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GT\Desktop\"/>
    </mc:Choice>
  </mc:AlternateContent>
  <xr:revisionPtr revIDLastSave="0" documentId="13_ncr:1_{F3EE1DC1-29CA-4D7A-85DC-4FA6ACF9942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 Screen_35_XT Range gt unlock" sheetId="3" r:id="rId1"/>
    <sheet name="2 Screen_35_XT RangeR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V236" i="3" l="1"/>
  <c r="DT236" i="3"/>
  <c r="DV235" i="3"/>
  <c r="DT235" i="3"/>
  <c r="DV234" i="3"/>
  <c r="DT234" i="3"/>
  <c r="DV233" i="3"/>
  <c r="DT233" i="3"/>
  <c r="DV232" i="3"/>
  <c r="DT232" i="3"/>
  <c r="DV231" i="3"/>
  <c r="DT231" i="3"/>
  <c r="DV230" i="3"/>
  <c r="DT230" i="3"/>
  <c r="DV229" i="3"/>
  <c r="DT229" i="3"/>
  <c r="DV228" i="3"/>
  <c r="DT228" i="3"/>
  <c r="DV227" i="3"/>
  <c r="DT227" i="3"/>
  <c r="DV226" i="3"/>
  <c r="DT226" i="3"/>
  <c r="DV225" i="3"/>
  <c r="DT225" i="3"/>
  <c r="DV224" i="3"/>
  <c r="DT224" i="3"/>
  <c r="DV223" i="3"/>
  <c r="DT223" i="3"/>
  <c r="DV222" i="3"/>
  <c r="DT222" i="3"/>
  <c r="DV221" i="3"/>
  <c r="DT221" i="3"/>
  <c r="DV220" i="3"/>
  <c r="DT220" i="3"/>
  <c r="DV219" i="3"/>
  <c r="DT219" i="3"/>
  <c r="DV218" i="3"/>
  <c r="DT218" i="3"/>
  <c r="DV217" i="3"/>
  <c r="DT217" i="3"/>
  <c r="DV216" i="3"/>
  <c r="DT216" i="3"/>
  <c r="DV215" i="3"/>
  <c r="DT215" i="3"/>
  <c r="DV214" i="3"/>
  <c r="DT214" i="3"/>
  <c r="DV213" i="3"/>
  <c r="DT213" i="3"/>
  <c r="DV212" i="3"/>
  <c r="DT212" i="3"/>
  <c r="DV211" i="3"/>
  <c r="DT211" i="3"/>
  <c r="DV210" i="3"/>
  <c r="DT210" i="3"/>
  <c r="DV209" i="3"/>
  <c r="DT209" i="3"/>
  <c r="DV208" i="3"/>
  <c r="DT208" i="3"/>
  <c r="DV207" i="3"/>
  <c r="DT207" i="3"/>
  <c r="DV206" i="3"/>
  <c r="DT206" i="3"/>
  <c r="DV205" i="3"/>
  <c r="DT205" i="3"/>
  <c r="DV204" i="3"/>
  <c r="DT204" i="3"/>
  <c r="DV203" i="3"/>
  <c r="DT203" i="3"/>
  <c r="DV202" i="3"/>
  <c r="DT202" i="3"/>
  <c r="DV201" i="3"/>
  <c r="DT201" i="3"/>
  <c r="DV200" i="3"/>
  <c r="DT200" i="3"/>
  <c r="DV199" i="3"/>
  <c r="DT199" i="3"/>
  <c r="DV198" i="3"/>
  <c r="DT198" i="3"/>
  <c r="DV197" i="3"/>
  <c r="DT197" i="3"/>
  <c r="DV196" i="3"/>
  <c r="DT196" i="3"/>
  <c r="DV195" i="3"/>
  <c r="DT195" i="3"/>
  <c r="DV194" i="3"/>
  <c r="DT194" i="3"/>
  <c r="DV193" i="3"/>
  <c r="DT193" i="3"/>
  <c r="DV192" i="3"/>
  <c r="DT192" i="3"/>
  <c r="DV191" i="3"/>
  <c r="DT191" i="3"/>
  <c r="DV190" i="3"/>
  <c r="DT190" i="3"/>
  <c r="DV189" i="3"/>
  <c r="DT189" i="3"/>
  <c r="DV188" i="3"/>
  <c r="DT188" i="3"/>
  <c r="DV187" i="3"/>
  <c r="DT187" i="3"/>
  <c r="DV186" i="3"/>
  <c r="DT186" i="3"/>
  <c r="DV185" i="3"/>
  <c r="DT185" i="3"/>
  <c r="DV184" i="3"/>
  <c r="DT184" i="3"/>
  <c r="DV183" i="3"/>
  <c r="DT183" i="3"/>
  <c r="DV182" i="3"/>
  <c r="DT182" i="3"/>
  <c r="DV181" i="3"/>
  <c r="DT181" i="3"/>
  <c r="DV180" i="3"/>
  <c r="DT180" i="3"/>
  <c r="DV179" i="3"/>
  <c r="DT179" i="3"/>
  <c r="DV178" i="3"/>
  <c r="DT178" i="3"/>
  <c r="DV177" i="3"/>
  <c r="DT177" i="3"/>
  <c r="DV176" i="3"/>
  <c r="DT176" i="3"/>
  <c r="DV175" i="3"/>
  <c r="DT175" i="3"/>
  <c r="DV174" i="3"/>
  <c r="DT174" i="3"/>
  <c r="DV173" i="3"/>
  <c r="DT173" i="3"/>
  <c r="DV172" i="3"/>
  <c r="DT172" i="3"/>
  <c r="DV171" i="3"/>
  <c r="DT171" i="3"/>
  <c r="DV170" i="3"/>
  <c r="DT170" i="3"/>
  <c r="DV169" i="3"/>
  <c r="DT169" i="3"/>
  <c r="DV168" i="3"/>
  <c r="DT168" i="3"/>
  <c r="DV167" i="3"/>
  <c r="DT167" i="3"/>
  <c r="DV166" i="3"/>
  <c r="DT166" i="3"/>
  <c r="DV165" i="3"/>
  <c r="DT165" i="3"/>
  <c r="DV164" i="3"/>
  <c r="DT164" i="3"/>
  <c r="DV163" i="3"/>
  <c r="DT163" i="3"/>
  <c r="DV162" i="3"/>
  <c r="DT162" i="3"/>
  <c r="DV161" i="3"/>
  <c r="DT161" i="3"/>
  <c r="DV160" i="3"/>
  <c r="DT160" i="3"/>
  <c r="DV159" i="3"/>
  <c r="DT159" i="3"/>
  <c r="DV158" i="3"/>
  <c r="DT158" i="3"/>
  <c r="DV157" i="3"/>
  <c r="DT157" i="3"/>
  <c r="DV156" i="3"/>
  <c r="DT156" i="3"/>
  <c r="DV155" i="3"/>
  <c r="DT155" i="3"/>
  <c r="DV154" i="3"/>
  <c r="DT154" i="3"/>
  <c r="DV153" i="3"/>
  <c r="DT153" i="3"/>
  <c r="DV152" i="3"/>
  <c r="DT152" i="3"/>
  <c r="DV151" i="3"/>
  <c r="DT151" i="3"/>
  <c r="DV150" i="3"/>
  <c r="DT150" i="3"/>
  <c r="DV149" i="3"/>
  <c r="DT149" i="3"/>
  <c r="DV148" i="3"/>
  <c r="DT148" i="3"/>
  <c r="DV147" i="3"/>
  <c r="DT147" i="3"/>
  <c r="DV146" i="3"/>
  <c r="DT146" i="3"/>
  <c r="DV145" i="3"/>
  <c r="DT145" i="3"/>
  <c r="DV144" i="3"/>
  <c r="DT144" i="3"/>
  <c r="DV143" i="3"/>
  <c r="DT143" i="3"/>
  <c r="DV142" i="3"/>
  <c r="DT142" i="3"/>
  <c r="DV141" i="3"/>
  <c r="DT141" i="3"/>
  <c r="DV140" i="3"/>
  <c r="DT140" i="3"/>
  <c r="DV139" i="3"/>
  <c r="DT139" i="3"/>
  <c r="DV138" i="3"/>
  <c r="DT138" i="3"/>
  <c r="DV137" i="3"/>
  <c r="DT137" i="3"/>
  <c r="DV136" i="3"/>
  <c r="DT136" i="3"/>
  <c r="DV135" i="3"/>
  <c r="DT135" i="3"/>
  <c r="DV134" i="3"/>
  <c r="DT134" i="3"/>
  <c r="DV133" i="3"/>
  <c r="DT133" i="3"/>
  <c r="DV132" i="3"/>
  <c r="DT132" i="3"/>
  <c r="DV131" i="3"/>
  <c r="DT131" i="3"/>
  <c r="DV130" i="3"/>
  <c r="DT130" i="3"/>
  <c r="DV129" i="3"/>
  <c r="DT129" i="3"/>
  <c r="DV128" i="3"/>
  <c r="DT128" i="3"/>
  <c r="DV127" i="3"/>
  <c r="DT127" i="3"/>
  <c r="DV126" i="3"/>
  <c r="DT126" i="3"/>
  <c r="DV125" i="3"/>
  <c r="DT125" i="3"/>
  <c r="DV124" i="3"/>
  <c r="DT124" i="3"/>
  <c r="DV123" i="3"/>
  <c r="DT123" i="3"/>
  <c r="DV122" i="3"/>
  <c r="DT122" i="3"/>
  <c r="DV121" i="3"/>
  <c r="DT121" i="3"/>
  <c r="DV120" i="3"/>
  <c r="DT120" i="3"/>
  <c r="DV119" i="3"/>
  <c r="DT119" i="3"/>
  <c r="DV118" i="3"/>
  <c r="DT118" i="3"/>
  <c r="DV117" i="3"/>
  <c r="DT117" i="3"/>
  <c r="DV116" i="3"/>
  <c r="DT116" i="3"/>
  <c r="DV115" i="3"/>
  <c r="DT115" i="3"/>
  <c r="DV114" i="3"/>
  <c r="DT114" i="3"/>
  <c r="DV113" i="3"/>
  <c r="DT113" i="3"/>
  <c r="DV112" i="3"/>
  <c r="DT112" i="3"/>
  <c r="DV111" i="3"/>
  <c r="DT111" i="3"/>
  <c r="DV110" i="3"/>
  <c r="DT110" i="3"/>
  <c r="DV109" i="3"/>
  <c r="DT109" i="3"/>
  <c r="DV108" i="3"/>
  <c r="DT108" i="3"/>
  <c r="DV107" i="3"/>
  <c r="DT107" i="3"/>
  <c r="DV106" i="3"/>
  <c r="DT106" i="3"/>
  <c r="DV105" i="3"/>
  <c r="DT105" i="3"/>
  <c r="DV104" i="3"/>
  <c r="DT104" i="3"/>
  <c r="DV103" i="3"/>
  <c r="DT103" i="3"/>
  <c r="DV102" i="3"/>
  <c r="DT102" i="3"/>
  <c r="DV101" i="3"/>
  <c r="DT101" i="3"/>
  <c r="DV100" i="3"/>
  <c r="DT100" i="3"/>
  <c r="DV99" i="3"/>
  <c r="DT99" i="3"/>
  <c r="DV98" i="3"/>
  <c r="DT98" i="3"/>
  <c r="DV97" i="3"/>
  <c r="DT97" i="3"/>
  <c r="DV96" i="3"/>
  <c r="DT96" i="3"/>
  <c r="DV95" i="3"/>
  <c r="DT95" i="3"/>
  <c r="DV94" i="3"/>
  <c r="DT94" i="3"/>
  <c r="DV93" i="3"/>
  <c r="DT93" i="3"/>
  <c r="DV92" i="3"/>
  <c r="DT92" i="3"/>
  <c r="DV91" i="3"/>
  <c r="DT91" i="3"/>
  <c r="DV90" i="3"/>
  <c r="DT90" i="3"/>
  <c r="DV89" i="3"/>
  <c r="DT89" i="3"/>
  <c r="DV88" i="3"/>
  <c r="DT88" i="3"/>
  <c r="DV87" i="3"/>
  <c r="DT87" i="3"/>
  <c r="DV86" i="3"/>
  <c r="DT86" i="3"/>
  <c r="DV85" i="3"/>
  <c r="DT85" i="3"/>
  <c r="DV84" i="3"/>
  <c r="DT84" i="3"/>
  <c r="DV83" i="3"/>
  <c r="DT83" i="3"/>
  <c r="DV82" i="3"/>
  <c r="DT82" i="3"/>
  <c r="DV81" i="3"/>
  <c r="DT81" i="3"/>
  <c r="DV80" i="3"/>
  <c r="DT80" i="3"/>
  <c r="DV79" i="3"/>
  <c r="DT79" i="3"/>
  <c r="DV78" i="3"/>
  <c r="DT78" i="3"/>
  <c r="DV77" i="3"/>
  <c r="DT77" i="3"/>
  <c r="DV76" i="3"/>
  <c r="DT76" i="3"/>
  <c r="DV75" i="3"/>
  <c r="DT75" i="3"/>
  <c r="DV74" i="3"/>
  <c r="DT74" i="3"/>
  <c r="DV73" i="3"/>
  <c r="DT73" i="3"/>
  <c r="DV72" i="3"/>
  <c r="DT72" i="3"/>
  <c r="DV71" i="3"/>
  <c r="DT71" i="3"/>
  <c r="DV70" i="3"/>
  <c r="DT70" i="3"/>
  <c r="DV69" i="3"/>
  <c r="DT69" i="3"/>
  <c r="DV68" i="3"/>
  <c r="DT68" i="3"/>
  <c r="DV67" i="3"/>
  <c r="DT67" i="3"/>
  <c r="DV66" i="3"/>
  <c r="DT66" i="3"/>
  <c r="DV65" i="3"/>
  <c r="DT65" i="3"/>
  <c r="DV64" i="3"/>
  <c r="DT64" i="3"/>
  <c r="DV63" i="3"/>
  <c r="DT63" i="3"/>
  <c r="DV62" i="3"/>
  <c r="DT62" i="3"/>
  <c r="DV61" i="3"/>
  <c r="DT61" i="3"/>
  <c r="DV60" i="3"/>
  <c r="DT60" i="3"/>
  <c r="DV59" i="3"/>
  <c r="DT59" i="3"/>
  <c r="DV58" i="3"/>
  <c r="DT58" i="3"/>
  <c r="DV57" i="3"/>
  <c r="DT57" i="3"/>
  <c r="DV56" i="3"/>
  <c r="DT56" i="3"/>
  <c r="DV55" i="3"/>
  <c r="DT55" i="3"/>
  <c r="DV54" i="3"/>
  <c r="DT54" i="3"/>
  <c r="DV53" i="3"/>
  <c r="DT53" i="3"/>
  <c r="DV52" i="3"/>
  <c r="DT52" i="3"/>
  <c r="DV51" i="3"/>
  <c r="DT51" i="3"/>
  <c r="DV50" i="3"/>
  <c r="DT50" i="3"/>
  <c r="DV49" i="3"/>
  <c r="DT49" i="3"/>
  <c r="DV48" i="3"/>
  <c r="DT48" i="3"/>
  <c r="DV47" i="3"/>
  <c r="DT47" i="3"/>
  <c r="DV46" i="3"/>
  <c r="DT46" i="3"/>
  <c r="DY45" i="3"/>
  <c r="DY46" i="3" s="1"/>
  <c r="DY47" i="3" s="1"/>
  <c r="DY48" i="3" s="1"/>
  <c r="DY49" i="3" s="1"/>
  <c r="DY50" i="3" s="1"/>
  <c r="DY51" i="3" s="1"/>
  <c r="DY52" i="3" s="1"/>
  <c r="DY53" i="3" s="1"/>
  <c r="DY54" i="3" s="1"/>
  <c r="DY55" i="3" s="1"/>
  <c r="DY56" i="3" s="1"/>
  <c r="DY57" i="3" s="1"/>
  <c r="DY58" i="3" s="1"/>
  <c r="DY59" i="3" s="1"/>
  <c r="DY60" i="3" s="1"/>
  <c r="DY61" i="3" s="1"/>
  <c r="DY62" i="3" s="1"/>
  <c r="DY63" i="3" s="1"/>
  <c r="DY64" i="3" s="1"/>
  <c r="DY65" i="3" s="1"/>
  <c r="DY66" i="3" s="1"/>
  <c r="DY67" i="3" s="1"/>
  <c r="DY68" i="3" s="1"/>
  <c r="DY69" i="3" s="1"/>
  <c r="DY70" i="3" s="1"/>
  <c r="DY71" i="3" s="1"/>
  <c r="DY72" i="3" s="1"/>
  <c r="DY73" i="3" s="1"/>
  <c r="DY74" i="3" s="1"/>
  <c r="DY75" i="3" s="1"/>
  <c r="DY76" i="3" s="1"/>
  <c r="DY77" i="3" s="1"/>
  <c r="DY78" i="3" s="1"/>
  <c r="DY79" i="3" s="1"/>
  <c r="DY80" i="3" s="1"/>
  <c r="DY81" i="3" s="1"/>
  <c r="DY82" i="3" s="1"/>
  <c r="DY83" i="3" s="1"/>
  <c r="DY84" i="3" s="1"/>
  <c r="DY85" i="3" s="1"/>
  <c r="DY86" i="3" s="1"/>
  <c r="DY87" i="3" s="1"/>
  <c r="DY88" i="3" s="1"/>
  <c r="DY89" i="3" s="1"/>
  <c r="DY90" i="3" s="1"/>
  <c r="DY91" i="3" s="1"/>
  <c r="DY92" i="3" s="1"/>
  <c r="DY93" i="3" s="1"/>
  <c r="DY94" i="3" s="1"/>
  <c r="DY95" i="3" s="1"/>
  <c r="DY96" i="3" s="1"/>
  <c r="DY97" i="3" s="1"/>
  <c r="DY98" i="3" s="1"/>
  <c r="DY99" i="3" s="1"/>
  <c r="DY100" i="3" s="1"/>
  <c r="DY101" i="3" s="1"/>
  <c r="DY102" i="3" s="1"/>
  <c r="DY103" i="3" s="1"/>
  <c r="DY104" i="3" s="1"/>
  <c r="DY105" i="3" s="1"/>
  <c r="DY106" i="3" s="1"/>
  <c r="DY107" i="3" s="1"/>
  <c r="DY108" i="3" s="1"/>
  <c r="DY109" i="3" s="1"/>
  <c r="DY110" i="3" s="1"/>
  <c r="DY111" i="3" s="1"/>
  <c r="DY112" i="3" s="1"/>
  <c r="DY113" i="3" s="1"/>
  <c r="DY114" i="3" s="1"/>
  <c r="DY115" i="3" s="1"/>
  <c r="DY116" i="3" s="1"/>
  <c r="DY117" i="3" s="1"/>
  <c r="DY118" i="3" s="1"/>
  <c r="DY119" i="3" s="1"/>
  <c r="DY120" i="3" s="1"/>
  <c r="DY121" i="3" s="1"/>
  <c r="DY122" i="3" s="1"/>
  <c r="DY123" i="3" s="1"/>
  <c r="DY124" i="3" s="1"/>
  <c r="DY125" i="3" s="1"/>
  <c r="DY126" i="3" s="1"/>
  <c r="DY127" i="3" s="1"/>
  <c r="DY128" i="3" s="1"/>
  <c r="DY129" i="3" s="1"/>
  <c r="DY130" i="3" s="1"/>
  <c r="DY131" i="3" s="1"/>
  <c r="DY132" i="3" s="1"/>
  <c r="DY133" i="3" s="1"/>
  <c r="DY134" i="3" s="1"/>
  <c r="DY135" i="3" s="1"/>
  <c r="DY136" i="3" s="1"/>
  <c r="DY137" i="3" s="1"/>
  <c r="DY138" i="3" s="1"/>
  <c r="DY139" i="3" s="1"/>
  <c r="DY140" i="3" s="1"/>
  <c r="DY141" i="3" s="1"/>
  <c r="DY142" i="3" s="1"/>
  <c r="DY143" i="3" s="1"/>
  <c r="DY144" i="3" s="1"/>
  <c r="DY145" i="3" s="1"/>
  <c r="DY146" i="3" s="1"/>
  <c r="DY147" i="3" s="1"/>
  <c r="DY148" i="3" s="1"/>
  <c r="DY149" i="3" s="1"/>
  <c r="DY150" i="3" s="1"/>
  <c r="DY151" i="3" s="1"/>
  <c r="DY152" i="3" s="1"/>
  <c r="DY153" i="3" s="1"/>
  <c r="DY154" i="3" s="1"/>
  <c r="DY155" i="3" s="1"/>
  <c r="DY156" i="3" s="1"/>
  <c r="DY157" i="3" s="1"/>
  <c r="DY158" i="3" s="1"/>
  <c r="DY159" i="3" s="1"/>
  <c r="DY160" i="3" s="1"/>
  <c r="DY161" i="3" s="1"/>
  <c r="DY162" i="3" s="1"/>
  <c r="DY163" i="3" s="1"/>
  <c r="DY164" i="3" s="1"/>
  <c r="DY165" i="3" s="1"/>
  <c r="DY166" i="3" s="1"/>
  <c r="DY167" i="3" s="1"/>
  <c r="DY168" i="3" s="1"/>
  <c r="DY169" i="3" s="1"/>
  <c r="DY170" i="3" s="1"/>
  <c r="DY171" i="3" s="1"/>
  <c r="DY172" i="3" s="1"/>
  <c r="DY173" i="3" s="1"/>
  <c r="DY174" i="3" s="1"/>
  <c r="DY175" i="3" s="1"/>
  <c r="DY176" i="3" s="1"/>
  <c r="DY177" i="3" s="1"/>
  <c r="DY178" i="3" s="1"/>
  <c r="DY179" i="3" s="1"/>
  <c r="DY180" i="3" s="1"/>
  <c r="DY181" i="3" s="1"/>
  <c r="DY182" i="3" s="1"/>
  <c r="DY183" i="3" s="1"/>
  <c r="DY184" i="3" s="1"/>
  <c r="DY185" i="3" s="1"/>
  <c r="DY186" i="3" s="1"/>
  <c r="DY187" i="3" s="1"/>
  <c r="DY188" i="3" s="1"/>
  <c r="DY189" i="3" s="1"/>
  <c r="DY190" i="3" s="1"/>
  <c r="DY191" i="3" s="1"/>
  <c r="DY192" i="3" s="1"/>
  <c r="DY193" i="3" s="1"/>
  <c r="DY194" i="3" s="1"/>
  <c r="DY195" i="3" s="1"/>
  <c r="DY196" i="3" s="1"/>
  <c r="DY197" i="3" s="1"/>
  <c r="DY198" i="3" s="1"/>
  <c r="DY199" i="3" s="1"/>
  <c r="DY200" i="3" s="1"/>
  <c r="DY201" i="3" s="1"/>
  <c r="DY202" i="3" s="1"/>
  <c r="DY203" i="3" s="1"/>
  <c r="DY204" i="3" s="1"/>
  <c r="DY205" i="3" s="1"/>
  <c r="DY206" i="3" s="1"/>
  <c r="DY207" i="3" s="1"/>
  <c r="DY208" i="3" s="1"/>
  <c r="DY209" i="3" s="1"/>
  <c r="DY210" i="3" s="1"/>
  <c r="DY211" i="3" s="1"/>
  <c r="DY212" i="3" s="1"/>
  <c r="DY213" i="3" s="1"/>
  <c r="DY214" i="3" s="1"/>
  <c r="DY215" i="3" s="1"/>
  <c r="DY216" i="3" s="1"/>
  <c r="DY217" i="3" s="1"/>
  <c r="DY218" i="3" s="1"/>
  <c r="DY219" i="3" s="1"/>
  <c r="DY220" i="3" s="1"/>
  <c r="DY221" i="3" s="1"/>
  <c r="DY222" i="3" s="1"/>
  <c r="DY223" i="3" s="1"/>
  <c r="DY224" i="3" s="1"/>
  <c r="DY225" i="3" s="1"/>
  <c r="DY226" i="3" s="1"/>
  <c r="DY227" i="3" s="1"/>
  <c r="DY228" i="3" s="1"/>
  <c r="DY229" i="3" s="1"/>
  <c r="DY230" i="3" s="1"/>
  <c r="DY231" i="3" s="1"/>
  <c r="DY232" i="3" s="1"/>
  <c r="DY233" i="3" s="1"/>
  <c r="DY234" i="3" s="1"/>
  <c r="DY235" i="3" s="1"/>
  <c r="DY236" i="3" s="1"/>
  <c r="DV45" i="3"/>
  <c r="DT45" i="3"/>
  <c r="DV44" i="3"/>
  <c r="DT44" i="3"/>
  <c r="DV43" i="3"/>
  <c r="DT43" i="3"/>
  <c r="DV42" i="3"/>
  <c r="DT42" i="3"/>
  <c r="DV41" i="3"/>
  <c r="DT41" i="3"/>
  <c r="DV40" i="3"/>
  <c r="DT40" i="3"/>
  <c r="DV39" i="3"/>
  <c r="DT39" i="3"/>
  <c r="DV38" i="3"/>
  <c r="DT38" i="3"/>
  <c r="DV37" i="3"/>
  <c r="DT37" i="3"/>
  <c r="DV36" i="3"/>
  <c r="DT36" i="3"/>
  <c r="DV35" i="3"/>
  <c r="DT35" i="3"/>
  <c r="DV34" i="3"/>
  <c r="DT34" i="3"/>
  <c r="DV33" i="3"/>
  <c r="DT33" i="3"/>
  <c r="DV32" i="3"/>
  <c r="DT32" i="3"/>
  <c r="DV31" i="3"/>
  <c r="DT31" i="3"/>
  <c r="DV30" i="3"/>
  <c r="DT30" i="3"/>
  <c r="DV29" i="3"/>
  <c r="DT29" i="3"/>
  <c r="DV28" i="3"/>
  <c r="DT28" i="3"/>
  <c r="DV27" i="3"/>
  <c r="DT27" i="3"/>
  <c r="DV26" i="3"/>
  <c r="DT26" i="3"/>
  <c r="DV25" i="3"/>
  <c r="DT25" i="3"/>
  <c r="DV24" i="3"/>
  <c r="DT24" i="3"/>
  <c r="DV23" i="3"/>
  <c r="DT23" i="3"/>
  <c r="DV22" i="3"/>
  <c r="DT22" i="3"/>
  <c r="DV21" i="3"/>
  <c r="DT21" i="3"/>
  <c r="DV20" i="3"/>
  <c r="DT20" i="3"/>
  <c r="DV19" i="3"/>
  <c r="DT19" i="3"/>
  <c r="DV18" i="3"/>
  <c r="DT18" i="3"/>
  <c r="DV17" i="3"/>
  <c r="DT17" i="3"/>
  <c r="DV16" i="3"/>
  <c r="DT16" i="3"/>
  <c r="DV15" i="3"/>
  <c r="DT15" i="3"/>
  <c r="DV14" i="3"/>
  <c r="DT14" i="3"/>
  <c r="DV13" i="3"/>
  <c r="DT13" i="3"/>
  <c r="DV12" i="3"/>
  <c r="DT12" i="3"/>
  <c r="DV11" i="3"/>
  <c r="DT11" i="3"/>
  <c r="DV10" i="3"/>
  <c r="DT10" i="3"/>
  <c r="DV9" i="3"/>
  <c r="DT9" i="3"/>
  <c r="DV8" i="3"/>
  <c r="DT8" i="3"/>
  <c r="DV7" i="3"/>
  <c r="DT7" i="3"/>
  <c r="DT6" i="3"/>
  <c r="DU6" i="3" s="1"/>
  <c r="DU7" i="3" s="1"/>
  <c r="DU8" i="3" s="1"/>
  <c r="DU9" i="3" s="1"/>
  <c r="DU10" i="3" s="1"/>
  <c r="DU11" i="3" s="1"/>
  <c r="DU12" i="3" s="1"/>
  <c r="DU13" i="3" s="1"/>
  <c r="DU14" i="3" s="1"/>
  <c r="DU15" i="3" s="1"/>
  <c r="DU16" i="3" s="1"/>
  <c r="DU17" i="3" s="1"/>
  <c r="DU18" i="3" s="1"/>
  <c r="DU19" i="3" s="1"/>
  <c r="DU20" i="3" s="1"/>
  <c r="DU21" i="3" s="1"/>
  <c r="DU22" i="3" s="1"/>
  <c r="DU23" i="3" s="1"/>
  <c r="DU24" i="3" s="1"/>
  <c r="DU25" i="3" s="1"/>
  <c r="DU26" i="3" s="1"/>
  <c r="DU27" i="3" s="1"/>
  <c r="DU28" i="3" s="1"/>
  <c r="DU29" i="3" s="1"/>
  <c r="DU30" i="3" s="1"/>
  <c r="DU31" i="3" s="1"/>
  <c r="DU32" i="3" s="1"/>
  <c r="DU33" i="3" s="1"/>
  <c r="DU34" i="3" s="1"/>
  <c r="DU35" i="3" s="1"/>
  <c r="DU36" i="3" s="1"/>
  <c r="DU37" i="3" s="1"/>
  <c r="DU38" i="3" s="1"/>
  <c r="DU39" i="3" s="1"/>
  <c r="DU40" i="3" s="1"/>
  <c r="DU41" i="3" s="1"/>
  <c r="DU42" i="3" s="1"/>
  <c r="DU43" i="3" s="1"/>
  <c r="DU44" i="3" s="1"/>
  <c r="DU45" i="3" s="1"/>
  <c r="DU46" i="3" s="1"/>
  <c r="DU47" i="3" s="1"/>
  <c r="DU48" i="3" s="1"/>
  <c r="DU49" i="3" s="1"/>
  <c r="DU50" i="3" s="1"/>
  <c r="DU51" i="3" s="1"/>
  <c r="DU52" i="3" s="1"/>
  <c r="DU53" i="3" s="1"/>
  <c r="DU54" i="3" s="1"/>
  <c r="DU55" i="3" s="1"/>
  <c r="DU56" i="3" s="1"/>
  <c r="DU57" i="3" s="1"/>
  <c r="DU58" i="3" s="1"/>
  <c r="DU59" i="3" s="1"/>
  <c r="DU60" i="3" s="1"/>
  <c r="DU61" i="3" s="1"/>
  <c r="DU62" i="3" s="1"/>
  <c r="DU63" i="3" s="1"/>
  <c r="DU64" i="3" s="1"/>
  <c r="DU65" i="3" s="1"/>
  <c r="DU66" i="3" s="1"/>
  <c r="DU67" i="3" s="1"/>
  <c r="DU68" i="3" s="1"/>
  <c r="DU69" i="3" s="1"/>
  <c r="DU70" i="3" s="1"/>
  <c r="DU71" i="3" s="1"/>
  <c r="DU72" i="3" s="1"/>
  <c r="DU73" i="3" s="1"/>
  <c r="DU74" i="3" s="1"/>
  <c r="DU75" i="3" s="1"/>
  <c r="DU76" i="3" s="1"/>
  <c r="DU77" i="3" s="1"/>
  <c r="DU78" i="3" s="1"/>
  <c r="DU79" i="3" s="1"/>
  <c r="DU80" i="3" s="1"/>
  <c r="DU81" i="3" s="1"/>
  <c r="DU82" i="3" s="1"/>
  <c r="DU83" i="3" s="1"/>
  <c r="DU84" i="3" s="1"/>
  <c r="DU85" i="3" s="1"/>
  <c r="DU86" i="3" s="1"/>
  <c r="DU87" i="3" s="1"/>
  <c r="DU88" i="3" s="1"/>
  <c r="DU89" i="3" s="1"/>
  <c r="DU90" i="3" s="1"/>
  <c r="DU91" i="3" s="1"/>
  <c r="DU92" i="3" s="1"/>
  <c r="DU93" i="3" s="1"/>
  <c r="DU94" i="3" s="1"/>
  <c r="DU95" i="3" s="1"/>
  <c r="DU96" i="3" s="1"/>
  <c r="DU97" i="3" s="1"/>
  <c r="DU98" i="3" s="1"/>
  <c r="DU99" i="3" s="1"/>
  <c r="DU100" i="3" s="1"/>
  <c r="DU101" i="3" s="1"/>
  <c r="DU102" i="3" s="1"/>
  <c r="DU103" i="3" s="1"/>
  <c r="DU104" i="3" s="1"/>
  <c r="DU105" i="3" s="1"/>
  <c r="DU106" i="3" s="1"/>
  <c r="DU107" i="3" s="1"/>
  <c r="DU108" i="3" s="1"/>
  <c r="DU109" i="3" s="1"/>
  <c r="DU110" i="3" s="1"/>
  <c r="DU111" i="3" s="1"/>
  <c r="DU112" i="3" s="1"/>
  <c r="DU113" i="3" s="1"/>
  <c r="DU114" i="3" s="1"/>
  <c r="DU115" i="3" s="1"/>
  <c r="DU116" i="3" s="1"/>
  <c r="DU117" i="3" s="1"/>
  <c r="DU118" i="3" s="1"/>
  <c r="DU119" i="3" s="1"/>
  <c r="DU120" i="3" s="1"/>
  <c r="DU121" i="3" s="1"/>
  <c r="DU122" i="3" s="1"/>
  <c r="DU123" i="3" s="1"/>
  <c r="DU124" i="3" s="1"/>
  <c r="DU125" i="3" s="1"/>
  <c r="DU126" i="3" s="1"/>
  <c r="DU127" i="3" s="1"/>
  <c r="DU128" i="3" s="1"/>
  <c r="DU129" i="3" s="1"/>
  <c r="DU130" i="3" s="1"/>
  <c r="DU131" i="3" s="1"/>
  <c r="DU132" i="3" s="1"/>
  <c r="DU133" i="3" s="1"/>
  <c r="DU134" i="3" s="1"/>
  <c r="DU135" i="3" s="1"/>
  <c r="DU136" i="3" s="1"/>
  <c r="DU137" i="3" s="1"/>
  <c r="DU138" i="3" s="1"/>
  <c r="DU139" i="3" s="1"/>
  <c r="DU140" i="3" s="1"/>
  <c r="DU141" i="3" s="1"/>
  <c r="DU142" i="3" s="1"/>
  <c r="DU143" i="3" s="1"/>
  <c r="DU144" i="3" s="1"/>
  <c r="DU145" i="3" s="1"/>
  <c r="DU146" i="3" s="1"/>
  <c r="DU147" i="3" s="1"/>
  <c r="DU148" i="3" s="1"/>
  <c r="DU149" i="3" s="1"/>
  <c r="DU150" i="3" s="1"/>
  <c r="DU151" i="3" s="1"/>
  <c r="DU152" i="3" s="1"/>
  <c r="DU153" i="3" s="1"/>
  <c r="DU154" i="3" s="1"/>
  <c r="DU155" i="3" s="1"/>
  <c r="DU156" i="3" s="1"/>
  <c r="DU157" i="3" s="1"/>
  <c r="DU158" i="3" s="1"/>
  <c r="DU159" i="3" s="1"/>
  <c r="DU160" i="3" s="1"/>
  <c r="DU161" i="3" s="1"/>
  <c r="DU162" i="3" s="1"/>
  <c r="DU163" i="3" s="1"/>
  <c r="DU164" i="3" s="1"/>
  <c r="DU165" i="3" s="1"/>
  <c r="DU166" i="3" s="1"/>
  <c r="DU167" i="3" s="1"/>
  <c r="DU168" i="3" s="1"/>
  <c r="DU169" i="3" s="1"/>
  <c r="DU170" i="3" s="1"/>
  <c r="DU171" i="3" s="1"/>
  <c r="DU172" i="3" s="1"/>
  <c r="DU173" i="3" s="1"/>
  <c r="DU174" i="3" s="1"/>
  <c r="DU175" i="3" s="1"/>
  <c r="DU176" i="3" s="1"/>
  <c r="DU177" i="3" s="1"/>
  <c r="DU178" i="3" s="1"/>
  <c r="DU179" i="3" s="1"/>
  <c r="DU180" i="3" s="1"/>
  <c r="DU181" i="3" s="1"/>
  <c r="DU182" i="3" s="1"/>
  <c r="DU183" i="3" s="1"/>
  <c r="DU184" i="3" s="1"/>
  <c r="DU185" i="3" s="1"/>
  <c r="DU186" i="3" s="1"/>
  <c r="DU187" i="3" s="1"/>
  <c r="DU188" i="3" s="1"/>
  <c r="DU189" i="3" s="1"/>
  <c r="DU190" i="3" s="1"/>
  <c r="DU191" i="3" s="1"/>
  <c r="DU192" i="3" s="1"/>
  <c r="DU193" i="3" s="1"/>
  <c r="DU194" i="3" s="1"/>
  <c r="DU195" i="3" s="1"/>
  <c r="DU196" i="3" s="1"/>
  <c r="DU197" i="3" s="1"/>
  <c r="DU198" i="3" s="1"/>
  <c r="DU199" i="3" s="1"/>
  <c r="DU200" i="3" s="1"/>
  <c r="DU201" i="3" s="1"/>
  <c r="DU202" i="3" s="1"/>
  <c r="DU203" i="3" s="1"/>
  <c r="DU204" i="3" s="1"/>
  <c r="DU205" i="3" s="1"/>
  <c r="DU206" i="3" s="1"/>
  <c r="DU207" i="3" s="1"/>
  <c r="DU208" i="3" s="1"/>
  <c r="DU209" i="3" s="1"/>
  <c r="DU210" i="3" s="1"/>
  <c r="DU211" i="3" s="1"/>
  <c r="DU212" i="3" s="1"/>
  <c r="DU213" i="3" s="1"/>
  <c r="DU214" i="3" s="1"/>
  <c r="DU215" i="3" s="1"/>
  <c r="DU216" i="3" s="1"/>
  <c r="DU217" i="3" s="1"/>
  <c r="DU218" i="3" s="1"/>
  <c r="DU219" i="3" s="1"/>
  <c r="DU220" i="3" s="1"/>
  <c r="DU221" i="3" s="1"/>
  <c r="DU222" i="3" s="1"/>
  <c r="DU223" i="3" s="1"/>
  <c r="DU224" i="3" s="1"/>
  <c r="DU225" i="3" s="1"/>
  <c r="DU226" i="3" s="1"/>
  <c r="DU227" i="3" s="1"/>
  <c r="DU228" i="3" s="1"/>
  <c r="DU229" i="3" s="1"/>
  <c r="DU230" i="3" s="1"/>
  <c r="DU231" i="3" s="1"/>
  <c r="DU232" i="3" s="1"/>
  <c r="DU233" i="3" s="1"/>
  <c r="DU234" i="3" s="1"/>
  <c r="DU235" i="3" s="1"/>
  <c r="DU236" i="3" s="1"/>
  <c r="DS6" i="3"/>
  <c r="DS7" i="3" s="1"/>
  <c r="DS8" i="3" s="1"/>
  <c r="DS9" i="3" s="1"/>
  <c r="DS10" i="3" s="1"/>
  <c r="DS11" i="3" s="1"/>
  <c r="DS12" i="3" s="1"/>
  <c r="DS13" i="3" s="1"/>
  <c r="DS14" i="3" s="1"/>
  <c r="DS15" i="3" s="1"/>
  <c r="DS16" i="3" s="1"/>
  <c r="DS17" i="3" s="1"/>
  <c r="DS18" i="3" s="1"/>
  <c r="DS19" i="3" s="1"/>
  <c r="DS20" i="3" s="1"/>
  <c r="DS21" i="3" s="1"/>
  <c r="DS22" i="3" s="1"/>
  <c r="DS23" i="3" s="1"/>
  <c r="DS24" i="3" s="1"/>
  <c r="DS25" i="3" s="1"/>
  <c r="DS26" i="3" s="1"/>
  <c r="DS27" i="3" s="1"/>
  <c r="DS28" i="3" s="1"/>
  <c r="DS29" i="3" s="1"/>
  <c r="DS30" i="3" s="1"/>
  <c r="DS31" i="3" s="1"/>
  <c r="DS32" i="3" s="1"/>
  <c r="DS33" i="3" s="1"/>
  <c r="DS34" i="3" s="1"/>
  <c r="DS35" i="3" s="1"/>
  <c r="DS36" i="3" s="1"/>
  <c r="DS37" i="3" s="1"/>
  <c r="DS38" i="3" s="1"/>
  <c r="DS39" i="3" s="1"/>
  <c r="DS40" i="3" s="1"/>
  <c r="DS41" i="3" s="1"/>
  <c r="DS42" i="3" s="1"/>
  <c r="DS43" i="3" s="1"/>
  <c r="DS44" i="3" s="1"/>
  <c r="DS45" i="3" s="1"/>
  <c r="DS46" i="3" s="1"/>
  <c r="DS47" i="3" s="1"/>
  <c r="DS48" i="3" s="1"/>
  <c r="DS49" i="3" s="1"/>
  <c r="DS50" i="3" s="1"/>
  <c r="DS51" i="3" s="1"/>
  <c r="DS52" i="3" s="1"/>
  <c r="DS53" i="3" s="1"/>
  <c r="DS54" i="3" s="1"/>
  <c r="DS55" i="3" s="1"/>
  <c r="DS56" i="3" s="1"/>
  <c r="DS57" i="3" s="1"/>
  <c r="DS58" i="3" s="1"/>
  <c r="DS59" i="3" s="1"/>
  <c r="DS60" i="3" s="1"/>
  <c r="DS61" i="3" s="1"/>
  <c r="DS62" i="3" s="1"/>
  <c r="DS63" i="3" s="1"/>
  <c r="DS64" i="3" s="1"/>
  <c r="DS65" i="3" s="1"/>
  <c r="DS66" i="3" s="1"/>
  <c r="DS67" i="3" s="1"/>
  <c r="DS68" i="3" s="1"/>
  <c r="DS69" i="3" s="1"/>
  <c r="DS70" i="3" s="1"/>
  <c r="DS71" i="3" s="1"/>
  <c r="DS72" i="3" s="1"/>
  <c r="DS73" i="3" s="1"/>
  <c r="DS74" i="3" s="1"/>
  <c r="DS75" i="3" s="1"/>
  <c r="DS76" i="3" s="1"/>
  <c r="DS77" i="3" s="1"/>
  <c r="DS78" i="3" s="1"/>
  <c r="DS79" i="3" s="1"/>
  <c r="DS80" i="3" s="1"/>
  <c r="DS81" i="3" s="1"/>
  <c r="DS82" i="3" s="1"/>
  <c r="DS83" i="3" s="1"/>
  <c r="DS84" i="3" s="1"/>
  <c r="DS85" i="3" s="1"/>
  <c r="DS86" i="3" s="1"/>
  <c r="DS87" i="3" s="1"/>
  <c r="DS88" i="3" s="1"/>
  <c r="DS89" i="3" s="1"/>
  <c r="DS90" i="3" s="1"/>
  <c r="DS91" i="3" s="1"/>
  <c r="DS92" i="3" s="1"/>
  <c r="DS93" i="3" s="1"/>
  <c r="DS94" i="3" s="1"/>
  <c r="DS95" i="3" s="1"/>
  <c r="DS96" i="3" s="1"/>
  <c r="DS97" i="3" s="1"/>
  <c r="DS98" i="3" s="1"/>
  <c r="DS99" i="3" s="1"/>
  <c r="DS100" i="3" s="1"/>
  <c r="DS101" i="3" s="1"/>
  <c r="DS102" i="3" s="1"/>
  <c r="DS103" i="3" s="1"/>
  <c r="DS104" i="3" s="1"/>
  <c r="DS105" i="3" s="1"/>
  <c r="DS106" i="3" s="1"/>
  <c r="DS107" i="3" s="1"/>
  <c r="DS108" i="3" s="1"/>
  <c r="DS109" i="3" s="1"/>
  <c r="DS110" i="3" s="1"/>
  <c r="DS111" i="3" s="1"/>
  <c r="DS112" i="3" s="1"/>
  <c r="DS113" i="3" s="1"/>
  <c r="DS114" i="3" s="1"/>
  <c r="DS115" i="3" s="1"/>
  <c r="DS116" i="3" s="1"/>
  <c r="DS117" i="3" s="1"/>
  <c r="DS118" i="3" s="1"/>
  <c r="DS119" i="3" s="1"/>
  <c r="DS120" i="3" s="1"/>
  <c r="DS121" i="3" s="1"/>
  <c r="DS122" i="3" s="1"/>
  <c r="DS123" i="3" s="1"/>
  <c r="DS124" i="3" s="1"/>
  <c r="DS125" i="3" s="1"/>
  <c r="DS126" i="3" s="1"/>
  <c r="DS127" i="3" s="1"/>
  <c r="DS128" i="3" s="1"/>
  <c r="DS129" i="3" s="1"/>
  <c r="DS130" i="3" s="1"/>
  <c r="DS131" i="3" s="1"/>
  <c r="DS132" i="3" s="1"/>
  <c r="DS133" i="3" s="1"/>
  <c r="DS134" i="3" s="1"/>
  <c r="DS135" i="3" s="1"/>
  <c r="DS136" i="3" s="1"/>
  <c r="DS137" i="3" s="1"/>
  <c r="DS138" i="3" s="1"/>
  <c r="DS139" i="3" s="1"/>
  <c r="DS140" i="3" s="1"/>
  <c r="DS141" i="3" s="1"/>
  <c r="DS142" i="3" s="1"/>
  <c r="DS143" i="3" s="1"/>
  <c r="DS144" i="3" s="1"/>
  <c r="DS145" i="3" s="1"/>
  <c r="DS146" i="3" s="1"/>
  <c r="DS147" i="3" s="1"/>
  <c r="DS148" i="3" s="1"/>
  <c r="DS149" i="3" s="1"/>
  <c r="DS150" i="3" s="1"/>
  <c r="DS151" i="3" s="1"/>
  <c r="DS152" i="3" s="1"/>
  <c r="DS153" i="3" s="1"/>
  <c r="DS154" i="3" s="1"/>
  <c r="DS155" i="3" s="1"/>
  <c r="DS156" i="3" s="1"/>
  <c r="DS157" i="3" s="1"/>
  <c r="DS158" i="3" s="1"/>
  <c r="DS159" i="3" s="1"/>
  <c r="DS160" i="3" s="1"/>
  <c r="DS161" i="3" s="1"/>
  <c r="DS162" i="3" s="1"/>
  <c r="DS163" i="3" s="1"/>
  <c r="DS164" i="3" s="1"/>
  <c r="DS165" i="3" s="1"/>
  <c r="DS166" i="3" s="1"/>
  <c r="DS167" i="3" s="1"/>
  <c r="DS168" i="3" s="1"/>
  <c r="DS169" i="3" s="1"/>
  <c r="DS170" i="3" s="1"/>
  <c r="DS171" i="3" s="1"/>
  <c r="DS172" i="3" s="1"/>
  <c r="DS173" i="3" s="1"/>
  <c r="DS174" i="3" s="1"/>
  <c r="DS175" i="3" s="1"/>
  <c r="DS176" i="3" s="1"/>
  <c r="DS177" i="3" s="1"/>
  <c r="DS178" i="3" s="1"/>
  <c r="DS179" i="3" s="1"/>
  <c r="DS180" i="3" s="1"/>
  <c r="DS181" i="3" s="1"/>
  <c r="DS182" i="3" s="1"/>
  <c r="DS183" i="3" s="1"/>
  <c r="DS184" i="3" s="1"/>
  <c r="DS185" i="3" s="1"/>
  <c r="DS186" i="3" s="1"/>
  <c r="DS187" i="3" s="1"/>
  <c r="DS188" i="3" s="1"/>
  <c r="DS189" i="3" s="1"/>
  <c r="DS190" i="3" s="1"/>
  <c r="DS191" i="3" s="1"/>
  <c r="DS192" i="3" s="1"/>
  <c r="DS193" i="3" s="1"/>
  <c r="DS194" i="3" s="1"/>
  <c r="DS195" i="3" s="1"/>
  <c r="DS196" i="3" s="1"/>
  <c r="DS197" i="3" s="1"/>
  <c r="DS198" i="3" s="1"/>
  <c r="DS199" i="3" s="1"/>
  <c r="DS200" i="3" s="1"/>
  <c r="DS201" i="3" s="1"/>
  <c r="DS202" i="3" s="1"/>
  <c r="DS203" i="3" s="1"/>
  <c r="DS204" i="3" s="1"/>
  <c r="DS205" i="3" s="1"/>
  <c r="DS206" i="3" s="1"/>
  <c r="DS207" i="3" s="1"/>
  <c r="DS208" i="3" s="1"/>
  <c r="DS209" i="3" s="1"/>
  <c r="DS210" i="3" s="1"/>
  <c r="DS211" i="3" s="1"/>
  <c r="DS212" i="3" s="1"/>
  <c r="DS213" i="3" s="1"/>
  <c r="DS214" i="3" s="1"/>
  <c r="DS215" i="3" s="1"/>
  <c r="DS216" i="3" s="1"/>
  <c r="DS217" i="3" s="1"/>
  <c r="DS218" i="3" s="1"/>
  <c r="DS219" i="3" s="1"/>
  <c r="DS220" i="3" s="1"/>
  <c r="DS221" i="3" s="1"/>
  <c r="DS222" i="3" s="1"/>
  <c r="DS223" i="3" s="1"/>
  <c r="DS224" i="3" s="1"/>
  <c r="DS225" i="3" s="1"/>
  <c r="DS226" i="3" s="1"/>
  <c r="DS227" i="3" s="1"/>
  <c r="DS228" i="3" s="1"/>
  <c r="DS229" i="3" s="1"/>
  <c r="DS230" i="3" s="1"/>
  <c r="DS231" i="3" s="1"/>
  <c r="DS232" i="3" s="1"/>
  <c r="DS233" i="3" s="1"/>
  <c r="DS234" i="3" s="1"/>
  <c r="DS235" i="3" s="1"/>
  <c r="DS236" i="3" s="1"/>
  <c r="AV6" i="3"/>
  <c r="AV7" i="3" s="1"/>
  <c r="AV8" i="3" s="1"/>
  <c r="AV9" i="3" s="1"/>
  <c r="AV10" i="3" s="1"/>
  <c r="AV11" i="3" s="1"/>
  <c r="AV12" i="3" s="1"/>
  <c r="AV13" i="3" s="1"/>
  <c r="AV14" i="3" s="1"/>
  <c r="AV15" i="3" s="1"/>
  <c r="AV16" i="3" s="1"/>
  <c r="AV17" i="3" s="1"/>
  <c r="AV18" i="3" s="1"/>
  <c r="AV19" i="3" s="1"/>
  <c r="AV20" i="3" s="1"/>
  <c r="AV21" i="3" s="1"/>
  <c r="AV22" i="3" s="1"/>
  <c r="AV23" i="3" s="1"/>
  <c r="AV24" i="3" s="1"/>
  <c r="AV25" i="3" s="1"/>
  <c r="AV26" i="3" s="1"/>
  <c r="AV27" i="3" s="1"/>
  <c r="AV28" i="3" s="1"/>
  <c r="AV29" i="3" s="1"/>
  <c r="AV30" i="3" s="1"/>
  <c r="AV31" i="3" s="1"/>
  <c r="AV32" i="3" s="1"/>
  <c r="AV33" i="3" s="1"/>
  <c r="AV34" i="3" s="1"/>
  <c r="AV35" i="3" s="1"/>
  <c r="AV36" i="3" s="1"/>
  <c r="AV37" i="3" s="1"/>
  <c r="AV38" i="3" s="1"/>
  <c r="AV39" i="3" s="1"/>
  <c r="AV40" i="3" s="1"/>
  <c r="AV41" i="3" s="1"/>
  <c r="AV42" i="3" s="1"/>
  <c r="AV43" i="3" s="1"/>
  <c r="AV44" i="3" s="1"/>
  <c r="AV45" i="3" s="1"/>
  <c r="AV46" i="3" s="1"/>
  <c r="AV47" i="3" s="1"/>
  <c r="AV48" i="3" s="1"/>
  <c r="AV49" i="3" s="1"/>
  <c r="AV50" i="3" s="1"/>
  <c r="AV51" i="3" s="1"/>
  <c r="AV52" i="3" s="1"/>
  <c r="AV53" i="3" s="1"/>
  <c r="AV54" i="3" s="1"/>
  <c r="AV55" i="3" s="1"/>
  <c r="AV56" i="3" s="1"/>
  <c r="AV57" i="3" s="1"/>
  <c r="AV58" i="3" s="1"/>
  <c r="AV59" i="3" s="1"/>
  <c r="AV60" i="3" s="1"/>
  <c r="AV61" i="3" s="1"/>
  <c r="AV62" i="3" s="1"/>
  <c r="AV63" i="3" s="1"/>
  <c r="AV64" i="3" s="1"/>
  <c r="AV65" i="3" s="1"/>
  <c r="AV66" i="3" s="1"/>
  <c r="AV67" i="3" s="1"/>
  <c r="AV68" i="3" s="1"/>
  <c r="AV69" i="3" s="1"/>
  <c r="AV70" i="3" s="1"/>
  <c r="AV71" i="3" s="1"/>
  <c r="AV72" i="3" s="1"/>
  <c r="AV73" i="3" s="1"/>
  <c r="AV74" i="3" s="1"/>
  <c r="AV75" i="3" s="1"/>
  <c r="AV76" i="3" s="1"/>
  <c r="AV77" i="3" s="1"/>
  <c r="AV78" i="3" s="1"/>
  <c r="AV79" i="3" s="1"/>
  <c r="AV80" i="3" s="1"/>
  <c r="AV81" i="3" s="1"/>
  <c r="AV82" i="3" s="1"/>
  <c r="AV83" i="3" s="1"/>
  <c r="AV84" i="3" s="1"/>
  <c r="AV85" i="3" s="1"/>
  <c r="AV86" i="3" s="1"/>
  <c r="AV87" i="3" s="1"/>
  <c r="AV88" i="3" s="1"/>
  <c r="AV89" i="3" s="1"/>
  <c r="AV90" i="3" s="1"/>
  <c r="AV91" i="3" s="1"/>
  <c r="AV92" i="3" s="1"/>
  <c r="AV93" i="3" s="1"/>
  <c r="AV94" i="3" s="1"/>
  <c r="AV95" i="3" s="1"/>
  <c r="AV96" i="3" s="1"/>
  <c r="AV97" i="3" s="1"/>
  <c r="AV98" i="3" s="1"/>
  <c r="AV99" i="3" s="1"/>
  <c r="AV100" i="3" s="1"/>
  <c r="AV101" i="3" s="1"/>
  <c r="AV102" i="3" s="1"/>
  <c r="AV103" i="3" s="1"/>
  <c r="AV104" i="3" s="1"/>
  <c r="AV105" i="3" s="1"/>
  <c r="AV106" i="3" s="1"/>
  <c r="AV107" i="3" s="1"/>
  <c r="AV108" i="3" s="1"/>
  <c r="AV109" i="3" s="1"/>
  <c r="AV110" i="3" s="1"/>
  <c r="AV111" i="3" s="1"/>
  <c r="AV112" i="3" s="1"/>
  <c r="AV113" i="3" s="1"/>
  <c r="AV114" i="3" s="1"/>
  <c r="AV115" i="3" s="1"/>
  <c r="AV116" i="3" s="1"/>
  <c r="AV117" i="3" s="1"/>
  <c r="AV118" i="3" s="1"/>
  <c r="AV119" i="3" s="1"/>
  <c r="AV120" i="3" s="1"/>
  <c r="AV121" i="3" s="1"/>
  <c r="AV122" i="3" s="1"/>
  <c r="AV123" i="3" s="1"/>
  <c r="AV124" i="3" s="1"/>
  <c r="AV125" i="3" s="1"/>
  <c r="AV126" i="3" s="1"/>
  <c r="AV127" i="3" s="1"/>
  <c r="AV128" i="3" s="1"/>
  <c r="AV129" i="3" s="1"/>
  <c r="AV130" i="3" s="1"/>
  <c r="AV131" i="3" s="1"/>
  <c r="AV132" i="3" s="1"/>
  <c r="AV133" i="3" s="1"/>
  <c r="AV134" i="3" s="1"/>
  <c r="AV135" i="3" s="1"/>
  <c r="AV136" i="3" s="1"/>
  <c r="AV137" i="3" s="1"/>
  <c r="AV138" i="3" s="1"/>
  <c r="AV139" i="3" s="1"/>
  <c r="AV140" i="3" s="1"/>
  <c r="AV141" i="3" s="1"/>
  <c r="AV142" i="3" s="1"/>
  <c r="AV143" i="3" s="1"/>
  <c r="AV144" i="3" s="1"/>
  <c r="AV145" i="3" s="1"/>
  <c r="AV146" i="3" s="1"/>
  <c r="AV147" i="3" s="1"/>
  <c r="AV148" i="3" s="1"/>
  <c r="AV149" i="3" s="1"/>
  <c r="AV150" i="3" s="1"/>
  <c r="AV151" i="3" s="1"/>
  <c r="AV152" i="3" s="1"/>
  <c r="AV153" i="3" s="1"/>
  <c r="AV154" i="3" s="1"/>
  <c r="AV155" i="3" s="1"/>
  <c r="AV156" i="3" s="1"/>
  <c r="AV157" i="3" s="1"/>
  <c r="AV158" i="3" s="1"/>
  <c r="AV159" i="3" s="1"/>
  <c r="AV160" i="3" s="1"/>
  <c r="AV161" i="3" s="1"/>
  <c r="AV162" i="3" s="1"/>
  <c r="AV163" i="3" s="1"/>
  <c r="AV164" i="3" s="1"/>
  <c r="AV165" i="3" s="1"/>
  <c r="AV166" i="3" s="1"/>
  <c r="AV167" i="3" s="1"/>
  <c r="AV168" i="3" s="1"/>
  <c r="AV169" i="3" s="1"/>
  <c r="AV170" i="3" s="1"/>
  <c r="AV171" i="3" s="1"/>
  <c r="AV172" i="3" s="1"/>
  <c r="AV173" i="3" s="1"/>
  <c r="AV174" i="3" s="1"/>
  <c r="AV175" i="3" s="1"/>
  <c r="AV176" i="3" s="1"/>
  <c r="AV177" i="3" s="1"/>
  <c r="AV178" i="3" s="1"/>
  <c r="AV179" i="3" s="1"/>
  <c r="AV180" i="3" s="1"/>
  <c r="AV181" i="3" s="1"/>
  <c r="AV182" i="3" s="1"/>
  <c r="AV183" i="3" s="1"/>
  <c r="AV184" i="3" s="1"/>
  <c r="AV185" i="3" s="1"/>
  <c r="AV186" i="3" s="1"/>
  <c r="AV187" i="3" s="1"/>
  <c r="AV188" i="3" s="1"/>
  <c r="AV189" i="3" s="1"/>
  <c r="AV190" i="3" s="1"/>
  <c r="AV191" i="3" s="1"/>
  <c r="AV192" i="3" s="1"/>
  <c r="AV193" i="3" s="1"/>
  <c r="AV194" i="3" s="1"/>
  <c r="AV195" i="3" s="1"/>
  <c r="AV196" i="3" s="1"/>
  <c r="AV197" i="3" s="1"/>
  <c r="AV198" i="3" s="1"/>
  <c r="AV199" i="3" s="1"/>
  <c r="AV200" i="3" s="1"/>
  <c r="AV201" i="3" s="1"/>
  <c r="AV202" i="3" s="1"/>
  <c r="AV203" i="3" s="1"/>
  <c r="AV204" i="3" s="1"/>
  <c r="AV205" i="3" s="1"/>
  <c r="AV206" i="3" s="1"/>
  <c r="AV207" i="3" s="1"/>
  <c r="AV208" i="3" s="1"/>
  <c r="AV209" i="3" s="1"/>
  <c r="AV210" i="3" s="1"/>
  <c r="AV211" i="3" s="1"/>
  <c r="AV212" i="3" s="1"/>
  <c r="AV213" i="3" s="1"/>
  <c r="AV214" i="3" s="1"/>
  <c r="AV215" i="3" s="1"/>
  <c r="AV216" i="3" s="1"/>
  <c r="AV217" i="3" s="1"/>
  <c r="AV218" i="3" s="1"/>
  <c r="AV219" i="3" s="1"/>
  <c r="AV220" i="3" s="1"/>
  <c r="AV221" i="3" s="1"/>
  <c r="AV222" i="3" s="1"/>
  <c r="AV223" i="3" s="1"/>
  <c r="AV224" i="3" s="1"/>
  <c r="AV225" i="3" s="1"/>
  <c r="AV226" i="3" s="1"/>
  <c r="AV227" i="3" s="1"/>
  <c r="AV228" i="3" s="1"/>
  <c r="AV229" i="3" s="1"/>
  <c r="AV230" i="3" s="1"/>
  <c r="AV231" i="3" s="1"/>
  <c r="AV232" i="3" s="1"/>
  <c r="AV233" i="3" s="1"/>
  <c r="AV234" i="3" s="1"/>
  <c r="AV235" i="3" s="1"/>
  <c r="AV236" i="3" s="1"/>
  <c r="W6" i="3" a="1"/>
  <c r="W6" i="3" s="1"/>
  <c r="X6" i="3" s="1" a="1"/>
  <c r="X6" i="3" s="1"/>
  <c r="AY5" i="3"/>
  <c r="AZ5" i="3" s="1"/>
  <c r="W4" i="3"/>
  <c r="Z4" i="3" s="1"/>
  <c r="AC4" i="3" s="1"/>
  <c r="AF4" i="3" s="1"/>
  <c r="AI4" i="3" s="1"/>
  <c r="AL4" i="3" s="1"/>
  <c r="AO4" i="3" s="1"/>
  <c r="W22" i="3" s="1"/>
  <c r="Z22" i="3" s="1"/>
  <c r="AC22" i="3" s="1"/>
  <c r="AF22" i="3" s="1"/>
  <c r="AI22" i="3" s="1"/>
  <c r="AL22" i="3" s="1"/>
  <c r="AO22" i="3" s="1"/>
  <c r="W39" i="3" s="1"/>
  <c r="Z39" i="3" s="1"/>
  <c r="AC39" i="3" s="1"/>
  <c r="AF39" i="3" s="1"/>
  <c r="AI39" i="3" s="1"/>
  <c r="AL39" i="3" s="1"/>
  <c r="AO39" i="3" s="1"/>
  <c r="W57" i="3" s="1"/>
  <c r="Z57" i="3" s="1"/>
  <c r="AC57" i="3" s="1"/>
  <c r="AF57" i="3" s="1"/>
  <c r="AI57" i="3" s="1"/>
  <c r="AL57" i="3" s="1"/>
  <c r="AO57" i="3" s="1"/>
  <c r="W74" i="3" s="1"/>
  <c r="Z74" i="3" s="1"/>
  <c r="AC74" i="3" s="1"/>
  <c r="AF74" i="3" s="1"/>
  <c r="AI74" i="3" s="1"/>
  <c r="AL74" i="3" s="1"/>
  <c r="AO74" i="3" s="1"/>
  <c r="BA5" i="3" l="1"/>
  <c r="BB5" i="3" s="1"/>
  <c r="BC5" i="3" s="1"/>
  <c r="BD5" i="3" s="1"/>
  <c r="Y6" i="3"/>
  <c r="AY6" i="3"/>
  <c r="BE5" i="3" l="1"/>
  <c r="BF5" i="3" s="1"/>
  <c r="AZ6" i="3"/>
  <c r="AY7" i="3"/>
  <c r="W7" i="3" a="1"/>
  <c r="W7" i="3" l="1"/>
  <c r="AY8" i="3"/>
  <c r="AZ7" i="3"/>
  <c r="BG5" i="3"/>
  <c r="BH5" i="3" s="1"/>
  <c r="AY9" i="3" l="1"/>
  <c r="AZ8" i="3"/>
  <c r="BI5" i="3"/>
  <c r="BJ5" i="3" s="1"/>
  <c r="X7" i="3" a="1"/>
  <c r="X7" i="3" s="1"/>
  <c r="BA6" i="3" s="1"/>
  <c r="BB6" i="3" s="1"/>
  <c r="BC6" i="3" l="1"/>
  <c r="BD6" i="3" s="1"/>
  <c r="Y7" i="3"/>
  <c r="AY10" i="3"/>
  <c r="AZ9" i="3"/>
  <c r="BK5" i="3"/>
  <c r="BL5" i="3" s="1"/>
  <c r="W8" i="3" l="1" a="1"/>
  <c r="W8" i="3" s="1"/>
  <c r="BE6" i="3"/>
  <c r="BF6" i="3" s="1"/>
  <c r="BM5" i="3"/>
  <c r="BN5" i="3" s="1"/>
  <c r="AY11" i="3"/>
  <c r="AZ10" i="3"/>
  <c r="X8" i="3" l="1" a="1"/>
  <c r="X8" i="3" s="1"/>
  <c r="AY12" i="3"/>
  <c r="AZ11" i="3"/>
  <c r="BG6" i="3"/>
  <c r="BH6" i="3" s="1"/>
  <c r="BO5" i="3"/>
  <c r="BP5" i="3" s="1"/>
  <c r="BI6" i="3" l="1"/>
  <c r="BJ6" i="3" s="1"/>
  <c r="AY13" i="3"/>
  <c r="AZ12" i="3"/>
  <c r="BQ5" i="3"/>
  <c r="BR5" i="3" s="1"/>
  <c r="Y8" i="3"/>
  <c r="AY14" i="3" l="1"/>
  <c r="AZ13" i="3"/>
  <c r="BS5" i="3"/>
  <c r="BT5" i="3" s="1"/>
  <c r="W9" i="3" a="1"/>
  <c r="W9" i="3" s="1"/>
  <c r="BK6" i="3"/>
  <c r="BL6" i="3" s="1"/>
  <c r="X9" i="3" l="1" a="1"/>
  <c r="X9" i="3" s="1"/>
  <c r="BM6" i="3"/>
  <c r="BN6" i="3" s="1"/>
  <c r="BU5" i="3"/>
  <c r="BV5" i="3" s="1"/>
  <c r="AY15" i="3"/>
  <c r="AZ14" i="3"/>
  <c r="BW5" i="3" l="1"/>
  <c r="BX5" i="3" s="1"/>
  <c r="AY16" i="3"/>
  <c r="AZ15" i="3"/>
  <c r="BO6" i="3"/>
  <c r="BP6" i="3" s="1"/>
  <c r="Y9" i="3"/>
  <c r="AY17" i="3" l="1"/>
  <c r="AZ16" i="3"/>
  <c r="BQ6" i="3"/>
  <c r="BR6" i="3" s="1"/>
  <c r="BY5" i="3"/>
  <c r="BZ5" i="3" s="1"/>
  <c r="W10" i="3" a="1"/>
  <c r="W10" i="3" s="1"/>
  <c r="X10" i="3" l="1" a="1"/>
  <c r="X10" i="3" s="1"/>
  <c r="BS6" i="3"/>
  <c r="BT6" i="3" s="1"/>
  <c r="CA5" i="3"/>
  <c r="AY18" i="3"/>
  <c r="AZ17" i="3"/>
  <c r="CB5" i="3" l="1"/>
  <c r="BU6" i="3"/>
  <c r="BV6" i="3" s="1"/>
  <c r="AY19" i="3"/>
  <c r="AZ18" i="3"/>
  <c r="Y10" i="3"/>
  <c r="BW6" i="3" l="1"/>
  <c r="BX6" i="3" s="1"/>
  <c r="AY20" i="3"/>
  <c r="AZ19" i="3"/>
  <c r="CC5" i="3"/>
  <c r="CD5" i="3" s="1"/>
  <c r="W11" i="3" a="1"/>
  <c r="W11" i="3" s="1"/>
  <c r="AZ20" i="3" l="1"/>
  <c r="AY21" i="3"/>
  <c r="CE5" i="3"/>
  <c r="CF5" i="3" s="1"/>
  <c r="BY6" i="3"/>
  <c r="BZ6" i="3" s="1"/>
  <c r="X11" i="3" a="1"/>
  <c r="X11" i="3" s="1"/>
  <c r="Y11" i="3" s="1"/>
  <c r="W12" i="3" l="1" a="1"/>
  <c r="W12" i="3" s="1"/>
  <c r="AY22" i="3"/>
  <c r="AZ21" i="3"/>
  <c r="CA6" i="3"/>
  <c r="CG5" i="3"/>
  <c r="CH5" i="3" s="1"/>
  <c r="CI5" i="3" l="1"/>
  <c r="CJ5" i="3" s="1"/>
  <c r="CB6" i="3"/>
  <c r="AZ22" i="3"/>
  <c r="AY23" i="3"/>
  <c r="X12" i="3" a="1"/>
  <c r="X12" i="3" s="1"/>
  <c r="Y12" i="3" s="1"/>
  <c r="W13" i="3" l="1" a="1"/>
  <c r="W13" i="3" s="1"/>
  <c r="AY24" i="3"/>
  <c r="AZ23" i="3"/>
  <c r="CK5" i="3"/>
  <c r="CL5" i="3" s="1"/>
  <c r="CC6" i="3"/>
  <c r="CD6" i="3" s="1"/>
  <c r="CM5" i="3" l="1"/>
  <c r="CN5" i="3" s="1"/>
  <c r="X13" i="3" a="1"/>
  <c r="X13" i="3" s="1"/>
  <c r="Y13" i="3" s="1"/>
  <c r="CE6" i="3"/>
  <c r="CF6" i="3" s="1"/>
  <c r="AZ24" i="3"/>
  <c r="AY25" i="3"/>
  <c r="AY26" i="3" l="1"/>
  <c r="AZ25" i="3"/>
  <c r="W14" i="3" a="1"/>
  <c r="W14" i="3" s="1"/>
  <c r="CO5" i="3"/>
  <c r="CP5" i="3" s="1"/>
  <c r="CG6" i="3"/>
  <c r="CH6" i="3" s="1"/>
  <c r="CI6" i="3" l="1"/>
  <c r="CQ5" i="3"/>
  <c r="CR5" i="3" s="1"/>
  <c r="X14" i="3" a="1"/>
  <c r="X14" i="3" s="1"/>
  <c r="Y14" i="3" s="1"/>
  <c r="AZ26" i="3"/>
  <c r="AY27" i="3"/>
  <c r="CS5" i="3" l="1"/>
  <c r="CT5" i="3" s="1"/>
  <c r="CI2" i="3"/>
  <c r="CJ6" i="3"/>
  <c r="AY28" i="3"/>
  <c r="AZ27" i="3"/>
  <c r="W15" i="3" a="1"/>
  <c r="W15" i="3" s="1"/>
  <c r="CK6" i="3" l="1"/>
  <c r="CL6" i="3" s="1"/>
  <c r="X15" i="3" a="1"/>
  <c r="X15" i="3" s="1"/>
  <c r="Y15" i="3" s="1"/>
  <c r="AZ28" i="3"/>
  <c r="AY29" i="3"/>
  <c r="CU5" i="3"/>
  <c r="CV5" i="3" s="1"/>
  <c r="CW5" i="3" l="1"/>
  <c r="CX5" i="3" s="1"/>
  <c r="W16" i="3" a="1"/>
  <c r="W16" i="3" s="1"/>
  <c r="AY30" i="3"/>
  <c r="AZ29" i="3"/>
  <c r="CM6" i="3"/>
  <c r="CN6" i="3" s="1"/>
  <c r="X16" i="3" l="1" a="1"/>
  <c r="X16" i="3" s="1"/>
  <c r="Y16" i="3" s="1"/>
  <c r="CO6" i="3"/>
  <c r="CP6" i="3" s="1"/>
  <c r="AY31" i="3"/>
  <c r="AZ30" i="3"/>
  <c r="CY5" i="3"/>
  <c r="CZ5" i="3" s="1"/>
  <c r="DA5" i="3" l="1"/>
  <c r="DB5" i="3" s="1"/>
  <c r="AY32" i="3"/>
  <c r="AZ31" i="3"/>
  <c r="CQ6" i="3"/>
  <c r="CR6" i="3" s="1"/>
  <c r="W17" i="3" a="1"/>
  <c r="W17" i="3" s="1"/>
  <c r="CS6" i="3" l="1"/>
  <c r="CT6" i="3" s="1"/>
  <c r="AY33" i="3"/>
  <c r="AZ32" i="3"/>
  <c r="X17" i="3" a="1"/>
  <c r="X17" i="3" s="1"/>
  <c r="Y17" i="3" s="1"/>
  <c r="DC5" i="3"/>
  <c r="DD5" i="3" s="1"/>
  <c r="DE5" i="3" l="1"/>
  <c r="DF5" i="3" s="1"/>
  <c r="AY34" i="3"/>
  <c r="AZ33" i="3"/>
  <c r="W18" i="3" a="1"/>
  <c r="W18" i="3" s="1"/>
  <c r="CU6" i="3"/>
  <c r="CV6" i="3" s="1"/>
  <c r="X18" i="3" l="1" a="1"/>
  <c r="X18" i="3" s="1"/>
  <c r="Y18" i="3" s="1"/>
  <c r="AY35" i="3"/>
  <c r="AZ34" i="3"/>
  <c r="CW6" i="3"/>
  <c r="CX6" i="3" s="1"/>
  <c r="DG5" i="3"/>
  <c r="DH5" i="3" s="1"/>
  <c r="AY36" i="3" l="1"/>
  <c r="AZ35" i="3"/>
  <c r="CY6" i="3"/>
  <c r="CZ6" i="3" s="1"/>
  <c r="DI5" i="3"/>
  <c r="DJ5" i="3" s="1"/>
  <c r="W19" i="3" a="1"/>
  <c r="W19" i="3" s="1"/>
  <c r="DK5" i="3" l="1"/>
  <c r="DL5" i="3" s="1"/>
  <c r="X19" i="3" a="1"/>
  <c r="X19" i="3" s="1"/>
  <c r="Y19" i="3" s="1"/>
  <c r="DA6" i="3"/>
  <c r="DB6" i="3" s="1"/>
  <c r="AY37" i="3"/>
  <c r="AZ36" i="3"/>
  <c r="W20" i="3" l="1" a="1"/>
  <c r="W20" i="3" s="1"/>
  <c r="BA37" i="3" s="1"/>
  <c r="AY38" i="3"/>
  <c r="AZ37" i="3"/>
  <c r="DM5" i="3"/>
  <c r="DN5" i="3" s="1"/>
  <c r="DC6" i="3"/>
  <c r="DD6" i="3" s="1"/>
  <c r="DO5" i="3" l="1"/>
  <c r="DP5" i="3" s="1"/>
  <c r="X20" i="3" a="1"/>
  <c r="X20" i="3" s="1"/>
  <c r="BA35" i="3"/>
  <c r="BA33" i="3"/>
  <c r="BA28" i="3"/>
  <c r="BA29" i="3"/>
  <c r="BA13" i="3"/>
  <c r="BA30" i="3"/>
  <c r="BA10" i="3"/>
  <c r="BA14" i="3"/>
  <c r="BA9" i="3"/>
  <c r="BA27" i="3"/>
  <c r="BA12" i="3"/>
  <c r="BA11" i="3"/>
  <c r="BA16" i="3"/>
  <c r="BA36" i="3"/>
  <c r="BA22" i="3"/>
  <c r="BA32" i="3"/>
  <c r="BA18" i="3"/>
  <c r="BA31" i="3"/>
  <c r="BA21" i="3"/>
  <c r="BA24" i="3"/>
  <c r="BA15" i="3"/>
  <c r="BA7" i="3"/>
  <c r="BB7" i="3" s="1"/>
  <c r="BA19" i="3"/>
  <c r="BA17" i="3"/>
  <c r="BA8" i="3"/>
  <c r="BA25" i="3"/>
  <c r="BA34" i="3"/>
  <c r="BA26" i="3"/>
  <c r="BA20" i="3"/>
  <c r="BA23" i="3"/>
  <c r="AY39" i="3"/>
  <c r="BA38" i="3"/>
  <c r="AZ38" i="3"/>
  <c r="DE6" i="3"/>
  <c r="DF6" i="3" s="1"/>
  <c r="X5" i="3" l="1"/>
  <c r="Y20" i="3"/>
  <c r="AY40" i="3"/>
  <c r="BA39" i="3"/>
  <c r="AZ39" i="3"/>
  <c r="DG6" i="3"/>
  <c r="DH6" i="3" s="1"/>
  <c r="BB8" i="3"/>
  <c r="BC7" i="3"/>
  <c r="BD7" i="3" s="1"/>
  <c r="DI6" i="3" l="1"/>
  <c r="DJ6" i="3" s="1"/>
  <c r="AY41" i="3"/>
  <c r="BA40" i="3"/>
  <c r="AZ40" i="3"/>
  <c r="BE7" i="3"/>
  <c r="BF7" i="3" s="1"/>
  <c r="BB9" i="3"/>
  <c r="BC8" i="3"/>
  <c r="BD8" i="3" s="1"/>
  <c r="Z6" i="3" a="1"/>
  <c r="Z6" i="3" s="1"/>
  <c r="AA6" i="3" s="1" a="1"/>
  <c r="AA6" i="3" s="1"/>
  <c r="BE8" i="3" l="1"/>
  <c r="BF8" i="3" s="1"/>
  <c r="BB10" i="3"/>
  <c r="BG7" i="3"/>
  <c r="BH7" i="3" s="1"/>
  <c r="BA41" i="3"/>
  <c r="AY42" i="3"/>
  <c r="AZ41" i="3"/>
  <c r="AB6" i="3"/>
  <c r="DK6" i="3"/>
  <c r="DL6" i="3" s="1"/>
  <c r="BG8" i="3" l="1"/>
  <c r="BH8" i="3" s="1"/>
  <c r="BI7" i="3"/>
  <c r="BJ7" i="3" s="1"/>
  <c r="AY43" i="3"/>
  <c r="AZ42" i="3"/>
  <c r="BA42" i="3"/>
  <c r="BB11" i="3"/>
  <c r="DM6" i="3"/>
  <c r="DN6" i="3" s="1"/>
  <c r="Z7" i="3"/>
  <c r="AA7" i="3" l="1" a="1"/>
  <c r="AA7" i="3" s="1"/>
  <c r="BI8" i="3"/>
  <c r="BJ8" i="3" s="1"/>
  <c r="BA43" i="3"/>
  <c r="AZ43" i="3"/>
  <c r="AY44" i="3"/>
  <c r="DO6" i="3"/>
  <c r="DP6" i="3" s="1"/>
  <c r="BK7" i="3"/>
  <c r="BL7" i="3" s="1"/>
  <c r="BB12" i="3"/>
  <c r="BK8" i="3" l="1"/>
  <c r="BL8" i="3" s="1"/>
  <c r="BB13" i="3"/>
  <c r="BM7" i="3"/>
  <c r="BN7" i="3" s="1"/>
  <c r="AY45" i="3"/>
  <c r="AZ44" i="3"/>
  <c r="BA44" i="3"/>
  <c r="AB7" i="3"/>
  <c r="BO7" i="3" l="1"/>
  <c r="BP7" i="3" s="1"/>
  <c r="BM8" i="3"/>
  <c r="BN8" i="3" s="1"/>
  <c r="AY46" i="3"/>
  <c r="BA45" i="3"/>
  <c r="AZ45" i="3"/>
  <c r="BB14" i="3"/>
  <c r="Z8" i="3"/>
  <c r="AA8" i="3" l="1" a="1"/>
  <c r="AA8" i="3" s="1"/>
  <c r="BB15" i="3"/>
  <c r="BQ7" i="3"/>
  <c r="BR7" i="3" s="1"/>
  <c r="AY47" i="3"/>
  <c r="BA46" i="3"/>
  <c r="AZ46" i="3"/>
  <c r="BO8" i="3"/>
  <c r="BP8" i="3" s="1"/>
  <c r="BS7" i="3" l="1"/>
  <c r="BT7" i="3" s="1"/>
  <c r="AY48" i="3"/>
  <c r="BA47" i="3"/>
  <c r="AZ47" i="3"/>
  <c r="BB16" i="3"/>
  <c r="BQ8" i="3"/>
  <c r="BR8" i="3" s="1"/>
  <c r="AB8" i="3"/>
  <c r="BS8" i="3" l="1"/>
  <c r="BT8" i="3" s="1"/>
  <c r="BB17" i="3"/>
  <c r="BU7" i="3"/>
  <c r="BV7" i="3" s="1"/>
  <c r="AY49" i="3"/>
  <c r="BA48" i="3"/>
  <c r="AZ48" i="3"/>
  <c r="Z9" i="3"/>
  <c r="AA9" i="3" l="1" a="1"/>
  <c r="AA9" i="3" s="1"/>
  <c r="BC9" i="3" s="1"/>
  <c r="BD9" i="3" s="1"/>
  <c r="BU8" i="3"/>
  <c r="BV8" i="3" s="1"/>
  <c r="BB18" i="3"/>
  <c r="BW7" i="3"/>
  <c r="BX7" i="3" s="1"/>
  <c r="AY50" i="3"/>
  <c r="BA49" i="3"/>
  <c r="AZ49" i="3"/>
  <c r="AY51" i="3" l="1"/>
  <c r="BA50" i="3"/>
  <c r="AZ50" i="3"/>
  <c r="BB19" i="3"/>
  <c r="BY7" i="3"/>
  <c r="BZ7" i="3" s="1"/>
  <c r="BW8" i="3"/>
  <c r="BX8" i="3" s="1"/>
  <c r="BE9" i="3"/>
  <c r="BF9" i="3" s="1"/>
  <c r="AB9" i="3"/>
  <c r="BY8" i="3" l="1"/>
  <c r="BZ8" i="3" s="1"/>
  <c r="BB20" i="3"/>
  <c r="BG9" i="3"/>
  <c r="BH9" i="3" s="1"/>
  <c r="CA7" i="3"/>
  <c r="Z10" i="3"/>
  <c r="AY52" i="3"/>
  <c r="BA51" i="3"/>
  <c r="AZ51" i="3"/>
  <c r="CA8" i="3" l="1"/>
  <c r="CB7" i="3"/>
  <c r="AY53" i="3"/>
  <c r="BA52" i="3"/>
  <c r="AZ52" i="3"/>
  <c r="BB21" i="3"/>
  <c r="AA10" i="3" a="1"/>
  <c r="AA10" i="3" s="1"/>
  <c r="BI9" i="3"/>
  <c r="BJ9" i="3" s="1"/>
  <c r="BB22" i="3" l="1"/>
  <c r="CB8" i="3"/>
  <c r="CC7" i="3"/>
  <c r="CD7" i="3" s="1"/>
  <c r="AB10" i="3"/>
  <c r="BK9" i="3"/>
  <c r="BL9" i="3" s="1"/>
  <c r="AY54" i="3"/>
  <c r="BA53" i="3"/>
  <c r="AZ53" i="3"/>
  <c r="Z11" i="3" l="1"/>
  <c r="AY55" i="3"/>
  <c r="BA54" i="3"/>
  <c r="AZ54" i="3"/>
  <c r="BB23" i="3"/>
  <c r="BM9" i="3"/>
  <c r="BN9" i="3" s="1"/>
  <c r="CC8" i="3"/>
  <c r="CD8" i="3" s="1"/>
  <c r="CE7" i="3"/>
  <c r="CF7" i="3" s="1"/>
  <c r="CE8" i="3" l="1"/>
  <c r="CF8" i="3" s="1"/>
  <c r="AY56" i="3"/>
  <c r="BA55" i="3"/>
  <c r="AZ55" i="3"/>
  <c r="BB24" i="3"/>
  <c r="AA11" i="3" a="1"/>
  <c r="AA11" i="3" s="1"/>
  <c r="AB11" i="3" s="1"/>
  <c r="CG7" i="3"/>
  <c r="CH7" i="3" s="1"/>
  <c r="BO9" i="3"/>
  <c r="BP9" i="3" s="1"/>
  <c r="CG8" i="3" l="1"/>
  <c r="CH8" i="3" s="1"/>
  <c r="BA56" i="3"/>
  <c r="AZ56" i="3"/>
  <c r="AY57" i="3"/>
  <c r="CI7" i="3"/>
  <c r="CJ7" i="3" s="1"/>
  <c r="BB25" i="3"/>
  <c r="BQ9" i="3"/>
  <c r="BR9" i="3" s="1"/>
  <c r="Z12" i="3"/>
  <c r="BB26" i="3" l="1"/>
  <c r="BS9" i="3"/>
  <c r="BT9" i="3" s="1"/>
  <c r="CK7" i="3"/>
  <c r="CL7" i="3" s="1"/>
  <c r="CI8" i="3"/>
  <c r="CJ8" i="3" s="1"/>
  <c r="AA12" i="3" a="1"/>
  <c r="AA12" i="3" s="1"/>
  <c r="AB12" i="3" s="1"/>
  <c r="AZ57" i="3"/>
  <c r="AY58" i="3"/>
  <c r="BA57" i="3"/>
  <c r="CK8" i="3" l="1"/>
  <c r="CL8" i="3" s="1"/>
  <c r="BU9" i="3"/>
  <c r="BV9" i="3" s="1"/>
  <c r="BA58" i="3"/>
  <c r="AY59" i="3"/>
  <c r="AZ58" i="3"/>
  <c r="CM7" i="3"/>
  <c r="CN7" i="3" s="1"/>
  <c r="Z13" i="3"/>
  <c r="BB27" i="3"/>
  <c r="CM8" i="3" l="1"/>
  <c r="CN8" i="3" s="1"/>
  <c r="CO7" i="3"/>
  <c r="CP7" i="3" s="1"/>
  <c r="BB28" i="3"/>
  <c r="BW9" i="3"/>
  <c r="BX9" i="3" s="1"/>
  <c r="AA13" i="3" a="1"/>
  <c r="AA13" i="3" s="1"/>
  <c r="AB13" i="3" s="1"/>
  <c r="AY60" i="3"/>
  <c r="AZ59" i="3"/>
  <c r="BA59" i="3"/>
  <c r="CO8" i="3" l="1"/>
  <c r="CP8" i="3" s="1"/>
  <c r="BA60" i="3"/>
  <c r="AY61" i="3"/>
  <c r="AZ60" i="3"/>
  <c r="BY9" i="3"/>
  <c r="BZ9" i="3" s="1"/>
  <c r="CQ7" i="3"/>
  <c r="CR7" i="3" s="1"/>
  <c r="Z14" i="3"/>
  <c r="BB29" i="3"/>
  <c r="AZ61" i="3" l="1"/>
  <c r="AY62" i="3"/>
  <c r="BA61" i="3"/>
  <c r="AA14" i="3" a="1"/>
  <c r="AA14" i="3" s="1"/>
  <c r="AB14" i="3" s="1"/>
  <c r="CA9" i="3"/>
  <c r="CB9" i="3" s="1"/>
  <c r="CQ8" i="3"/>
  <c r="CR8" i="3" s="1"/>
  <c r="BB30" i="3"/>
  <c r="CS7" i="3"/>
  <c r="CT7" i="3" s="1"/>
  <c r="CS8" i="3" l="1"/>
  <c r="CT8" i="3" s="1"/>
  <c r="BB31" i="3"/>
  <c r="CC9" i="3"/>
  <c r="CD9" i="3" s="1"/>
  <c r="Z15" i="3"/>
  <c r="CU7" i="3"/>
  <c r="CV7" i="3" s="1"/>
  <c r="BA62" i="3"/>
  <c r="AY63" i="3"/>
  <c r="AZ62" i="3"/>
  <c r="CU8" i="3" l="1"/>
  <c r="CV8" i="3" s="1"/>
  <c r="AA15" i="3" a="1"/>
  <c r="AA15" i="3" s="1"/>
  <c r="AB15" i="3" s="1"/>
  <c r="BB32" i="3"/>
  <c r="AY64" i="3"/>
  <c r="AZ63" i="3"/>
  <c r="BA63" i="3"/>
  <c r="CW7" i="3"/>
  <c r="CX7" i="3" s="1"/>
  <c r="CE9" i="3"/>
  <c r="CF9" i="3" s="1"/>
  <c r="CY7" i="3" l="1"/>
  <c r="CZ7" i="3" s="1"/>
  <c r="BA64" i="3"/>
  <c r="AY65" i="3"/>
  <c r="AZ64" i="3"/>
  <c r="Z16" i="3"/>
  <c r="CW8" i="3"/>
  <c r="CX8" i="3" s="1"/>
  <c r="BB33" i="3"/>
  <c r="CG9" i="3"/>
  <c r="CH9" i="3" s="1"/>
  <c r="CY8" i="3" l="1"/>
  <c r="CZ8" i="3" s="1"/>
  <c r="AZ65" i="3"/>
  <c r="AY66" i="3"/>
  <c r="BA65" i="3"/>
  <c r="BB34" i="3"/>
  <c r="AA16" i="3" a="1"/>
  <c r="AA16" i="3" s="1"/>
  <c r="AB16" i="3" s="1"/>
  <c r="DA7" i="3"/>
  <c r="DB7" i="3" s="1"/>
  <c r="CI9" i="3"/>
  <c r="CJ9" i="3" s="1"/>
  <c r="DA8" i="3" l="1"/>
  <c r="DB8" i="3" s="1"/>
  <c r="BB35" i="3"/>
  <c r="CK9" i="3"/>
  <c r="CL9" i="3" s="1"/>
  <c r="DC7" i="3"/>
  <c r="DD7" i="3" s="1"/>
  <c r="Z17" i="3"/>
  <c r="BA66" i="3"/>
  <c r="AY67" i="3"/>
  <c r="AZ66" i="3"/>
  <c r="DC8" i="3" l="1"/>
  <c r="DD8" i="3" s="1"/>
  <c r="AY68" i="3"/>
  <c r="AZ67" i="3"/>
  <c r="BA67" i="3"/>
  <c r="DE7" i="3"/>
  <c r="DF7" i="3" s="1"/>
  <c r="BB36" i="3"/>
  <c r="AA17" i="3" a="1"/>
  <c r="AA17" i="3" s="1"/>
  <c r="AB17" i="3" s="1"/>
  <c r="CM9" i="3"/>
  <c r="CN9" i="3" s="1"/>
  <c r="DG7" i="3" l="1"/>
  <c r="DH7" i="3" s="1"/>
  <c r="AY69" i="3"/>
  <c r="BA68" i="3"/>
  <c r="AZ68" i="3"/>
  <c r="Z18" i="3"/>
  <c r="DE8" i="3"/>
  <c r="DF8" i="3" s="1"/>
  <c r="BB37" i="3"/>
  <c r="CO9" i="3"/>
  <c r="CP9" i="3" s="1"/>
  <c r="DG8" i="3" l="1"/>
  <c r="DH8" i="3" s="1"/>
  <c r="BB38" i="3"/>
  <c r="BA69" i="3"/>
  <c r="AY70" i="3"/>
  <c r="AZ69" i="3"/>
  <c r="DI7" i="3"/>
  <c r="DJ7" i="3" s="1"/>
  <c r="AA18" i="3" a="1"/>
  <c r="AA18" i="3" s="1"/>
  <c r="AB18" i="3" s="1"/>
  <c r="CQ9" i="3"/>
  <c r="CR9" i="3" s="1"/>
  <c r="DI8" i="3" l="1"/>
  <c r="DJ8" i="3" s="1"/>
  <c r="BB39" i="3"/>
  <c r="CS9" i="3"/>
  <c r="CT9" i="3" s="1"/>
  <c r="Z19" i="3"/>
  <c r="AY71" i="3"/>
  <c r="AZ70" i="3"/>
  <c r="BA70" i="3"/>
  <c r="DK7" i="3"/>
  <c r="DL7" i="3" s="1"/>
  <c r="DK8" i="3" l="1"/>
  <c r="DL8" i="3" s="1"/>
  <c r="CU9" i="3"/>
  <c r="CV9" i="3" s="1"/>
  <c r="AA19" i="3" a="1"/>
  <c r="AA19" i="3" s="1"/>
  <c r="AB19" i="3" s="1"/>
  <c r="BB40" i="3"/>
  <c r="DM7" i="3"/>
  <c r="DN7" i="3" s="1"/>
  <c r="BA71" i="3"/>
  <c r="AZ71" i="3"/>
  <c r="AY72" i="3"/>
  <c r="DM8" i="3" l="1"/>
  <c r="DN8" i="3" s="1"/>
  <c r="DO7" i="3"/>
  <c r="DP7" i="3" s="1"/>
  <c r="CW9" i="3"/>
  <c r="CX9" i="3" s="1"/>
  <c r="BB41" i="3"/>
  <c r="AZ72" i="3"/>
  <c r="AY73" i="3"/>
  <c r="BA72" i="3"/>
  <c r="Z20" i="3"/>
  <c r="BC40" i="3" s="1"/>
  <c r="DO8" i="3" l="1"/>
  <c r="DP8" i="3" s="1"/>
  <c r="BB42" i="3"/>
  <c r="BC41" i="3"/>
  <c r="BA73" i="3"/>
  <c r="AY74" i="3"/>
  <c r="AZ73" i="3"/>
  <c r="CY9" i="3"/>
  <c r="CZ9" i="3" s="1"/>
  <c r="AA20" i="3" a="1"/>
  <c r="AA20" i="3" s="1"/>
  <c r="BC24" i="3"/>
  <c r="BC26" i="3"/>
  <c r="BC14" i="3"/>
  <c r="BC32" i="3"/>
  <c r="BC21" i="3"/>
  <c r="BC27" i="3"/>
  <c r="BC20" i="3"/>
  <c r="BC25" i="3"/>
  <c r="BC15" i="3"/>
  <c r="BC13" i="3"/>
  <c r="BC31" i="3"/>
  <c r="BC22" i="3"/>
  <c r="BC39" i="3"/>
  <c r="BC28" i="3"/>
  <c r="BC37" i="3"/>
  <c r="BC35" i="3"/>
  <c r="BC33" i="3"/>
  <c r="BC36" i="3"/>
  <c r="BC18" i="3"/>
  <c r="BC34" i="3"/>
  <c r="BC19" i="3"/>
  <c r="BC23" i="3"/>
  <c r="BC29" i="3"/>
  <c r="BC38" i="3"/>
  <c r="BC16" i="3"/>
  <c r="BC30" i="3"/>
  <c r="BC17" i="3"/>
  <c r="BC11" i="3"/>
  <c r="BC10" i="3"/>
  <c r="BD10" i="3" s="1"/>
  <c r="BC12" i="3"/>
  <c r="AY75" i="3" l="1"/>
  <c r="AZ74" i="3"/>
  <c r="BA74" i="3"/>
  <c r="BD11" i="3"/>
  <c r="BE10" i="3"/>
  <c r="BF10" i="3" s="1"/>
  <c r="AA5" i="3"/>
  <c r="AB20" i="3"/>
  <c r="BB43" i="3"/>
  <c r="BC42" i="3"/>
  <c r="DA9" i="3"/>
  <c r="DB9" i="3" s="1"/>
  <c r="BG10" i="3" l="1"/>
  <c r="BH10" i="3" s="1"/>
  <c r="BA75" i="3"/>
  <c r="AZ75" i="3"/>
  <c r="AY76" i="3"/>
  <c r="BB44" i="3"/>
  <c r="BC43" i="3"/>
  <c r="BD12" i="3"/>
  <c r="BE11" i="3"/>
  <c r="BF11" i="3" s="1"/>
  <c r="DC9" i="3"/>
  <c r="DD9" i="3" s="1"/>
  <c r="AC6" i="3" a="1"/>
  <c r="AC6" i="3" s="1"/>
  <c r="AD6" i="3" s="1" a="1"/>
  <c r="AD6" i="3" s="1"/>
  <c r="BG11" i="3" l="1"/>
  <c r="BH11" i="3" s="1"/>
  <c r="AE6" i="3"/>
  <c r="BD13" i="3"/>
  <c r="BE12" i="3"/>
  <c r="BF12" i="3" s="1"/>
  <c r="DE9" i="3"/>
  <c r="DF9" i="3" s="1"/>
  <c r="BB45" i="3"/>
  <c r="BC44" i="3"/>
  <c r="BI10" i="3"/>
  <c r="BJ10" i="3" s="1"/>
  <c r="AZ76" i="3"/>
  <c r="AY77" i="3"/>
  <c r="BA76" i="3"/>
  <c r="BG12" i="3" l="1"/>
  <c r="BH12" i="3" s="1"/>
  <c r="BI11" i="3"/>
  <c r="BJ11" i="3" s="1"/>
  <c r="BK10" i="3"/>
  <c r="BL10" i="3" s="1"/>
  <c r="DG9" i="3"/>
  <c r="DH9" i="3" s="1"/>
  <c r="BA77" i="3"/>
  <c r="AY78" i="3"/>
  <c r="AZ77" i="3"/>
  <c r="BC45" i="3"/>
  <c r="BB46" i="3"/>
  <c r="BD14" i="3"/>
  <c r="AC7" i="3" a="1"/>
  <c r="AC7" i="3" l="1"/>
  <c r="BK11" i="3"/>
  <c r="BL11" i="3" s="1"/>
  <c r="BC46" i="3"/>
  <c r="BB47" i="3"/>
  <c r="BI12" i="3"/>
  <c r="BJ12" i="3" s="1"/>
  <c r="BD15" i="3"/>
  <c r="AY79" i="3"/>
  <c r="AZ78" i="3"/>
  <c r="BA78" i="3"/>
  <c r="DI9" i="3"/>
  <c r="DJ9" i="3" s="1"/>
  <c r="BM10" i="3"/>
  <c r="BN10" i="3" s="1"/>
  <c r="DK9" i="3" l="1"/>
  <c r="DL9" i="3" s="1"/>
  <c r="BA79" i="3"/>
  <c r="AZ79" i="3"/>
  <c r="AY80" i="3"/>
  <c r="BK12" i="3"/>
  <c r="BL12" i="3" s="1"/>
  <c r="BO10" i="3"/>
  <c r="BP10" i="3" s="1"/>
  <c r="BD16" i="3"/>
  <c r="BM11" i="3"/>
  <c r="BN11" i="3" s="1"/>
  <c r="BC47" i="3"/>
  <c r="BB48" i="3"/>
  <c r="AD7" i="3" a="1"/>
  <c r="AD7" i="3" s="1"/>
  <c r="BO11" i="3" l="1"/>
  <c r="BP11" i="3" s="1"/>
  <c r="AE7" i="3"/>
  <c r="BM12" i="3"/>
  <c r="BN12" i="3" s="1"/>
  <c r="BC48" i="3"/>
  <c r="BB49" i="3"/>
  <c r="BD17" i="3"/>
  <c r="DM9" i="3"/>
  <c r="DN9" i="3" s="1"/>
  <c r="BQ10" i="3"/>
  <c r="BR10" i="3" s="1"/>
  <c r="AZ80" i="3"/>
  <c r="AY81" i="3"/>
  <c r="BA80" i="3"/>
  <c r="BQ11" i="3" l="1"/>
  <c r="BR11" i="3" s="1"/>
  <c r="BO12" i="3"/>
  <c r="BP12" i="3" s="1"/>
  <c r="BA81" i="3"/>
  <c r="AY82" i="3"/>
  <c r="AZ81" i="3"/>
  <c r="DO9" i="3"/>
  <c r="DP9" i="3" s="1"/>
  <c r="BC49" i="3"/>
  <c r="BB50" i="3"/>
  <c r="BS10" i="3"/>
  <c r="BT10" i="3" s="1"/>
  <c r="BD18" i="3"/>
  <c r="AC8" i="3" a="1"/>
  <c r="AC8" i="3" l="1"/>
  <c r="BQ12" i="3"/>
  <c r="BR12" i="3" s="1"/>
  <c r="BS11" i="3"/>
  <c r="BT11" i="3" s="1"/>
  <c r="BD19" i="3"/>
  <c r="BU10" i="3"/>
  <c r="BV10" i="3" s="1"/>
  <c r="BC50" i="3"/>
  <c r="BB51" i="3"/>
  <c r="AY83" i="3"/>
  <c r="AZ82" i="3"/>
  <c r="BA82" i="3"/>
  <c r="BS12" i="3" l="1"/>
  <c r="BT12" i="3" s="1"/>
  <c r="BC51" i="3"/>
  <c r="BB52" i="3"/>
  <c r="BA83" i="3"/>
  <c r="AZ83" i="3"/>
  <c r="AY84" i="3"/>
  <c r="BU11" i="3"/>
  <c r="BV11" i="3" s="1"/>
  <c r="BD20" i="3"/>
  <c r="BW10" i="3"/>
  <c r="BX10" i="3" s="1"/>
  <c r="AD8" i="3" a="1"/>
  <c r="AD8" i="3" s="1"/>
  <c r="BU12" i="3" l="1"/>
  <c r="BV12" i="3" s="1"/>
  <c r="BW11" i="3"/>
  <c r="BX11" i="3" s="1"/>
  <c r="BD21" i="3"/>
  <c r="BC52" i="3"/>
  <c r="BB53" i="3"/>
  <c r="AZ84" i="3"/>
  <c r="AY85" i="3"/>
  <c r="BA84" i="3"/>
  <c r="AE8" i="3"/>
  <c r="BY10" i="3"/>
  <c r="BZ10" i="3" s="1"/>
  <c r="BW12" i="3" l="1"/>
  <c r="BX12" i="3" s="1"/>
  <c r="BC53" i="3"/>
  <c r="BB54" i="3"/>
  <c r="CA10" i="3"/>
  <c r="CB10" i="3" s="1"/>
  <c r="BY11" i="3"/>
  <c r="BZ11" i="3" s="1"/>
  <c r="BA85" i="3"/>
  <c r="AY86" i="3"/>
  <c r="AZ85" i="3"/>
  <c r="BD22" i="3"/>
  <c r="AC9" i="3" a="1"/>
  <c r="AC9" i="3" l="1"/>
  <c r="CA11" i="3"/>
  <c r="CB11" i="3" s="1"/>
  <c r="BY12" i="3"/>
  <c r="BZ12" i="3" s="1"/>
  <c r="BC54" i="3"/>
  <c r="BB55" i="3"/>
  <c r="BD23" i="3"/>
  <c r="AY87" i="3"/>
  <c r="AZ86" i="3"/>
  <c r="BA86" i="3"/>
  <c r="CC10" i="3"/>
  <c r="CD10" i="3" s="1"/>
  <c r="CA12" i="3" l="1"/>
  <c r="CB12" i="3" s="1"/>
  <c r="BD24" i="3"/>
  <c r="BC55" i="3"/>
  <c r="BB56" i="3"/>
  <c r="CE10" i="3"/>
  <c r="CF10" i="3" s="1"/>
  <c r="BA87" i="3"/>
  <c r="AZ87" i="3"/>
  <c r="AY88" i="3"/>
  <c r="CC11" i="3"/>
  <c r="CD11" i="3" s="1"/>
  <c r="AD9" i="3" a="1"/>
  <c r="AD9" i="3" s="1"/>
  <c r="CC12" i="3" l="1"/>
  <c r="CD12" i="3" s="1"/>
  <c r="AE9" i="3"/>
  <c r="BC56" i="3"/>
  <c r="BB57" i="3"/>
  <c r="CG10" i="3"/>
  <c r="CH10" i="3" s="1"/>
  <c r="AZ88" i="3"/>
  <c r="AY89" i="3"/>
  <c r="BA88" i="3"/>
  <c r="CE11" i="3"/>
  <c r="CF11" i="3" s="1"/>
  <c r="BD25" i="3"/>
  <c r="CG11" i="3" l="1"/>
  <c r="CH11" i="3" s="1"/>
  <c r="CE12" i="3"/>
  <c r="CF12" i="3" s="1"/>
  <c r="CI10" i="3"/>
  <c r="CJ10" i="3" s="1"/>
  <c r="BD26" i="3"/>
  <c r="BA89" i="3"/>
  <c r="AY90" i="3"/>
  <c r="AZ89" i="3"/>
  <c r="BB58" i="3"/>
  <c r="BC57" i="3"/>
  <c r="AC10" i="3" a="1"/>
  <c r="AC10" i="3" l="1"/>
  <c r="CG12" i="3"/>
  <c r="CH12" i="3" s="1"/>
  <c r="CI11" i="3"/>
  <c r="CJ11" i="3" s="1"/>
  <c r="BB59" i="3"/>
  <c r="BC58" i="3"/>
  <c r="CK10" i="3"/>
  <c r="CL10" i="3" s="1"/>
  <c r="AZ90" i="3"/>
  <c r="AY91" i="3"/>
  <c r="BA90" i="3"/>
  <c r="BD27" i="3"/>
  <c r="CK11" i="3" l="1"/>
  <c r="CL11" i="3" s="1"/>
  <c r="CI12" i="3"/>
  <c r="CJ12" i="3" s="1"/>
  <c r="AZ91" i="3"/>
  <c r="AY92" i="3"/>
  <c r="BA91" i="3"/>
  <c r="BB60" i="3"/>
  <c r="BC59" i="3"/>
  <c r="BD28" i="3"/>
  <c r="CM10" i="3"/>
  <c r="CN10" i="3" s="1"/>
  <c r="AD10" i="3" a="1"/>
  <c r="AD10" i="3" s="1"/>
  <c r="BE13" i="3" s="1"/>
  <c r="BF13" i="3" s="1"/>
  <c r="BG13" i="3" l="1"/>
  <c r="BH13" i="3" s="1"/>
  <c r="CK12" i="3"/>
  <c r="CL12" i="3" s="1"/>
  <c r="CM11" i="3"/>
  <c r="CN11" i="3" s="1"/>
  <c r="BC60" i="3"/>
  <c r="BB61" i="3"/>
  <c r="BD29" i="3"/>
  <c r="AE10" i="3"/>
  <c r="AZ92" i="3"/>
  <c r="AY93" i="3"/>
  <c r="BA92" i="3"/>
  <c r="CO10" i="3"/>
  <c r="CP10" i="3" s="1"/>
  <c r="CO11" i="3" l="1"/>
  <c r="CP11" i="3" s="1"/>
  <c r="CM12" i="3"/>
  <c r="CN12" i="3" s="1"/>
  <c r="AZ93" i="3"/>
  <c r="AY94" i="3"/>
  <c r="BA93" i="3"/>
  <c r="BD30" i="3"/>
  <c r="BI13" i="3"/>
  <c r="BJ13" i="3" s="1"/>
  <c r="BB62" i="3"/>
  <c r="BC61" i="3"/>
  <c r="CQ10" i="3"/>
  <c r="CR10" i="3" s="1"/>
  <c r="AC11" i="3" a="1"/>
  <c r="AC11" i="3" l="1"/>
  <c r="CO12" i="3"/>
  <c r="CP12" i="3" s="1"/>
  <c r="CQ11" i="3"/>
  <c r="CR11" i="3" s="1"/>
  <c r="BK13" i="3"/>
  <c r="BL13" i="3" s="1"/>
  <c r="BB63" i="3"/>
  <c r="BC62" i="3"/>
  <c r="AZ94" i="3"/>
  <c r="BA94" i="3"/>
  <c r="AY95" i="3"/>
  <c r="CS10" i="3"/>
  <c r="CT10" i="3" s="1"/>
  <c r="AD11" i="3" a="1"/>
  <c r="AD11" i="3" s="1"/>
  <c r="AE11" i="3" s="1"/>
  <c r="BD31" i="3"/>
  <c r="CQ12" i="3" l="1"/>
  <c r="CR12" i="3" s="1"/>
  <c r="CS11" i="3"/>
  <c r="CT11" i="3" s="1"/>
  <c r="BD32" i="3"/>
  <c r="AZ95" i="3"/>
  <c r="BA95" i="3"/>
  <c r="AY96" i="3"/>
  <c r="BB64" i="3"/>
  <c r="BC63" i="3"/>
  <c r="AC12" i="3" a="1"/>
  <c r="AC12" i="3" s="1"/>
  <c r="BM13" i="3"/>
  <c r="BN13" i="3" s="1"/>
  <c r="CU10" i="3"/>
  <c r="CV10" i="3" s="1"/>
  <c r="CS12" i="3" l="1"/>
  <c r="CT12" i="3" s="1"/>
  <c r="BC64" i="3"/>
  <c r="BB65" i="3"/>
  <c r="BD33" i="3"/>
  <c r="CW10" i="3"/>
  <c r="CX10" i="3" s="1"/>
  <c r="CU11" i="3"/>
  <c r="CV11" i="3" s="1"/>
  <c r="BO13" i="3"/>
  <c r="BP13" i="3" s="1"/>
  <c r="AD12" i="3" a="1"/>
  <c r="AD12" i="3" s="1"/>
  <c r="AE12" i="3" s="1"/>
  <c r="AZ96" i="3"/>
  <c r="BA96" i="3"/>
  <c r="AY97" i="3"/>
  <c r="CW11" i="3" l="1"/>
  <c r="CX11" i="3" s="1"/>
  <c r="CU12" i="3"/>
  <c r="CV12" i="3" s="1"/>
  <c r="BQ13" i="3"/>
  <c r="BR13" i="3" s="1"/>
  <c r="CY10" i="3"/>
  <c r="CZ10" i="3" s="1"/>
  <c r="BB66" i="3"/>
  <c r="BC65" i="3"/>
  <c r="BD34" i="3"/>
  <c r="AZ97" i="3"/>
  <c r="BA97" i="3"/>
  <c r="AY98" i="3"/>
  <c r="AC13" i="3" a="1"/>
  <c r="AC13" i="3" s="1"/>
  <c r="CW12" i="3" l="1"/>
  <c r="CX12" i="3" s="1"/>
  <c r="CY11" i="3"/>
  <c r="CZ11" i="3" s="1"/>
  <c r="BS13" i="3"/>
  <c r="BT13" i="3" s="1"/>
  <c r="BD35" i="3"/>
  <c r="DA10" i="3"/>
  <c r="DB10" i="3" s="1"/>
  <c r="AZ98" i="3"/>
  <c r="BA98" i="3"/>
  <c r="AY99" i="3"/>
  <c r="AD13" i="3" a="1"/>
  <c r="AD13" i="3" s="1"/>
  <c r="AE13" i="3" s="1"/>
  <c r="BB67" i="3"/>
  <c r="BC66" i="3"/>
  <c r="DA11" i="3" l="1"/>
  <c r="DB11" i="3" s="1"/>
  <c r="CY12" i="3"/>
  <c r="CZ12" i="3" s="1"/>
  <c r="BD36" i="3"/>
  <c r="BC67" i="3"/>
  <c r="BB68" i="3"/>
  <c r="AC14" i="3" a="1"/>
  <c r="AC14" i="3" s="1"/>
  <c r="DC10" i="3"/>
  <c r="DD10" i="3" s="1"/>
  <c r="BU13" i="3"/>
  <c r="BV13" i="3" s="1"/>
  <c r="AZ99" i="3"/>
  <c r="BA99" i="3"/>
  <c r="AY100" i="3"/>
  <c r="DA12" i="3" l="1"/>
  <c r="DB12" i="3" s="1"/>
  <c r="DC11" i="3"/>
  <c r="DD11" i="3" s="1"/>
  <c r="DE10" i="3"/>
  <c r="DF10" i="3" s="1"/>
  <c r="BB69" i="3"/>
  <c r="BC68" i="3"/>
  <c r="BW13" i="3"/>
  <c r="BX13" i="3" s="1"/>
  <c r="AD14" i="3" a="1"/>
  <c r="AD14" i="3" s="1"/>
  <c r="AE14" i="3" s="1"/>
  <c r="BD37" i="3"/>
  <c r="AZ100" i="3"/>
  <c r="BA100" i="3"/>
  <c r="AY101" i="3"/>
  <c r="DE11" i="3" l="1"/>
  <c r="DF11" i="3" s="1"/>
  <c r="AC15" i="3" a="1"/>
  <c r="AC15" i="3" s="1"/>
  <c r="BB70" i="3"/>
  <c r="BC69" i="3"/>
  <c r="DC12" i="3"/>
  <c r="DD12" i="3" s="1"/>
  <c r="BD38" i="3"/>
  <c r="BY13" i="3"/>
  <c r="BZ13" i="3" s="1"/>
  <c r="DG10" i="3"/>
  <c r="DH10" i="3" s="1"/>
  <c r="AZ101" i="3"/>
  <c r="BA101" i="3"/>
  <c r="AY102" i="3"/>
  <c r="DG11" i="3" l="1"/>
  <c r="DH11" i="3" s="1"/>
  <c r="AZ102" i="3"/>
  <c r="BA102" i="3"/>
  <c r="AY103" i="3"/>
  <c r="CA13" i="3"/>
  <c r="CB13" i="3" s="1"/>
  <c r="AD15" i="3" a="1"/>
  <c r="AD15" i="3" s="1"/>
  <c r="AE15" i="3" s="1"/>
  <c r="DI10" i="3"/>
  <c r="DJ10" i="3" s="1"/>
  <c r="BD39" i="3"/>
  <c r="BC70" i="3"/>
  <c r="BB71" i="3"/>
  <c r="DE12" i="3"/>
  <c r="DF12" i="3" s="1"/>
  <c r="DG12" i="3" l="1"/>
  <c r="DH12" i="3" s="1"/>
  <c r="DI11" i="3"/>
  <c r="DJ11" i="3" s="1"/>
  <c r="AC16" i="3" a="1"/>
  <c r="AC16" i="3" s="1"/>
  <c r="BD40" i="3"/>
  <c r="CC13" i="3"/>
  <c r="CD13" i="3" s="1"/>
  <c r="BC71" i="3"/>
  <c r="BB72" i="3"/>
  <c r="DK10" i="3"/>
  <c r="DL10" i="3" s="1"/>
  <c r="AZ103" i="3"/>
  <c r="BA103" i="3"/>
  <c r="AY104" i="3"/>
  <c r="DK11" i="3" l="1"/>
  <c r="DL11" i="3" s="1"/>
  <c r="DI12" i="3"/>
  <c r="DJ12" i="3" s="1"/>
  <c r="BB73" i="3"/>
  <c r="BC72" i="3"/>
  <c r="BD41" i="3"/>
  <c r="DM10" i="3"/>
  <c r="DN10" i="3" s="1"/>
  <c r="CE13" i="3"/>
  <c r="CF13" i="3" s="1"/>
  <c r="AD16" i="3" a="1"/>
  <c r="AD16" i="3" s="1"/>
  <c r="AE16" i="3" s="1"/>
  <c r="AZ104" i="3"/>
  <c r="BA104" i="3"/>
  <c r="AY105" i="3"/>
  <c r="DK12" i="3" l="1"/>
  <c r="DL12" i="3" s="1"/>
  <c r="DM11" i="3"/>
  <c r="DN11" i="3" s="1"/>
  <c r="DO10" i="3"/>
  <c r="DP10" i="3" s="1"/>
  <c r="CG13" i="3"/>
  <c r="CH13" i="3" s="1"/>
  <c r="BD42" i="3"/>
  <c r="AZ105" i="3"/>
  <c r="BA105" i="3"/>
  <c r="AY106" i="3"/>
  <c r="AC17" i="3" a="1"/>
  <c r="AC17" i="3" s="1"/>
  <c r="BB74" i="3"/>
  <c r="BC73" i="3"/>
  <c r="DO11" i="3" l="1"/>
  <c r="DP11" i="3" s="1"/>
  <c r="BC74" i="3"/>
  <c r="BB75" i="3"/>
  <c r="CI13" i="3"/>
  <c r="CJ13" i="3" s="1"/>
  <c r="AD17" i="3" a="1"/>
  <c r="AD17" i="3" s="1"/>
  <c r="AE17" i="3" s="1"/>
  <c r="DM12" i="3"/>
  <c r="DN12" i="3" s="1"/>
  <c r="AZ106" i="3"/>
  <c r="BA106" i="3"/>
  <c r="AY107" i="3"/>
  <c r="BD43" i="3"/>
  <c r="DO12" i="3" l="1"/>
  <c r="DP12" i="3" s="1"/>
  <c r="BC75" i="3"/>
  <c r="BB76" i="3"/>
  <c r="AC18" i="3" a="1"/>
  <c r="AC18" i="3" s="1"/>
  <c r="BD44" i="3"/>
  <c r="CK13" i="3"/>
  <c r="CL13" i="3" s="1"/>
  <c r="AZ107" i="3"/>
  <c r="BA107" i="3"/>
  <c r="AY108" i="3"/>
  <c r="BB77" i="3" l="1"/>
  <c r="BC76" i="3"/>
  <c r="CM13" i="3"/>
  <c r="CN13" i="3" s="1"/>
  <c r="BD45" i="3"/>
  <c r="AZ108" i="3"/>
  <c r="BA108" i="3"/>
  <c r="AY109" i="3"/>
  <c r="AD18" i="3" a="1"/>
  <c r="AD18" i="3" s="1"/>
  <c r="AE18" i="3" s="1"/>
  <c r="AC19" i="3" l="1" a="1"/>
  <c r="AC19" i="3" s="1"/>
  <c r="BD46" i="3"/>
  <c r="AZ109" i="3"/>
  <c r="BA109" i="3"/>
  <c r="AY110" i="3"/>
  <c r="BB78" i="3"/>
  <c r="BC77" i="3"/>
  <c r="CO13" i="3"/>
  <c r="CP13" i="3" s="1"/>
  <c r="BC78" i="3" l="1"/>
  <c r="BB79" i="3"/>
  <c r="BD47" i="3"/>
  <c r="CQ13" i="3"/>
  <c r="CR13" i="3" s="1"/>
  <c r="AZ110" i="3"/>
  <c r="BA110" i="3"/>
  <c r="AY111" i="3"/>
  <c r="AD19" i="3" a="1"/>
  <c r="AD19" i="3" s="1"/>
  <c r="AE19" i="3" s="1"/>
  <c r="AC20" i="3" l="1" a="1"/>
  <c r="AC20" i="3" s="1"/>
  <c r="BE47" i="3" s="1"/>
  <c r="CS13" i="3"/>
  <c r="CT13" i="3" s="1"/>
  <c r="BC79" i="3"/>
  <c r="BB80" i="3"/>
  <c r="AZ111" i="3"/>
  <c r="BA111" i="3"/>
  <c r="AY112" i="3"/>
  <c r="BD48" i="3"/>
  <c r="CU13" i="3" l="1"/>
  <c r="CV13" i="3" s="1"/>
  <c r="BE48" i="3"/>
  <c r="BD49" i="3"/>
  <c r="BB81" i="3"/>
  <c r="BC80" i="3"/>
  <c r="AD20" i="3" a="1"/>
  <c r="AD20" i="3" s="1"/>
  <c r="BE45" i="3"/>
  <c r="BE34" i="3"/>
  <c r="BE20" i="3"/>
  <c r="BE22" i="3"/>
  <c r="BE36" i="3"/>
  <c r="BE38" i="3"/>
  <c r="BE40" i="3"/>
  <c r="BE33" i="3"/>
  <c r="BE32" i="3"/>
  <c r="BE29" i="3"/>
  <c r="BE14" i="3"/>
  <c r="BF14" i="3" s="1"/>
  <c r="BE18" i="3"/>
  <c r="BE44" i="3"/>
  <c r="BE27" i="3"/>
  <c r="BE16" i="3"/>
  <c r="BE24" i="3"/>
  <c r="BE30" i="3"/>
  <c r="BE23" i="3"/>
  <c r="BE15" i="3"/>
  <c r="BE31" i="3"/>
  <c r="BE42" i="3"/>
  <c r="BE41" i="3"/>
  <c r="BE25" i="3"/>
  <c r="BE46" i="3"/>
  <c r="BE43" i="3"/>
  <c r="BE19" i="3"/>
  <c r="BE28" i="3"/>
  <c r="BE21" i="3"/>
  <c r="BE26" i="3"/>
  <c r="BE35" i="3"/>
  <c r="BE39" i="3"/>
  <c r="BE37" i="3"/>
  <c r="BE17" i="3"/>
  <c r="AZ112" i="3"/>
  <c r="BA112" i="3"/>
  <c r="AY113" i="3"/>
  <c r="BE49" i="3" l="1"/>
  <c r="BD50" i="3"/>
  <c r="AZ113" i="3"/>
  <c r="BA113" i="3"/>
  <c r="AY114" i="3"/>
  <c r="AD5" i="3"/>
  <c r="AE20" i="3"/>
  <c r="BF15" i="3"/>
  <c r="BG14" i="3"/>
  <c r="BH14" i="3" s="1"/>
  <c r="CW13" i="3"/>
  <c r="CX13" i="3" s="1"/>
  <c r="BB82" i="3"/>
  <c r="BC81" i="3"/>
  <c r="AF6" i="3" l="1" a="1"/>
  <c r="AF6" i="3" s="1"/>
  <c r="AG6" i="3" s="1" a="1"/>
  <c r="AG6" i="3" s="1"/>
  <c r="BC82" i="3"/>
  <c r="BB83" i="3"/>
  <c r="BF16" i="3"/>
  <c r="BG15" i="3"/>
  <c r="BH15" i="3" s="1"/>
  <c r="CY13" i="3"/>
  <c r="CZ13" i="3" s="1"/>
  <c r="BE50" i="3"/>
  <c r="BD51" i="3"/>
  <c r="BI14" i="3"/>
  <c r="BJ14" i="3" s="1"/>
  <c r="AZ114" i="3"/>
  <c r="BA114" i="3"/>
  <c r="AY115" i="3"/>
  <c r="BI15" i="3" l="1"/>
  <c r="BJ15" i="3" s="1"/>
  <c r="BE51" i="3"/>
  <c r="BD52" i="3"/>
  <c r="BF17" i="3"/>
  <c r="BG16" i="3"/>
  <c r="BH16" i="3" s="1"/>
  <c r="BK14" i="3"/>
  <c r="BL14" i="3" s="1"/>
  <c r="DA13" i="3"/>
  <c r="DB13" i="3" s="1"/>
  <c r="BC83" i="3"/>
  <c r="BB84" i="3"/>
  <c r="AZ115" i="3"/>
  <c r="BA115" i="3"/>
  <c r="AY116" i="3"/>
  <c r="AH6" i="3"/>
  <c r="BI16" i="3" l="1"/>
  <c r="BJ16" i="3" s="1"/>
  <c r="BK15" i="3"/>
  <c r="BL15" i="3" s="1"/>
  <c r="BB85" i="3"/>
  <c r="BC84" i="3"/>
  <c r="BM14" i="3"/>
  <c r="BN14" i="3" s="1"/>
  <c r="BE52" i="3"/>
  <c r="BD53" i="3"/>
  <c r="AZ116" i="3"/>
  <c r="BA116" i="3"/>
  <c r="AY117" i="3"/>
  <c r="DC13" i="3"/>
  <c r="DD13" i="3" s="1"/>
  <c r="BF18" i="3"/>
  <c r="BG17" i="3"/>
  <c r="BH17" i="3" s="1"/>
  <c r="AF7" i="3" a="1"/>
  <c r="AF7" i="3" l="1"/>
  <c r="AG7" i="3" s="1" a="1"/>
  <c r="AG7" i="3" s="1"/>
  <c r="BK16" i="3"/>
  <c r="BL16" i="3" s="1"/>
  <c r="BM15" i="3"/>
  <c r="BN15" i="3" s="1"/>
  <c r="AZ117" i="3"/>
  <c r="BA117" i="3"/>
  <c r="AY118" i="3"/>
  <c r="BB86" i="3"/>
  <c r="BC85" i="3"/>
  <c r="BE53" i="3"/>
  <c r="BD54" i="3"/>
  <c r="BF19" i="3"/>
  <c r="BG18" i="3"/>
  <c r="BH18" i="3" s="1"/>
  <c r="BO14" i="3"/>
  <c r="BP14" i="3" s="1"/>
  <c r="DE13" i="3"/>
  <c r="DF13" i="3" s="1"/>
  <c r="BI17" i="3"/>
  <c r="BJ17" i="3" s="1"/>
  <c r="BI18" i="3" l="1"/>
  <c r="BJ18" i="3" s="1"/>
  <c r="BO15" i="3"/>
  <c r="BP15" i="3" s="1"/>
  <c r="BQ14" i="3"/>
  <c r="BR14" i="3" s="1"/>
  <c r="BE54" i="3"/>
  <c r="BD55" i="3"/>
  <c r="AZ118" i="3"/>
  <c r="BA118" i="3"/>
  <c r="AY119" i="3"/>
  <c r="BM16" i="3"/>
  <c r="BN16" i="3" s="1"/>
  <c r="DG13" i="3"/>
  <c r="DH13" i="3" s="1"/>
  <c r="BK17" i="3"/>
  <c r="BL17" i="3" s="1"/>
  <c r="BF20" i="3"/>
  <c r="BG19" i="3"/>
  <c r="BH19" i="3" s="1"/>
  <c r="BC86" i="3"/>
  <c r="BB87" i="3"/>
  <c r="AH7" i="3"/>
  <c r="BI19" i="3" l="1"/>
  <c r="BJ19" i="3" s="1"/>
  <c r="BO16" i="3"/>
  <c r="BP16" i="3" s="1"/>
  <c r="BQ15" i="3"/>
  <c r="BR15" i="3" s="1"/>
  <c r="BK18" i="3"/>
  <c r="BL18" i="3" s="1"/>
  <c r="BF21" i="3"/>
  <c r="BM17" i="3"/>
  <c r="BN17" i="3" s="1"/>
  <c r="BE55" i="3"/>
  <c r="BD56" i="3"/>
  <c r="DI13" i="3"/>
  <c r="DJ13" i="3" s="1"/>
  <c r="AZ119" i="3"/>
  <c r="BA119" i="3"/>
  <c r="AY120" i="3"/>
  <c r="BS14" i="3"/>
  <c r="BT14" i="3" s="1"/>
  <c r="BC87" i="3"/>
  <c r="BB88" i="3"/>
  <c r="AF8" i="3" a="1"/>
  <c r="AF8" i="3" l="1"/>
  <c r="BO17" i="3"/>
  <c r="BP17" i="3" s="1"/>
  <c r="BQ16" i="3"/>
  <c r="BR16" i="3" s="1"/>
  <c r="BK19" i="3"/>
  <c r="BL19" i="3" s="1"/>
  <c r="BM18" i="3"/>
  <c r="BN18" i="3" s="1"/>
  <c r="BU14" i="3"/>
  <c r="BV14" i="3" s="1"/>
  <c r="BS15" i="3"/>
  <c r="BT15" i="3" s="1"/>
  <c r="DK13" i="3"/>
  <c r="DL13" i="3" s="1"/>
  <c r="BD57" i="3"/>
  <c r="BE56" i="3"/>
  <c r="BB89" i="3"/>
  <c r="BC88" i="3"/>
  <c r="AZ120" i="3"/>
  <c r="BA120" i="3"/>
  <c r="AY121" i="3"/>
  <c r="BF22" i="3"/>
  <c r="BE57" i="3" l="1"/>
  <c r="BD58" i="3"/>
  <c r="BS16" i="3"/>
  <c r="BT16" i="3" s="1"/>
  <c r="BM19" i="3"/>
  <c r="BN19" i="3" s="1"/>
  <c r="BQ17" i="3"/>
  <c r="BR17" i="3" s="1"/>
  <c r="BF23" i="3"/>
  <c r="DM13" i="3"/>
  <c r="DN13" i="3" s="1"/>
  <c r="BW14" i="3"/>
  <c r="BX14" i="3" s="1"/>
  <c r="AZ121" i="3"/>
  <c r="BA121" i="3"/>
  <c r="AY122" i="3"/>
  <c r="BB90" i="3"/>
  <c r="BC89" i="3"/>
  <c r="BU15" i="3"/>
  <c r="BV15" i="3" s="1"/>
  <c r="BO18" i="3"/>
  <c r="BP18" i="3" s="1"/>
  <c r="AG8" i="3" a="1"/>
  <c r="AG8" i="3" s="1"/>
  <c r="BQ18" i="3" l="1"/>
  <c r="BR18" i="3" s="1"/>
  <c r="BW15" i="3"/>
  <c r="BX15" i="3" s="1"/>
  <c r="BS17" i="3"/>
  <c r="BT17" i="3" s="1"/>
  <c r="BO19" i="3"/>
  <c r="BP19" i="3" s="1"/>
  <c r="BB91" i="3"/>
  <c r="BC90" i="3"/>
  <c r="AH8" i="3"/>
  <c r="BU16" i="3"/>
  <c r="BV16" i="3" s="1"/>
  <c r="DO13" i="3"/>
  <c r="DP13" i="3" s="1"/>
  <c r="BY14" i="3"/>
  <c r="BZ14" i="3" s="1"/>
  <c r="BE58" i="3"/>
  <c r="BD59" i="3"/>
  <c r="AZ122" i="3"/>
  <c r="BA122" i="3"/>
  <c r="AY123" i="3"/>
  <c r="BF24" i="3"/>
  <c r="BW16" i="3" l="1"/>
  <c r="BX16" i="3" s="1"/>
  <c r="BQ19" i="3"/>
  <c r="BR19" i="3" s="1"/>
  <c r="BU17" i="3"/>
  <c r="BV17" i="3" s="1"/>
  <c r="BS18" i="3"/>
  <c r="BT18" i="3" s="1"/>
  <c r="BF25" i="3"/>
  <c r="BD60" i="3"/>
  <c r="BE59" i="3"/>
  <c r="AZ123" i="3"/>
  <c r="BA123" i="3"/>
  <c r="AY124" i="3"/>
  <c r="CA14" i="3"/>
  <c r="CB14" i="3" s="1"/>
  <c r="BY15" i="3"/>
  <c r="BZ15" i="3" s="1"/>
  <c r="BB92" i="3"/>
  <c r="BC91" i="3"/>
  <c r="AF9" i="3" a="1"/>
  <c r="AF9" i="3" l="1"/>
  <c r="BU18" i="3"/>
  <c r="BV18" i="3" s="1"/>
  <c r="BW17" i="3"/>
  <c r="BX17" i="3" s="1"/>
  <c r="BY16" i="3"/>
  <c r="BZ16" i="3" s="1"/>
  <c r="CC14" i="3"/>
  <c r="CD14" i="3" s="1"/>
  <c r="BB93" i="3"/>
  <c r="BC92" i="3"/>
  <c r="CA15" i="3"/>
  <c r="CB15" i="3" s="1"/>
  <c r="BD61" i="3"/>
  <c r="BE60" i="3"/>
  <c r="BS19" i="3"/>
  <c r="BT19" i="3" s="1"/>
  <c r="AZ124" i="3"/>
  <c r="BA124" i="3"/>
  <c r="AY125" i="3"/>
  <c r="BF26" i="3"/>
  <c r="AZ125" i="3" l="1"/>
  <c r="BA125" i="3"/>
  <c r="AY126" i="3"/>
  <c r="CA16" i="3"/>
  <c r="CB16" i="3" s="1"/>
  <c r="CC15" i="3"/>
  <c r="CD15" i="3" s="1"/>
  <c r="BW18" i="3"/>
  <c r="BX18" i="3" s="1"/>
  <c r="BE61" i="3"/>
  <c r="BD62" i="3"/>
  <c r="BB94" i="3"/>
  <c r="BC93" i="3"/>
  <c r="BY17" i="3"/>
  <c r="BZ17" i="3" s="1"/>
  <c r="BU19" i="3"/>
  <c r="BV19" i="3" s="1"/>
  <c r="BF27" i="3"/>
  <c r="CE14" i="3"/>
  <c r="CF14" i="3" s="1"/>
  <c r="AG9" i="3" a="1"/>
  <c r="AG9" i="3" s="1"/>
  <c r="CC16" i="3" l="1"/>
  <c r="CD16" i="3" s="1"/>
  <c r="CE15" i="3"/>
  <c r="CF15" i="3" s="1"/>
  <c r="BB95" i="3"/>
  <c r="BC94" i="3"/>
  <c r="BW19" i="3"/>
  <c r="BX19" i="3" s="1"/>
  <c r="CA17" i="3"/>
  <c r="CB17" i="3" s="1"/>
  <c r="BE62" i="3"/>
  <c r="BD63" i="3"/>
  <c r="AZ126" i="3"/>
  <c r="BA126" i="3"/>
  <c r="AY127" i="3"/>
  <c r="AH9" i="3"/>
  <c r="BF28" i="3"/>
  <c r="BY18" i="3"/>
  <c r="BZ18" i="3" s="1"/>
  <c r="CG14" i="3"/>
  <c r="CH14" i="3" s="1"/>
  <c r="CA18" i="3" l="1"/>
  <c r="CB18" i="3" s="1"/>
  <c r="CC17" i="3"/>
  <c r="CD17" i="3" s="1"/>
  <c r="CI14" i="3"/>
  <c r="CJ14" i="3" s="1"/>
  <c r="AZ127" i="3"/>
  <c r="BA127" i="3"/>
  <c r="AY128" i="3"/>
  <c r="CG15" i="3"/>
  <c r="CH15" i="3" s="1"/>
  <c r="BF29" i="3"/>
  <c r="BY19" i="3"/>
  <c r="BZ19" i="3" s="1"/>
  <c r="BD64" i="3"/>
  <c r="BE63" i="3"/>
  <c r="CE16" i="3"/>
  <c r="CF16" i="3" s="1"/>
  <c r="BB96" i="3"/>
  <c r="BC95" i="3"/>
  <c r="AF10" i="3" a="1"/>
  <c r="AF10" i="3" l="1"/>
  <c r="CC18" i="3"/>
  <c r="CD18" i="3" s="1"/>
  <c r="BB97" i="3"/>
  <c r="BC96" i="3"/>
  <c r="CK14" i="3"/>
  <c r="CL14" i="3" s="1"/>
  <c r="BD65" i="3"/>
  <c r="BE64" i="3"/>
  <c r="CE17" i="3"/>
  <c r="CF17" i="3" s="1"/>
  <c r="CG16" i="3"/>
  <c r="CH16" i="3" s="1"/>
  <c r="BF30" i="3"/>
  <c r="AZ128" i="3"/>
  <c r="BA128" i="3"/>
  <c r="AY129" i="3"/>
  <c r="CI15" i="3"/>
  <c r="CJ15" i="3" s="1"/>
  <c r="CA19" i="3"/>
  <c r="CB19" i="3" s="1"/>
  <c r="CI16" i="3" l="1"/>
  <c r="CJ16" i="3" s="1"/>
  <c r="CC19" i="3"/>
  <c r="CD19" i="3" s="1"/>
  <c r="CG17" i="3"/>
  <c r="CH17" i="3" s="1"/>
  <c r="BE65" i="3"/>
  <c r="BD66" i="3"/>
  <c r="BB98" i="3"/>
  <c r="BC97" i="3"/>
  <c r="BF31" i="3"/>
  <c r="CM14" i="3"/>
  <c r="CN14" i="3" s="1"/>
  <c r="AZ129" i="3"/>
  <c r="BA129" i="3"/>
  <c r="AY130" i="3"/>
  <c r="CE18" i="3"/>
  <c r="CF18" i="3" s="1"/>
  <c r="CK15" i="3"/>
  <c r="CL15" i="3" s="1"/>
  <c r="AG10" i="3" a="1"/>
  <c r="AG10" i="3" s="1"/>
  <c r="CM15" i="3" l="1"/>
  <c r="CN15" i="3" s="1"/>
  <c r="CI17" i="3"/>
  <c r="CJ17" i="3" s="1"/>
  <c r="CK16" i="3"/>
  <c r="CL16" i="3" s="1"/>
  <c r="AH10" i="3"/>
  <c r="CE19" i="3"/>
  <c r="CO14" i="3"/>
  <c r="CP14" i="3" s="1"/>
  <c r="BF32" i="3"/>
  <c r="BE66" i="3"/>
  <c r="BD67" i="3"/>
  <c r="AZ130" i="3"/>
  <c r="BA130" i="3"/>
  <c r="AY131" i="3"/>
  <c r="BB99" i="3"/>
  <c r="BC98" i="3"/>
  <c r="CF19" i="3"/>
  <c r="CG18" i="3"/>
  <c r="CH18" i="3" s="1"/>
  <c r="CK17" i="3" l="1"/>
  <c r="CL17" i="3" s="1"/>
  <c r="CI18" i="3"/>
  <c r="CJ18" i="3" s="1"/>
  <c r="CM16" i="3"/>
  <c r="CN16" i="3" s="1"/>
  <c r="BF33" i="3"/>
  <c r="BB100" i="3"/>
  <c r="BC99" i="3"/>
  <c r="BD68" i="3"/>
  <c r="BE67" i="3"/>
  <c r="CQ14" i="3"/>
  <c r="CR14" i="3" s="1"/>
  <c r="AZ131" i="3"/>
  <c r="BA131" i="3"/>
  <c r="AY132" i="3"/>
  <c r="CO15" i="3"/>
  <c r="CP15" i="3" s="1"/>
  <c r="CG19" i="3"/>
  <c r="CH19" i="3" s="1"/>
  <c r="AF11" i="3" a="1"/>
  <c r="AF11" i="3" l="1"/>
  <c r="CQ15" i="3"/>
  <c r="CR15" i="3" s="1"/>
  <c r="CK18" i="3"/>
  <c r="CL18" i="3" s="1"/>
  <c r="CM17" i="3"/>
  <c r="CN17" i="3" s="1"/>
  <c r="CI19" i="3"/>
  <c r="CJ19" i="3" s="1"/>
  <c r="CO16" i="3"/>
  <c r="CP16" i="3" s="1"/>
  <c r="BF34" i="3"/>
  <c r="AZ132" i="3"/>
  <c r="BA132" i="3"/>
  <c r="AY133" i="3"/>
  <c r="BE68" i="3"/>
  <c r="BD69" i="3"/>
  <c r="CS14" i="3"/>
  <c r="CT14" i="3" s="1"/>
  <c r="BB101" i="3"/>
  <c r="BC100" i="3"/>
  <c r="CQ16" i="3" l="1"/>
  <c r="CR16" i="3" s="1"/>
  <c r="CO17" i="3"/>
  <c r="CP17" i="3" s="1"/>
  <c r="CS15" i="3"/>
  <c r="CT15" i="3" s="1"/>
  <c r="CU14" i="3"/>
  <c r="CV14" i="3" s="1"/>
  <c r="AZ133" i="3"/>
  <c r="BA133" i="3"/>
  <c r="AY134" i="3"/>
  <c r="CK19" i="3"/>
  <c r="CL19" i="3" s="1"/>
  <c r="BE69" i="3"/>
  <c r="BD70" i="3"/>
  <c r="CM18" i="3"/>
  <c r="CN18" i="3" s="1"/>
  <c r="BB102" i="3"/>
  <c r="BC101" i="3"/>
  <c r="BF35" i="3"/>
  <c r="AG11" i="3" a="1"/>
  <c r="AG11" i="3" s="1"/>
  <c r="AH11" i="3" s="1"/>
  <c r="CQ17" i="3" l="1"/>
  <c r="CR17" i="3" s="1"/>
  <c r="CS16" i="3"/>
  <c r="CT16" i="3" s="1"/>
  <c r="CO18" i="3"/>
  <c r="CP18" i="3" s="1"/>
  <c r="CU15" i="3"/>
  <c r="CV15" i="3" s="1"/>
  <c r="CM19" i="3"/>
  <c r="CN19" i="3" s="1"/>
  <c r="CW14" i="3"/>
  <c r="CX14" i="3" s="1"/>
  <c r="BD71" i="3"/>
  <c r="BE70" i="3"/>
  <c r="AZ134" i="3"/>
  <c r="BA134" i="3"/>
  <c r="AY135" i="3"/>
  <c r="BB103" i="3"/>
  <c r="BC102" i="3"/>
  <c r="BF36" i="3"/>
  <c r="AF12" i="3" a="1"/>
  <c r="AF12" i="3" l="1"/>
  <c r="CU16" i="3"/>
  <c r="CV16" i="3" s="1"/>
  <c r="CW15" i="3"/>
  <c r="CX15" i="3" s="1"/>
  <c r="CQ18" i="3"/>
  <c r="CR18" i="3" s="1"/>
  <c r="CO19" i="3"/>
  <c r="CP19" i="3" s="1"/>
  <c r="CS17" i="3"/>
  <c r="CT17" i="3" s="1"/>
  <c r="BB104" i="3"/>
  <c r="BC103" i="3"/>
  <c r="CY14" i="3"/>
  <c r="CZ14" i="3" s="1"/>
  <c r="BF37" i="3"/>
  <c r="AZ135" i="3"/>
  <c r="BA135" i="3"/>
  <c r="AY136" i="3"/>
  <c r="BD72" i="3"/>
  <c r="BE71" i="3"/>
  <c r="CU17" i="3" l="1"/>
  <c r="CV17" i="3" s="1"/>
  <c r="CW16" i="3"/>
  <c r="CX16" i="3" s="1"/>
  <c r="CS18" i="3"/>
  <c r="CT18" i="3" s="1"/>
  <c r="CY15" i="3"/>
  <c r="CZ15" i="3" s="1"/>
  <c r="CQ19" i="3"/>
  <c r="CR19" i="3" s="1"/>
  <c r="AZ136" i="3"/>
  <c r="BA136" i="3"/>
  <c r="AY137" i="3"/>
  <c r="BB105" i="3"/>
  <c r="BC104" i="3"/>
  <c r="DA14" i="3"/>
  <c r="DB14" i="3" s="1"/>
  <c r="BE72" i="3"/>
  <c r="BD73" i="3"/>
  <c r="BF38" i="3"/>
  <c r="AG12" i="3" a="1"/>
  <c r="AG12" i="3" s="1"/>
  <c r="AH12" i="3" s="1"/>
  <c r="CY16" i="3" l="1"/>
  <c r="CZ16" i="3" s="1"/>
  <c r="CU18" i="3"/>
  <c r="CV18" i="3" s="1"/>
  <c r="CS19" i="3"/>
  <c r="CT19" i="3" s="1"/>
  <c r="CW17" i="3"/>
  <c r="CX17" i="3" s="1"/>
  <c r="DA15" i="3"/>
  <c r="DB15" i="3" s="1"/>
  <c r="BE73" i="3"/>
  <c r="BD74" i="3"/>
  <c r="BB106" i="3"/>
  <c r="BC105" i="3"/>
  <c r="BF39" i="3"/>
  <c r="DC14" i="3"/>
  <c r="DD14" i="3" s="1"/>
  <c r="AZ137" i="3"/>
  <c r="BA137" i="3"/>
  <c r="AY138" i="3"/>
  <c r="AF13" i="3" a="1"/>
  <c r="AF13" i="3" l="1"/>
  <c r="AG13" i="3" s="1" a="1"/>
  <c r="AG13" i="3" s="1"/>
  <c r="AH13" i="3" s="1"/>
  <c r="CY17" i="3"/>
  <c r="CZ17" i="3" s="1"/>
  <c r="DA16" i="3"/>
  <c r="DB16" i="3" s="1"/>
  <c r="DC15" i="3"/>
  <c r="DD15" i="3" s="1"/>
  <c r="CW18" i="3"/>
  <c r="CX18" i="3" s="1"/>
  <c r="DE14" i="3"/>
  <c r="DF14" i="3" s="1"/>
  <c r="BF40" i="3"/>
  <c r="BD75" i="3"/>
  <c r="BE74" i="3"/>
  <c r="CU19" i="3"/>
  <c r="CV19" i="3" s="1"/>
  <c r="AZ138" i="3"/>
  <c r="BA138" i="3"/>
  <c r="AY139" i="3"/>
  <c r="BB107" i="3"/>
  <c r="BC106" i="3"/>
  <c r="BG20" i="3" l="1"/>
  <c r="BH20" i="3" s="1"/>
  <c r="CY18" i="3"/>
  <c r="CZ18" i="3" s="1"/>
  <c r="DE15" i="3"/>
  <c r="DF15" i="3" s="1"/>
  <c r="CW19" i="3"/>
  <c r="CX19" i="3" s="1"/>
  <c r="DC16" i="3"/>
  <c r="DD16" i="3" s="1"/>
  <c r="DA17" i="3"/>
  <c r="DB17" i="3" s="1"/>
  <c r="BB108" i="3"/>
  <c r="BC107" i="3"/>
  <c r="BF41" i="3"/>
  <c r="BD76" i="3"/>
  <c r="BE75" i="3"/>
  <c r="DG14" i="3"/>
  <c r="DH14" i="3" s="1"/>
  <c r="AZ139" i="3"/>
  <c r="BA139" i="3"/>
  <c r="AY140" i="3"/>
  <c r="AF14" i="3" a="1"/>
  <c r="AF14" i="3" s="1"/>
  <c r="CY19" i="3" l="1"/>
  <c r="CZ19" i="3" s="1"/>
  <c r="DA18" i="3"/>
  <c r="DB18" i="3" s="1"/>
  <c r="DE16" i="3"/>
  <c r="DF16" i="3" s="1"/>
  <c r="AG14" i="3" a="1"/>
  <c r="AG14" i="3" s="1"/>
  <c r="AH14" i="3" s="1"/>
  <c r="BE76" i="3"/>
  <c r="BD77" i="3"/>
  <c r="BB109" i="3"/>
  <c r="BC108" i="3"/>
  <c r="DC17" i="3"/>
  <c r="DD17" i="3" s="1"/>
  <c r="DI14" i="3"/>
  <c r="DJ14" i="3" s="1"/>
  <c r="BF42" i="3"/>
  <c r="AZ140" i="3"/>
  <c r="BA140" i="3"/>
  <c r="AY141" i="3"/>
  <c r="DG15" i="3"/>
  <c r="DH15" i="3" s="1"/>
  <c r="DI15" i="3" l="1"/>
  <c r="DJ15" i="3" s="1"/>
  <c r="DG16" i="3"/>
  <c r="DH16" i="3" s="1"/>
  <c r="DE17" i="3"/>
  <c r="DF17" i="3" s="1"/>
  <c r="AF15" i="3" a="1"/>
  <c r="AF15" i="3" s="1"/>
  <c r="DA19" i="3"/>
  <c r="DB19" i="3" s="1"/>
  <c r="DK14" i="3"/>
  <c r="DL14" i="3" s="1"/>
  <c r="BE77" i="3"/>
  <c r="BD78" i="3"/>
  <c r="AZ141" i="3"/>
  <c r="BA141" i="3"/>
  <c r="AY142" i="3"/>
  <c r="BF43" i="3"/>
  <c r="DC18" i="3"/>
  <c r="DD18" i="3" s="1"/>
  <c r="BB110" i="3"/>
  <c r="BC109" i="3"/>
  <c r="DG17" i="3" l="1"/>
  <c r="DH17" i="3" s="1"/>
  <c r="DI16" i="3"/>
  <c r="DJ16" i="3" s="1"/>
  <c r="DE18" i="3"/>
  <c r="DF18" i="3" s="1"/>
  <c r="DK15" i="3"/>
  <c r="DL15" i="3" s="1"/>
  <c r="AG15" i="3" a="1"/>
  <c r="AG15" i="3" s="1"/>
  <c r="AH15" i="3" s="1"/>
  <c r="BF44" i="3"/>
  <c r="DC19" i="3"/>
  <c r="DD19" i="3" s="1"/>
  <c r="DM14" i="3"/>
  <c r="DN14" i="3" s="1"/>
  <c r="BB111" i="3"/>
  <c r="BC110" i="3"/>
  <c r="BD79" i="3"/>
  <c r="BE78" i="3"/>
  <c r="AZ142" i="3"/>
  <c r="BA142" i="3"/>
  <c r="AY143" i="3"/>
  <c r="DE19" i="3" l="1"/>
  <c r="DF19" i="3" s="1"/>
  <c r="DM15" i="3"/>
  <c r="DN15" i="3" s="1"/>
  <c r="DG18" i="3"/>
  <c r="DH18" i="3" s="1"/>
  <c r="DK16" i="3"/>
  <c r="DL16" i="3" s="1"/>
  <c r="DI17" i="3"/>
  <c r="DJ17" i="3" s="1"/>
  <c r="AZ143" i="3"/>
  <c r="BA143" i="3"/>
  <c r="AY144" i="3"/>
  <c r="BD80" i="3"/>
  <c r="BE79" i="3"/>
  <c r="DO14" i="3"/>
  <c r="DP14" i="3" s="1"/>
  <c r="BF45" i="3"/>
  <c r="BB112" i="3"/>
  <c r="BC111" i="3"/>
  <c r="AF16" i="3" a="1"/>
  <c r="AF16" i="3" s="1"/>
  <c r="DK17" i="3" l="1"/>
  <c r="DL17" i="3" s="1"/>
  <c r="DG19" i="3"/>
  <c r="DH19" i="3" s="1"/>
  <c r="DM16" i="3"/>
  <c r="DN16" i="3" s="1"/>
  <c r="DI18" i="3"/>
  <c r="DJ18" i="3" s="1"/>
  <c r="BB113" i="3"/>
  <c r="BC112" i="3"/>
  <c r="DO15" i="3"/>
  <c r="DP15" i="3" s="1"/>
  <c r="AG16" i="3" a="1"/>
  <c r="AG16" i="3" s="1"/>
  <c r="AH16" i="3" s="1"/>
  <c r="BF46" i="3"/>
  <c r="BE80" i="3"/>
  <c r="BD81" i="3"/>
  <c r="AZ144" i="3"/>
  <c r="BA144" i="3"/>
  <c r="AY145" i="3"/>
  <c r="DK18" i="3" l="1"/>
  <c r="DL18" i="3" s="1"/>
  <c r="DO16" i="3"/>
  <c r="DP16" i="3" s="1"/>
  <c r="DI19" i="3"/>
  <c r="DJ19" i="3" s="1"/>
  <c r="DM17" i="3"/>
  <c r="DN17" i="3" s="1"/>
  <c r="AZ145" i="3"/>
  <c r="BA145" i="3"/>
  <c r="AY146" i="3"/>
  <c r="BE81" i="3"/>
  <c r="BD82" i="3"/>
  <c r="BF47" i="3"/>
  <c r="AF17" i="3" a="1"/>
  <c r="AF17" i="3" s="1"/>
  <c r="BB114" i="3"/>
  <c r="BC113" i="3"/>
  <c r="DK19" i="3" l="1"/>
  <c r="DL19" i="3" s="1"/>
  <c r="DO17" i="3"/>
  <c r="DP17" i="3" s="1"/>
  <c r="DM18" i="3"/>
  <c r="DN18" i="3" s="1"/>
  <c r="BF48" i="3"/>
  <c r="AZ146" i="3"/>
  <c r="BA146" i="3"/>
  <c r="AY147" i="3"/>
  <c r="BB115" i="3"/>
  <c r="BC114" i="3"/>
  <c r="AG17" i="3" a="1"/>
  <c r="AG17" i="3" s="1"/>
  <c r="AH17" i="3" s="1"/>
  <c r="BD83" i="3"/>
  <c r="BE82" i="3"/>
  <c r="DO18" i="3" l="1"/>
  <c r="DP18" i="3" s="1"/>
  <c r="DM19" i="3"/>
  <c r="DN19" i="3" s="1"/>
  <c r="BB116" i="3"/>
  <c r="BC115" i="3"/>
  <c r="BF49" i="3"/>
  <c r="AF18" i="3" a="1"/>
  <c r="AF18" i="3" s="1"/>
  <c r="AZ147" i="3"/>
  <c r="BA147" i="3"/>
  <c r="AY148" i="3"/>
  <c r="BD84" i="3"/>
  <c r="BE83" i="3"/>
  <c r="DO19" i="3" l="1"/>
  <c r="DP19" i="3" s="1"/>
  <c r="BF50" i="3"/>
  <c r="BE84" i="3"/>
  <c r="BD85" i="3"/>
  <c r="AG18" i="3" a="1"/>
  <c r="AG18" i="3" s="1"/>
  <c r="AH18" i="3" s="1"/>
  <c r="AZ148" i="3"/>
  <c r="BA148" i="3"/>
  <c r="AY149" i="3"/>
  <c r="BB117" i="3"/>
  <c r="BC116" i="3"/>
  <c r="BE85" i="3" l="1"/>
  <c r="BD86" i="3"/>
  <c r="AY150" i="3"/>
  <c r="AZ149" i="3"/>
  <c r="BA149" i="3"/>
  <c r="AF19" i="3" a="1"/>
  <c r="AF19" i="3" s="1"/>
  <c r="BB118" i="3"/>
  <c r="BC117" i="3"/>
  <c r="BF51" i="3"/>
  <c r="BB119" i="3" l="1"/>
  <c r="BC118" i="3"/>
  <c r="BF52" i="3"/>
  <c r="AG19" i="3" a="1"/>
  <c r="AG19" i="3" s="1"/>
  <c r="AH19" i="3" s="1"/>
  <c r="AZ150" i="3"/>
  <c r="AY151" i="3"/>
  <c r="BA150" i="3"/>
  <c r="BD87" i="3"/>
  <c r="BE86" i="3"/>
  <c r="AZ151" i="3" l="1"/>
  <c r="AY152" i="3"/>
  <c r="BA151" i="3"/>
  <c r="BF53" i="3"/>
  <c r="BD88" i="3"/>
  <c r="BE87" i="3"/>
  <c r="AF20" i="3" a="1"/>
  <c r="AF20" i="3" s="1"/>
  <c r="BG52" i="3" s="1"/>
  <c r="BB120" i="3"/>
  <c r="BC119" i="3"/>
  <c r="BB121" i="3" l="1"/>
  <c r="BC120" i="3"/>
  <c r="AZ152" i="3"/>
  <c r="AY153" i="3"/>
  <c r="BA152" i="3"/>
  <c r="BE88" i="3"/>
  <c r="BD89" i="3"/>
  <c r="AG20" i="3" a="1"/>
  <c r="AG20" i="3" s="1"/>
  <c r="BG45" i="3"/>
  <c r="BG21" i="3"/>
  <c r="BH21" i="3" s="1"/>
  <c r="BG42" i="3"/>
  <c r="BG24" i="3"/>
  <c r="BG29" i="3"/>
  <c r="BG41" i="3"/>
  <c r="BG37" i="3"/>
  <c r="BG39" i="3"/>
  <c r="BG31" i="3"/>
  <c r="BG28" i="3"/>
  <c r="BG43" i="3"/>
  <c r="BG51" i="3"/>
  <c r="BG33" i="3"/>
  <c r="BG22" i="3"/>
  <c r="BG23" i="3"/>
  <c r="BG26" i="3"/>
  <c r="BG44" i="3"/>
  <c r="BG25" i="3"/>
  <c r="BG49" i="3"/>
  <c r="BG27" i="3"/>
  <c r="BG34" i="3"/>
  <c r="BG36" i="3"/>
  <c r="BG48" i="3"/>
  <c r="BG40" i="3"/>
  <c r="BG38" i="3"/>
  <c r="BG35" i="3"/>
  <c r="BG50" i="3"/>
  <c r="BG46" i="3"/>
  <c r="BG47" i="3"/>
  <c r="BG32" i="3"/>
  <c r="BG30" i="3"/>
  <c r="BG53" i="3"/>
  <c r="BF54" i="3"/>
  <c r="AG5" i="3" l="1"/>
  <c r="AH20" i="3"/>
  <c r="AZ153" i="3"/>
  <c r="AY154" i="3"/>
  <c r="BA153" i="3"/>
  <c r="BE89" i="3"/>
  <c r="BD90" i="3"/>
  <c r="BH22" i="3"/>
  <c r="BG54" i="3"/>
  <c r="BF55" i="3"/>
  <c r="BB122" i="3"/>
  <c r="BC121" i="3"/>
  <c r="BD91" i="3" l="1"/>
  <c r="BE90" i="3"/>
  <c r="BB123" i="3"/>
  <c r="BC122" i="3"/>
  <c r="BH23" i="3"/>
  <c r="AZ154" i="3"/>
  <c r="AY155" i="3"/>
  <c r="BA154" i="3"/>
  <c r="BG55" i="3"/>
  <c r="BF56" i="3"/>
  <c r="AI6" i="3" a="1"/>
  <c r="AI6" i="3" s="1"/>
  <c r="AZ155" i="3" l="1"/>
  <c r="AY156" i="3"/>
  <c r="BA155" i="3"/>
  <c r="BG56" i="3"/>
  <c r="BF57" i="3"/>
  <c r="BB124" i="3"/>
  <c r="BC123" i="3"/>
  <c r="AJ6" i="3" a="1"/>
  <c r="AJ6" i="3" s="1"/>
  <c r="BH24" i="3"/>
  <c r="BD92" i="3"/>
  <c r="BE91" i="3"/>
  <c r="BD93" i="3" l="1"/>
  <c r="BE92" i="3"/>
  <c r="BB125" i="3"/>
  <c r="BC124" i="3"/>
  <c r="AZ156" i="3"/>
  <c r="AY157" i="3"/>
  <c r="BA156" i="3"/>
  <c r="BH25" i="3"/>
  <c r="AK6" i="3"/>
  <c r="BI20" i="3"/>
  <c r="BJ20" i="3" s="1"/>
  <c r="BF58" i="3"/>
  <c r="BG57" i="3"/>
  <c r="BK20" i="3" l="1"/>
  <c r="BL20" i="3" s="1"/>
  <c r="BH26" i="3"/>
  <c r="AI7" i="3" a="1"/>
  <c r="AI7" i="3" s="1"/>
  <c r="BB126" i="3"/>
  <c r="BC125" i="3"/>
  <c r="AZ157" i="3"/>
  <c r="AY158" i="3"/>
  <c r="BA157" i="3"/>
  <c r="BF59" i="3"/>
  <c r="BG58" i="3"/>
  <c r="BD94" i="3"/>
  <c r="BE93" i="3"/>
  <c r="BD95" i="3" l="1"/>
  <c r="BE94" i="3"/>
  <c r="AZ158" i="3"/>
  <c r="AY159" i="3"/>
  <c r="BA158" i="3"/>
  <c r="AJ7" i="3" a="1"/>
  <c r="AJ7" i="3" s="1"/>
  <c r="BM20" i="3"/>
  <c r="BN20" i="3" s="1"/>
  <c r="BG59" i="3"/>
  <c r="BF60" i="3"/>
  <c r="BB127" i="3"/>
  <c r="BC126" i="3"/>
  <c r="BH27" i="3"/>
  <c r="AK7" i="3" l="1"/>
  <c r="BB128" i="3"/>
  <c r="BC127" i="3"/>
  <c r="AZ159" i="3"/>
  <c r="AY160" i="3"/>
  <c r="BA159" i="3"/>
  <c r="BO20" i="3"/>
  <c r="BP20" i="3" s="1"/>
  <c r="BH28" i="3"/>
  <c r="BG60" i="3"/>
  <c r="BF61" i="3"/>
  <c r="BD96" i="3"/>
  <c r="BE95" i="3"/>
  <c r="BH29" i="3" l="1"/>
  <c r="BB129" i="3"/>
  <c r="BC128" i="3"/>
  <c r="BD97" i="3"/>
  <c r="BE96" i="3"/>
  <c r="AZ160" i="3"/>
  <c r="AY161" i="3"/>
  <c r="BA160" i="3"/>
  <c r="AI8" i="3" a="1"/>
  <c r="AI8" i="3" s="1"/>
  <c r="BF62" i="3"/>
  <c r="BG61" i="3"/>
  <c r="BQ20" i="3"/>
  <c r="BR20" i="3" s="1"/>
  <c r="BF63" i="3" l="1"/>
  <c r="BG62" i="3"/>
  <c r="AZ161" i="3"/>
  <c r="AY162" i="3"/>
  <c r="BA161" i="3"/>
  <c r="AJ8" i="3" a="1"/>
  <c r="AJ8" i="3" s="1"/>
  <c r="BB130" i="3"/>
  <c r="BC129" i="3"/>
  <c r="BS20" i="3"/>
  <c r="BT20" i="3" s="1"/>
  <c r="BD98" i="3"/>
  <c r="BE97" i="3"/>
  <c r="BH30" i="3"/>
  <c r="BD99" i="3" l="1"/>
  <c r="BE98" i="3"/>
  <c r="AK8" i="3"/>
  <c r="AZ162" i="3"/>
  <c r="AY163" i="3"/>
  <c r="BA162" i="3"/>
  <c r="BB131" i="3"/>
  <c r="BC130" i="3"/>
  <c r="BH31" i="3"/>
  <c r="BU20" i="3"/>
  <c r="BV20" i="3" s="1"/>
  <c r="BG63" i="3"/>
  <c r="BF64" i="3"/>
  <c r="AZ163" i="3" l="1"/>
  <c r="AY164" i="3"/>
  <c r="BA163" i="3"/>
  <c r="BW20" i="3"/>
  <c r="BX20" i="3" s="1"/>
  <c r="BB132" i="3"/>
  <c r="BC131" i="3"/>
  <c r="AI9" i="3" a="1"/>
  <c r="AI9" i="3" s="1"/>
  <c r="BG64" i="3"/>
  <c r="BF65" i="3"/>
  <c r="BH32" i="3"/>
  <c r="BD100" i="3"/>
  <c r="BE99" i="3"/>
  <c r="BF66" i="3" l="1"/>
  <c r="BG65" i="3"/>
  <c r="BD101" i="3"/>
  <c r="BE100" i="3"/>
  <c r="BB133" i="3"/>
  <c r="BC132" i="3"/>
  <c r="AZ164" i="3"/>
  <c r="AY165" i="3"/>
  <c r="BA164" i="3"/>
  <c r="BH33" i="3"/>
  <c r="AJ9" i="3" a="1"/>
  <c r="AJ9" i="3" s="1"/>
  <c r="BY20" i="3"/>
  <c r="BZ20" i="3" s="1"/>
  <c r="AK9" i="3" l="1"/>
  <c r="AZ165" i="3"/>
  <c r="AY166" i="3"/>
  <c r="BA165" i="3"/>
  <c r="CA20" i="3"/>
  <c r="CB20" i="3" s="1"/>
  <c r="BH34" i="3"/>
  <c r="BD102" i="3"/>
  <c r="BE101" i="3"/>
  <c r="BB134" i="3"/>
  <c r="BC133" i="3"/>
  <c r="BF67" i="3"/>
  <c r="BG66" i="3"/>
  <c r="BD103" i="3" l="1"/>
  <c r="BE102" i="3"/>
  <c r="AI10" i="3" a="1"/>
  <c r="AI10" i="3" s="1"/>
  <c r="BB135" i="3"/>
  <c r="BC134" i="3"/>
  <c r="AZ166" i="3"/>
  <c r="AY167" i="3"/>
  <c r="BA166" i="3"/>
  <c r="CC20" i="3"/>
  <c r="CD20" i="3" s="1"/>
  <c r="BG67" i="3"/>
  <c r="BF68" i="3"/>
  <c r="BH35" i="3"/>
  <c r="AZ167" i="3" l="1"/>
  <c r="AY168" i="3"/>
  <c r="BA167" i="3"/>
  <c r="AJ10" i="3" a="1"/>
  <c r="AJ10" i="3" s="1"/>
  <c r="BH36" i="3"/>
  <c r="CE20" i="3"/>
  <c r="CF20" i="3" s="1"/>
  <c r="BG68" i="3"/>
  <c r="BF69" i="3"/>
  <c r="BB136" i="3"/>
  <c r="BC135" i="3"/>
  <c r="BD104" i="3"/>
  <c r="BE103" i="3"/>
  <c r="BD105" i="3" l="1"/>
  <c r="BE104" i="3"/>
  <c r="BB137" i="3"/>
  <c r="BC136" i="3"/>
  <c r="AK10" i="3"/>
  <c r="BF70" i="3"/>
  <c r="BG69" i="3"/>
  <c r="BH37" i="3"/>
  <c r="AZ168" i="3"/>
  <c r="AY169" i="3"/>
  <c r="BA168" i="3"/>
  <c r="CG20" i="3"/>
  <c r="CH20" i="3" s="1"/>
  <c r="CI20" i="3" l="1"/>
  <c r="CJ20" i="3" s="1"/>
  <c r="BH38" i="3"/>
  <c r="AI11" i="3" a="1"/>
  <c r="AI11" i="3" s="1"/>
  <c r="AY170" i="3"/>
  <c r="AZ169" i="3"/>
  <c r="BA169" i="3"/>
  <c r="BG70" i="3"/>
  <c r="BF71" i="3"/>
  <c r="BB138" i="3"/>
  <c r="BC137" i="3"/>
  <c r="BD106" i="3"/>
  <c r="BE105" i="3"/>
  <c r="BD107" i="3" l="1"/>
  <c r="BE106" i="3"/>
  <c r="BB139" i="3"/>
  <c r="BC138" i="3"/>
  <c r="BH39" i="3"/>
  <c r="BG71" i="3"/>
  <c r="BF72" i="3"/>
  <c r="AY171" i="3"/>
  <c r="BA170" i="3"/>
  <c r="AZ170" i="3"/>
  <c r="AJ11" i="3" a="1"/>
  <c r="AJ11" i="3" s="1"/>
  <c r="AK11" i="3" s="1"/>
  <c r="CK20" i="3"/>
  <c r="CL20" i="3" s="1"/>
  <c r="BB140" i="3" l="1"/>
  <c r="BC139" i="3"/>
  <c r="BH40" i="3"/>
  <c r="CM20" i="3"/>
  <c r="CN20" i="3" s="1"/>
  <c r="AY172" i="3"/>
  <c r="BA171" i="3"/>
  <c r="AZ171" i="3"/>
  <c r="BD108" i="3"/>
  <c r="BE107" i="3"/>
  <c r="AI12" i="3" a="1"/>
  <c r="AI12" i="3" s="1"/>
  <c r="BF73" i="3"/>
  <c r="BG72" i="3"/>
  <c r="BH41" i="3" l="1"/>
  <c r="AY173" i="3"/>
  <c r="BA172" i="3"/>
  <c r="AZ172" i="3"/>
  <c r="BF74" i="3"/>
  <c r="BG73" i="3"/>
  <c r="BD109" i="3"/>
  <c r="BE108" i="3"/>
  <c r="CO20" i="3"/>
  <c r="CP20" i="3" s="1"/>
  <c r="AJ12" i="3" a="1"/>
  <c r="AJ12" i="3" s="1"/>
  <c r="AK12" i="3" s="1"/>
  <c r="BB141" i="3"/>
  <c r="BC140" i="3"/>
  <c r="BG74" i="3" l="1"/>
  <c r="BF75" i="3"/>
  <c r="BB142" i="3"/>
  <c r="BC141" i="3"/>
  <c r="AY174" i="3"/>
  <c r="BA173" i="3"/>
  <c r="AZ173" i="3"/>
  <c r="CQ20" i="3"/>
  <c r="CR20" i="3" s="1"/>
  <c r="BH42" i="3"/>
  <c r="AI13" i="3" a="1"/>
  <c r="AI13" i="3" s="1"/>
  <c r="BD110" i="3"/>
  <c r="BE109" i="3"/>
  <c r="BB143" i="3" l="1"/>
  <c r="BC142" i="3"/>
  <c r="BH43" i="3"/>
  <c r="BD111" i="3"/>
  <c r="BE110" i="3"/>
  <c r="BG75" i="3"/>
  <c r="BF76" i="3"/>
  <c r="AJ13" i="3" a="1"/>
  <c r="AJ13" i="3" s="1"/>
  <c r="AK13" i="3" s="1"/>
  <c r="CS20" i="3"/>
  <c r="CT20" i="3" s="1"/>
  <c r="AY175" i="3"/>
  <c r="BA174" i="3"/>
  <c r="AZ174" i="3"/>
  <c r="BH44" i="3" l="1"/>
  <c r="CU20" i="3"/>
  <c r="CV20" i="3" s="1"/>
  <c r="AI14" i="3" a="1"/>
  <c r="AI14" i="3" s="1"/>
  <c r="BD112" i="3"/>
  <c r="BE111" i="3"/>
  <c r="BB144" i="3"/>
  <c r="BC143" i="3"/>
  <c r="AY176" i="3"/>
  <c r="BA175" i="3"/>
  <c r="AZ175" i="3"/>
  <c r="BF77" i="3"/>
  <c r="BG76" i="3"/>
  <c r="CW20" i="3" l="1"/>
  <c r="CX20" i="3" s="1"/>
  <c r="AY177" i="3"/>
  <c r="BA176" i="3"/>
  <c r="AZ176" i="3"/>
  <c r="BD113" i="3"/>
  <c r="BE112" i="3"/>
  <c r="BF78" i="3"/>
  <c r="BG77" i="3"/>
  <c r="AJ14" i="3" a="1"/>
  <c r="AJ14" i="3" s="1"/>
  <c r="AK14" i="3" s="1"/>
  <c r="BB145" i="3"/>
  <c r="BC144" i="3"/>
  <c r="BH45" i="3"/>
  <c r="BG78" i="3" l="1"/>
  <c r="BF79" i="3"/>
  <c r="AY178" i="3"/>
  <c r="BA177" i="3"/>
  <c r="AZ177" i="3"/>
  <c r="BB146" i="3"/>
  <c r="BC145" i="3"/>
  <c r="AI15" i="3" a="1"/>
  <c r="AI15" i="3" s="1"/>
  <c r="BD114" i="3"/>
  <c r="BE113" i="3"/>
  <c r="BH46" i="3"/>
  <c r="CY20" i="3"/>
  <c r="CZ20" i="3" s="1"/>
  <c r="DA20" i="3" l="1"/>
  <c r="DB20" i="3" s="1"/>
  <c r="AY179" i="3"/>
  <c r="BA178" i="3"/>
  <c r="AZ178" i="3"/>
  <c r="BD115" i="3"/>
  <c r="BE114" i="3"/>
  <c r="BB147" i="3"/>
  <c r="BC146" i="3"/>
  <c r="BG79" i="3"/>
  <c r="BF80" i="3"/>
  <c r="BH47" i="3"/>
  <c r="AJ15" i="3" a="1"/>
  <c r="AJ15" i="3" s="1"/>
  <c r="AK15" i="3" s="1"/>
  <c r="BB148" i="3" l="1"/>
  <c r="BC147" i="3"/>
  <c r="BF81" i="3"/>
  <c r="BG80" i="3"/>
  <c r="AY180" i="3"/>
  <c r="BA179" i="3"/>
  <c r="AZ179" i="3"/>
  <c r="AI16" i="3" a="1"/>
  <c r="AI16" i="3" s="1"/>
  <c r="BD116" i="3"/>
  <c r="BE115" i="3"/>
  <c r="BH48" i="3"/>
  <c r="DC20" i="3"/>
  <c r="DD20" i="3" s="1"/>
  <c r="DE20" i="3" l="1"/>
  <c r="DF20" i="3" s="1"/>
  <c r="BF82" i="3"/>
  <c r="BG81" i="3"/>
  <c r="BD117" i="3"/>
  <c r="BE116" i="3"/>
  <c r="BH49" i="3"/>
  <c r="AJ16" i="3" a="1"/>
  <c r="AJ16" i="3" s="1"/>
  <c r="AK16" i="3" s="1"/>
  <c r="AY181" i="3"/>
  <c r="BA180" i="3"/>
  <c r="AZ180" i="3"/>
  <c r="BB149" i="3"/>
  <c r="BC148" i="3"/>
  <c r="AY182" i="3" l="1"/>
  <c r="BA181" i="3"/>
  <c r="AZ181" i="3"/>
  <c r="BH50" i="3"/>
  <c r="BB150" i="3"/>
  <c r="BC149" i="3"/>
  <c r="BG82" i="3"/>
  <c r="BF83" i="3"/>
  <c r="AI17" i="3" a="1"/>
  <c r="AI17" i="3" s="1"/>
  <c r="BD118" i="3"/>
  <c r="BE117" i="3"/>
  <c r="DG20" i="3"/>
  <c r="DH20" i="3" s="1"/>
  <c r="DI20" i="3" l="1"/>
  <c r="DJ20" i="3" s="1"/>
  <c r="AJ17" i="3" a="1"/>
  <c r="AJ17" i="3" s="1"/>
  <c r="AK17" i="3" s="1"/>
  <c r="BD119" i="3"/>
  <c r="BE118" i="3"/>
  <c r="BB151" i="3"/>
  <c r="BC150" i="3"/>
  <c r="BG83" i="3"/>
  <c r="BF84" i="3"/>
  <c r="BH51" i="3"/>
  <c r="AY183" i="3"/>
  <c r="BA182" i="3"/>
  <c r="AZ182" i="3"/>
  <c r="BH52" i="3" l="1"/>
  <c r="AI18" i="3" a="1"/>
  <c r="AI18" i="3" s="1"/>
  <c r="AY184" i="3"/>
  <c r="BA183" i="3"/>
  <c r="AZ183" i="3"/>
  <c r="BD120" i="3"/>
  <c r="BE119" i="3"/>
  <c r="BB152" i="3"/>
  <c r="BC151" i="3"/>
  <c r="BF85" i="3"/>
  <c r="BG84" i="3"/>
  <c r="DK20" i="3"/>
  <c r="DL20" i="3" s="1"/>
  <c r="BF86" i="3" l="1"/>
  <c r="BG85" i="3"/>
  <c r="BD121" i="3"/>
  <c r="BE120" i="3"/>
  <c r="AJ18" i="3" a="1"/>
  <c r="AJ18" i="3" s="1"/>
  <c r="AK18" i="3" s="1"/>
  <c r="DM20" i="3"/>
  <c r="DN20" i="3" s="1"/>
  <c r="BB153" i="3"/>
  <c r="BC152" i="3"/>
  <c r="BH53" i="3"/>
  <c r="AY185" i="3"/>
  <c r="BA184" i="3"/>
  <c r="AZ184" i="3"/>
  <c r="DO20" i="3" l="1"/>
  <c r="DP20" i="3" s="1"/>
  <c r="BD122" i="3"/>
  <c r="BE121" i="3"/>
  <c r="AY186" i="3"/>
  <c r="BA185" i="3"/>
  <c r="AZ185" i="3"/>
  <c r="BB154" i="3"/>
  <c r="BC153" i="3"/>
  <c r="BH54" i="3"/>
  <c r="AI19" i="3" a="1"/>
  <c r="AI19" i="3" s="1"/>
  <c r="BG86" i="3"/>
  <c r="BF87" i="3"/>
  <c r="BB155" i="3" l="1"/>
  <c r="BC154" i="3"/>
  <c r="BG87" i="3"/>
  <c r="BF88" i="3"/>
  <c r="BH55" i="3"/>
  <c r="BD123" i="3"/>
  <c r="BE122" i="3"/>
  <c r="AJ19" i="3" a="1"/>
  <c r="AJ19" i="3" s="1"/>
  <c r="AK19" i="3" s="1"/>
  <c r="AY187" i="3"/>
  <c r="BA186" i="3"/>
  <c r="AZ186" i="3"/>
  <c r="BF89" i="3" l="1"/>
  <c r="BG88" i="3"/>
  <c r="AY188" i="3"/>
  <c r="BA187" i="3"/>
  <c r="AZ187" i="3"/>
  <c r="BD124" i="3"/>
  <c r="BE123" i="3"/>
  <c r="AI20" i="3" a="1"/>
  <c r="AI20" i="3" s="1"/>
  <c r="BI55" i="3" s="1"/>
  <c r="BH56" i="3"/>
  <c r="BB156" i="3"/>
  <c r="BC155" i="3"/>
  <c r="BB157" i="3" l="1"/>
  <c r="BC156" i="3"/>
  <c r="BH57" i="3"/>
  <c r="BI56" i="3"/>
  <c r="AY189" i="3"/>
  <c r="BA188" i="3"/>
  <c r="AZ188" i="3"/>
  <c r="BD125" i="3"/>
  <c r="BE124" i="3"/>
  <c r="AJ20" i="3" a="1"/>
  <c r="AJ20" i="3" s="1"/>
  <c r="BI53" i="3"/>
  <c r="BI54" i="3"/>
  <c r="BI46" i="3"/>
  <c r="BI33" i="3"/>
  <c r="BI30" i="3"/>
  <c r="BI22" i="3"/>
  <c r="BI34" i="3"/>
  <c r="BI48" i="3"/>
  <c r="BI42" i="3"/>
  <c r="BI24" i="3"/>
  <c r="BI50" i="3"/>
  <c r="BI27" i="3"/>
  <c r="BI45" i="3"/>
  <c r="BI49" i="3"/>
  <c r="BI35" i="3"/>
  <c r="BI37" i="3"/>
  <c r="BI51" i="3"/>
  <c r="BI26" i="3"/>
  <c r="BI44" i="3"/>
  <c r="BI29" i="3"/>
  <c r="BI23" i="3"/>
  <c r="BI43" i="3"/>
  <c r="BI38" i="3"/>
  <c r="BI31" i="3"/>
  <c r="BI41" i="3"/>
  <c r="BI39" i="3"/>
  <c r="BI52" i="3"/>
  <c r="BI40" i="3"/>
  <c r="BI36" i="3"/>
  <c r="BI28" i="3"/>
  <c r="BI47" i="3"/>
  <c r="BI25" i="3"/>
  <c r="BI32" i="3"/>
  <c r="BI21" i="3"/>
  <c r="BJ21" i="3" s="1"/>
  <c r="BF90" i="3"/>
  <c r="BG89" i="3"/>
  <c r="BD126" i="3" l="1"/>
  <c r="BE125" i="3"/>
  <c r="BH58" i="3"/>
  <c r="BI57" i="3"/>
  <c r="AJ5" i="3"/>
  <c r="AK20" i="3"/>
  <c r="BJ22" i="3"/>
  <c r="BK21" i="3"/>
  <c r="BL21" i="3" s="1"/>
  <c r="BF91" i="3"/>
  <c r="BG90" i="3"/>
  <c r="AY190" i="3"/>
  <c r="BA189" i="3"/>
  <c r="AZ189" i="3"/>
  <c r="BB158" i="3"/>
  <c r="BC157" i="3"/>
  <c r="BM21" i="3" l="1"/>
  <c r="BN21" i="3" s="1"/>
  <c r="BJ23" i="3"/>
  <c r="BK22" i="3"/>
  <c r="BL22" i="3" s="1"/>
  <c r="BB159" i="3"/>
  <c r="BC158" i="3"/>
  <c r="AY191" i="3"/>
  <c r="BA190" i="3"/>
  <c r="AZ190" i="3"/>
  <c r="BI58" i="3"/>
  <c r="BH59" i="3"/>
  <c r="BF92" i="3"/>
  <c r="BG91" i="3"/>
  <c r="AL6" i="3" a="1"/>
  <c r="AL6" i="3" s="1"/>
  <c r="AM6" i="3" s="1" a="1"/>
  <c r="AM6" i="3" s="1"/>
  <c r="BD127" i="3"/>
  <c r="BE126" i="3"/>
  <c r="BM22" i="3" l="1"/>
  <c r="BN22" i="3" s="1"/>
  <c r="BF93" i="3"/>
  <c r="BG92" i="3"/>
  <c r="BD128" i="3"/>
  <c r="BE127" i="3"/>
  <c r="BH60" i="3"/>
  <c r="BI59" i="3"/>
  <c r="AY192" i="3"/>
  <c r="BA191" i="3"/>
  <c r="AZ191" i="3"/>
  <c r="BJ24" i="3"/>
  <c r="BO21" i="3"/>
  <c r="BP21" i="3" s="1"/>
  <c r="AN6" i="3"/>
  <c r="BB160" i="3"/>
  <c r="BC159" i="3"/>
  <c r="BJ25" i="3" l="1"/>
  <c r="BQ21" i="3"/>
  <c r="BR21" i="3" s="1"/>
  <c r="BH61" i="3"/>
  <c r="BI60" i="3"/>
  <c r="BF94" i="3"/>
  <c r="BG93" i="3"/>
  <c r="BB161" i="3"/>
  <c r="BC160" i="3"/>
  <c r="BO22" i="3"/>
  <c r="BP22" i="3" s="1"/>
  <c r="AY193" i="3"/>
  <c r="BA192" i="3"/>
  <c r="AZ192" i="3"/>
  <c r="BD129" i="3"/>
  <c r="BE128" i="3"/>
  <c r="AL7" i="3" a="1"/>
  <c r="AL7" i="3" l="1"/>
  <c r="BQ22" i="3"/>
  <c r="BR22" i="3" s="1"/>
  <c r="BD130" i="3"/>
  <c r="BE129" i="3"/>
  <c r="BB162" i="3"/>
  <c r="BC161" i="3"/>
  <c r="BI61" i="3"/>
  <c r="BH62" i="3"/>
  <c r="BJ26" i="3"/>
  <c r="BS21" i="3"/>
  <c r="BT21" i="3" s="1"/>
  <c r="AY194" i="3"/>
  <c r="BA193" i="3"/>
  <c r="AZ193" i="3"/>
  <c r="BF95" i="3"/>
  <c r="BG94" i="3"/>
  <c r="BS22" i="3" l="1"/>
  <c r="BT22" i="3" s="1"/>
  <c r="AY195" i="3"/>
  <c r="BA194" i="3"/>
  <c r="AZ194" i="3"/>
  <c r="BJ27" i="3"/>
  <c r="BB163" i="3"/>
  <c r="BC162" i="3"/>
  <c r="BF96" i="3"/>
  <c r="BG95" i="3"/>
  <c r="BU21" i="3"/>
  <c r="BV21" i="3" s="1"/>
  <c r="BI62" i="3"/>
  <c r="BH63" i="3"/>
  <c r="BD131" i="3"/>
  <c r="BE130" i="3"/>
  <c r="AM7" i="3" a="1"/>
  <c r="AM7" i="3" s="1"/>
  <c r="AN7" i="3" l="1"/>
  <c r="BU22" i="3"/>
  <c r="BV22" i="3" s="1"/>
  <c r="BH64" i="3"/>
  <c r="BI63" i="3"/>
  <c r="AY196" i="3"/>
  <c r="BA195" i="3"/>
  <c r="AZ195" i="3"/>
  <c r="BD132" i="3"/>
  <c r="BE131" i="3"/>
  <c r="BB164" i="3"/>
  <c r="BC163" i="3"/>
  <c r="BF97" i="3"/>
  <c r="BG96" i="3"/>
  <c r="BJ28" i="3"/>
  <c r="BW21" i="3"/>
  <c r="BX21" i="3" s="1"/>
  <c r="BW22" i="3" l="1"/>
  <c r="BX22" i="3" s="1"/>
  <c r="BF98" i="3"/>
  <c r="BG97" i="3"/>
  <c r="BD133" i="3"/>
  <c r="BE132" i="3"/>
  <c r="BH65" i="3"/>
  <c r="BI64" i="3"/>
  <c r="BJ29" i="3"/>
  <c r="BB165" i="3"/>
  <c r="BC164" i="3"/>
  <c r="BY21" i="3"/>
  <c r="BZ21" i="3" s="1"/>
  <c r="BA196" i="3"/>
  <c r="AY197" i="3"/>
  <c r="AZ196" i="3"/>
  <c r="AL8" i="3" a="1"/>
  <c r="AL8" i="3" l="1"/>
  <c r="BY22" i="3"/>
  <c r="BZ22" i="3" s="1"/>
  <c r="BB166" i="3"/>
  <c r="BC165" i="3"/>
  <c r="BI65" i="3"/>
  <c r="BH66" i="3"/>
  <c r="BD134" i="3"/>
  <c r="BE133" i="3"/>
  <c r="CA21" i="3"/>
  <c r="CB21" i="3" s="1"/>
  <c r="BJ30" i="3"/>
  <c r="AZ197" i="3"/>
  <c r="AY198" i="3"/>
  <c r="BA197" i="3"/>
  <c r="BF99" i="3"/>
  <c r="BG98" i="3"/>
  <c r="CA22" i="3" l="1"/>
  <c r="CB22" i="3" s="1"/>
  <c r="BF100" i="3"/>
  <c r="BG99" i="3"/>
  <c r="BJ31" i="3"/>
  <c r="BD135" i="3"/>
  <c r="BE134" i="3"/>
  <c r="BB167" i="3"/>
  <c r="BC166" i="3"/>
  <c r="AZ198" i="3"/>
  <c r="AY199" i="3"/>
  <c r="BA198" i="3"/>
  <c r="CC21" i="3"/>
  <c r="CD21" i="3" s="1"/>
  <c r="BI66" i="3"/>
  <c r="BH67" i="3"/>
  <c r="AM8" i="3" a="1"/>
  <c r="AM8" i="3" s="1"/>
  <c r="AN8" i="3" l="1"/>
  <c r="CC22" i="3"/>
  <c r="CD22" i="3" s="1"/>
  <c r="BH68" i="3"/>
  <c r="BI67" i="3"/>
  <c r="BD136" i="3"/>
  <c r="BE135" i="3"/>
  <c r="BF101" i="3"/>
  <c r="BG100" i="3"/>
  <c r="AZ199" i="3"/>
  <c r="AY200" i="3"/>
  <c r="BA199" i="3"/>
  <c r="CE21" i="3"/>
  <c r="CF21" i="3" s="1"/>
  <c r="BB168" i="3"/>
  <c r="BC167" i="3"/>
  <c r="BJ32" i="3"/>
  <c r="BF102" i="3" l="1"/>
  <c r="BG101" i="3"/>
  <c r="BI68" i="3"/>
  <c r="BH69" i="3"/>
  <c r="AZ200" i="3"/>
  <c r="AY201" i="3"/>
  <c r="BA200" i="3"/>
  <c r="CE22" i="3"/>
  <c r="CF22" i="3" s="1"/>
  <c r="BB169" i="3"/>
  <c r="BC168" i="3"/>
  <c r="BJ33" i="3"/>
  <c r="CG21" i="3"/>
  <c r="CH21" i="3" s="1"/>
  <c r="BD137" i="3"/>
  <c r="BE136" i="3"/>
  <c r="AL9" i="3" a="1"/>
  <c r="AL9" i="3" l="1"/>
  <c r="BD138" i="3"/>
  <c r="BE137" i="3"/>
  <c r="AZ201" i="3"/>
  <c r="AY202" i="3"/>
  <c r="BA201" i="3"/>
  <c r="CI21" i="3"/>
  <c r="CJ21" i="3" s="1"/>
  <c r="BF103" i="3"/>
  <c r="BG102" i="3"/>
  <c r="CG22" i="3"/>
  <c r="CH22" i="3" s="1"/>
  <c r="BB170" i="3"/>
  <c r="BC169" i="3"/>
  <c r="BI69" i="3"/>
  <c r="BH70" i="3"/>
  <c r="BJ34" i="3"/>
  <c r="CI22" i="3" l="1"/>
  <c r="CJ22" i="3" s="1"/>
  <c r="BJ35" i="3"/>
  <c r="CK21" i="3"/>
  <c r="CL21" i="3" s="1"/>
  <c r="BD139" i="3"/>
  <c r="BE138" i="3"/>
  <c r="BH71" i="3"/>
  <c r="BI70" i="3"/>
  <c r="BC170" i="3"/>
  <c r="BB171" i="3"/>
  <c r="BF104" i="3"/>
  <c r="BG103" i="3"/>
  <c r="AZ202" i="3"/>
  <c r="AY203" i="3"/>
  <c r="BA202" i="3"/>
  <c r="AM9" i="3" a="1"/>
  <c r="AM9" i="3" s="1"/>
  <c r="BK23" i="3" s="1"/>
  <c r="BL23" i="3" s="1"/>
  <c r="BM23" i="3" s="1"/>
  <c r="BN23" i="3" s="1"/>
  <c r="BO23" i="3" s="1"/>
  <c r="BP23" i="3" s="1"/>
  <c r="BQ23" i="3" s="1"/>
  <c r="BR23" i="3" s="1"/>
  <c r="BS23" i="3" s="1"/>
  <c r="BT23" i="3" s="1"/>
  <c r="BU23" i="3" s="1"/>
  <c r="BV23" i="3" s="1"/>
  <c r="BW23" i="3" s="1"/>
  <c r="BX23" i="3" s="1"/>
  <c r="BY23" i="3" s="1"/>
  <c r="BZ23" i="3" s="1"/>
  <c r="CA23" i="3" s="1"/>
  <c r="CB23" i="3" s="1"/>
  <c r="CC23" i="3" s="1"/>
  <c r="CD23" i="3" s="1"/>
  <c r="CE23" i="3" s="1"/>
  <c r="CF23" i="3" s="1"/>
  <c r="CG23" i="3" s="1"/>
  <c r="CH23" i="3" s="1"/>
  <c r="CI23" i="3" l="1"/>
  <c r="CJ23" i="3" s="1"/>
  <c r="CK22" i="3"/>
  <c r="CL22" i="3" s="1"/>
  <c r="CM21" i="3"/>
  <c r="CN21" i="3" s="1"/>
  <c r="BF105" i="3"/>
  <c r="BG104" i="3"/>
  <c r="BH72" i="3"/>
  <c r="BI71" i="3"/>
  <c r="AN9" i="3"/>
  <c r="BC171" i="3"/>
  <c r="BB172" i="3"/>
  <c r="BJ36" i="3"/>
  <c r="AZ203" i="3"/>
  <c r="AY204" i="3"/>
  <c r="BA203" i="3"/>
  <c r="BD140" i="3"/>
  <c r="BE139" i="3"/>
  <c r="CM22" i="3" l="1"/>
  <c r="CN22" i="3" s="1"/>
  <c r="CK23" i="3"/>
  <c r="CL23" i="3" s="1"/>
  <c r="BF106" i="3"/>
  <c r="BG105" i="3"/>
  <c r="BJ37" i="3"/>
  <c r="BD141" i="3"/>
  <c r="BE140" i="3"/>
  <c r="AZ204" i="3"/>
  <c r="AY205" i="3"/>
  <c r="BA204" i="3"/>
  <c r="BC172" i="3"/>
  <c r="BB173" i="3"/>
  <c r="CO21" i="3"/>
  <c r="CP21" i="3" s="1"/>
  <c r="BI72" i="3"/>
  <c r="BH73" i="3"/>
  <c r="AL10" i="3" a="1"/>
  <c r="AL10" i="3" l="1"/>
  <c r="CM23" i="3"/>
  <c r="CN23" i="3" s="1"/>
  <c r="CQ21" i="3"/>
  <c r="CR21" i="3" s="1"/>
  <c r="BJ38" i="3"/>
  <c r="CO22" i="3"/>
  <c r="CP22" i="3" s="1"/>
  <c r="AZ205" i="3"/>
  <c r="AY206" i="3"/>
  <c r="BA205" i="3"/>
  <c r="BI73" i="3"/>
  <c r="BH74" i="3"/>
  <c r="BC173" i="3"/>
  <c r="BB174" i="3"/>
  <c r="BD142" i="3"/>
  <c r="BE141" i="3"/>
  <c r="BF107" i="3"/>
  <c r="BG106" i="3"/>
  <c r="BC174" i="3" l="1"/>
  <c r="BB175" i="3"/>
  <c r="CO23" i="3"/>
  <c r="CP23" i="3" s="1"/>
  <c r="CQ22" i="3"/>
  <c r="CR22" i="3" s="1"/>
  <c r="BF108" i="3"/>
  <c r="BG107" i="3"/>
  <c r="AY207" i="3"/>
  <c r="AZ206" i="3"/>
  <c r="BA206" i="3"/>
  <c r="BJ39" i="3"/>
  <c r="BH75" i="3"/>
  <c r="BI74" i="3"/>
  <c r="BD143" i="3"/>
  <c r="BE142" i="3"/>
  <c r="CS21" i="3"/>
  <c r="CT21" i="3" s="1"/>
  <c r="AM10" i="3" a="1"/>
  <c r="AM10" i="3" s="1"/>
  <c r="CQ23" i="3" l="1"/>
  <c r="CR23" i="3" s="1"/>
  <c r="CU21" i="3"/>
  <c r="CV21" i="3" s="1"/>
  <c r="BF109" i="3"/>
  <c r="BG108" i="3"/>
  <c r="CS22" i="3"/>
  <c r="CT22" i="3" s="1"/>
  <c r="BH76" i="3"/>
  <c r="BI75" i="3"/>
  <c r="BC175" i="3"/>
  <c r="BB176" i="3"/>
  <c r="AN10" i="3"/>
  <c r="BD144" i="3"/>
  <c r="BE143" i="3"/>
  <c r="BJ40" i="3"/>
  <c r="AY208" i="3"/>
  <c r="BA207" i="3"/>
  <c r="AZ207" i="3"/>
  <c r="CU22" i="3" l="1"/>
  <c r="CV22" i="3" s="1"/>
  <c r="CS23" i="3"/>
  <c r="CT23" i="3" s="1"/>
  <c r="BI76" i="3"/>
  <c r="BH77" i="3"/>
  <c r="BF110" i="3"/>
  <c r="BG109" i="3"/>
  <c r="BJ41" i="3"/>
  <c r="BC176" i="3"/>
  <c r="BB177" i="3"/>
  <c r="CW21" i="3"/>
  <c r="CX21" i="3" s="1"/>
  <c r="AL11" i="3" a="1"/>
  <c r="AL11" i="3" s="1"/>
  <c r="AY209" i="3"/>
  <c r="BA208" i="3"/>
  <c r="AZ208" i="3"/>
  <c r="BD145" i="3"/>
  <c r="BE144" i="3"/>
  <c r="CU23" i="3" l="1"/>
  <c r="CV23" i="3" s="1"/>
  <c r="CY21" i="3"/>
  <c r="CZ21" i="3" s="1"/>
  <c r="AY210" i="3"/>
  <c r="BA209" i="3"/>
  <c r="AZ209" i="3"/>
  <c r="CW22" i="3"/>
  <c r="CX22" i="3" s="1"/>
  <c r="BF111" i="3"/>
  <c r="BG110" i="3"/>
  <c r="BD146" i="3"/>
  <c r="BE145" i="3"/>
  <c r="AM11" i="3" a="1"/>
  <c r="AM11" i="3" s="1"/>
  <c r="AN11" i="3" s="1"/>
  <c r="BC177" i="3"/>
  <c r="BB178" i="3"/>
  <c r="BJ42" i="3"/>
  <c r="BI77" i="3"/>
  <c r="BH78" i="3"/>
  <c r="CY22" i="3" l="1"/>
  <c r="CZ22" i="3" s="1"/>
  <c r="AL12" i="3" a="1"/>
  <c r="AL12" i="3" s="1"/>
  <c r="BF112" i="3"/>
  <c r="BG111" i="3"/>
  <c r="DA21" i="3"/>
  <c r="DB21" i="3" s="1"/>
  <c r="AY211" i="3"/>
  <c r="BA210" i="3"/>
  <c r="AZ210" i="3"/>
  <c r="BJ43" i="3"/>
  <c r="BD147" i="3"/>
  <c r="BE146" i="3"/>
  <c r="CW23" i="3"/>
  <c r="CX23" i="3" s="1"/>
  <c r="BH79" i="3"/>
  <c r="BI78" i="3"/>
  <c r="BC178" i="3"/>
  <c r="BB179" i="3"/>
  <c r="CY23" i="3" l="1"/>
  <c r="CZ23" i="3" s="1"/>
  <c r="DA22" i="3"/>
  <c r="DB22" i="3" s="1"/>
  <c r="BD148" i="3"/>
  <c r="BE147" i="3"/>
  <c r="BH80" i="3"/>
  <c r="BI79" i="3"/>
  <c r="DC21" i="3"/>
  <c r="DD21" i="3" s="1"/>
  <c r="AM12" i="3" a="1"/>
  <c r="AM12" i="3" s="1"/>
  <c r="AN12" i="3" s="1"/>
  <c r="BC179" i="3"/>
  <c r="BB180" i="3"/>
  <c r="BJ44" i="3"/>
  <c r="AY212" i="3"/>
  <c r="BA211" i="3"/>
  <c r="AZ211" i="3"/>
  <c r="BF113" i="3"/>
  <c r="BG112" i="3"/>
  <c r="DA23" i="3" l="1"/>
  <c r="DB23" i="3" s="1"/>
  <c r="DC22" i="3"/>
  <c r="DD22" i="3" s="1"/>
  <c r="AY213" i="3"/>
  <c r="BA212" i="3"/>
  <c r="AZ212" i="3"/>
  <c r="AL13" i="3" a="1"/>
  <c r="AL13" i="3" s="1"/>
  <c r="BI80" i="3"/>
  <c r="BH81" i="3"/>
  <c r="BF114" i="3"/>
  <c r="BG113" i="3"/>
  <c r="BC180" i="3"/>
  <c r="BB181" i="3"/>
  <c r="DE21" i="3"/>
  <c r="DF21" i="3" s="1"/>
  <c r="BJ45" i="3"/>
  <c r="BE148" i="3"/>
  <c r="BD149" i="3"/>
  <c r="DE22" i="3" l="1"/>
  <c r="DF22" i="3" s="1"/>
  <c r="BD150" i="3"/>
  <c r="BE149" i="3"/>
  <c r="DG21" i="3"/>
  <c r="DH21" i="3" s="1"/>
  <c r="AM13" i="3" a="1"/>
  <c r="AM13" i="3" s="1"/>
  <c r="AN13" i="3" s="1"/>
  <c r="AY214" i="3"/>
  <c r="BA213" i="3"/>
  <c r="AZ213" i="3"/>
  <c r="DC23" i="3"/>
  <c r="DD23" i="3" s="1"/>
  <c r="BJ46" i="3"/>
  <c r="BF115" i="3"/>
  <c r="BG114" i="3"/>
  <c r="BC181" i="3"/>
  <c r="BB182" i="3"/>
  <c r="BI81" i="3"/>
  <c r="BH82" i="3"/>
  <c r="BC182" i="3" l="1"/>
  <c r="BB183" i="3"/>
  <c r="AY215" i="3"/>
  <c r="BA214" i="3"/>
  <c r="AZ214" i="3"/>
  <c r="AL14" i="3" a="1"/>
  <c r="AL14" i="3" s="1"/>
  <c r="BD151" i="3"/>
  <c r="BE150" i="3"/>
  <c r="BF116" i="3"/>
  <c r="BG115" i="3"/>
  <c r="DI21" i="3"/>
  <c r="DJ21" i="3" s="1"/>
  <c r="BH83" i="3"/>
  <c r="BI82" i="3"/>
  <c r="BJ47" i="3"/>
  <c r="DG22" i="3"/>
  <c r="DH22" i="3" s="1"/>
  <c r="DE23" i="3"/>
  <c r="DF23" i="3" s="1"/>
  <c r="DI22" i="3" l="1"/>
  <c r="DJ22" i="3" s="1"/>
  <c r="DG23" i="3"/>
  <c r="DH23" i="3" s="1"/>
  <c r="BD152" i="3"/>
  <c r="BE151" i="3"/>
  <c r="BJ48" i="3"/>
  <c r="AM14" i="3" a="1"/>
  <c r="AM14" i="3" s="1"/>
  <c r="AN14" i="3" s="1"/>
  <c r="AY216" i="3"/>
  <c r="BA215" i="3"/>
  <c r="AZ215" i="3"/>
  <c r="BH84" i="3"/>
  <c r="BI83" i="3"/>
  <c r="BF117" i="3"/>
  <c r="BG116" i="3"/>
  <c r="BC183" i="3"/>
  <c r="BB184" i="3"/>
  <c r="DK21" i="3"/>
  <c r="DL21" i="3" s="1"/>
  <c r="DI23" i="3" l="1"/>
  <c r="DJ23" i="3" s="1"/>
  <c r="BI84" i="3"/>
  <c r="BH85" i="3"/>
  <c r="BJ49" i="3"/>
  <c r="DM21" i="3"/>
  <c r="DN21" i="3" s="1"/>
  <c r="AY217" i="3"/>
  <c r="BA216" i="3"/>
  <c r="AZ216" i="3"/>
  <c r="DK22" i="3"/>
  <c r="DL22" i="3" s="1"/>
  <c r="BF118" i="3"/>
  <c r="BG117" i="3"/>
  <c r="BC184" i="3"/>
  <c r="BB185" i="3"/>
  <c r="AL15" i="3" a="1"/>
  <c r="AL15" i="3" s="1"/>
  <c r="BD153" i="3"/>
  <c r="BE152" i="3"/>
  <c r="DM22" i="3" l="1"/>
  <c r="DN22" i="3" s="1"/>
  <c r="DO21" i="3"/>
  <c r="DP21" i="3" s="1"/>
  <c r="BI85" i="3"/>
  <c r="BH86" i="3"/>
  <c r="BC185" i="3"/>
  <c r="BB186" i="3"/>
  <c r="AY218" i="3"/>
  <c r="BA217" i="3"/>
  <c r="AZ217" i="3"/>
  <c r="BF119" i="3"/>
  <c r="BG118" i="3"/>
  <c r="BD154" i="3"/>
  <c r="BE153" i="3"/>
  <c r="DK23" i="3"/>
  <c r="DL23" i="3" s="1"/>
  <c r="BJ50" i="3"/>
  <c r="AM15" i="3" a="1"/>
  <c r="AM15" i="3" s="1"/>
  <c r="AN15" i="3" s="1"/>
  <c r="DM23" i="3" l="1"/>
  <c r="DN23" i="3" s="1"/>
  <c r="BC186" i="3"/>
  <c r="BB187" i="3"/>
  <c r="DO22" i="3"/>
  <c r="DP22" i="3" s="1"/>
  <c r="BF120" i="3"/>
  <c r="BG119" i="3"/>
  <c r="AL16" i="3" a="1"/>
  <c r="AL16" i="3" s="1"/>
  <c r="BD155" i="3"/>
  <c r="BE154" i="3"/>
  <c r="BH87" i="3"/>
  <c r="BI86" i="3"/>
  <c r="BJ51" i="3"/>
  <c r="AY219" i="3"/>
  <c r="BA218" i="3"/>
  <c r="AZ218" i="3"/>
  <c r="AY220" i="3" l="1"/>
  <c r="BA219" i="3"/>
  <c r="AZ219" i="3"/>
  <c r="BH88" i="3"/>
  <c r="BI87" i="3"/>
  <c r="BC187" i="3"/>
  <c r="BB188" i="3"/>
  <c r="BJ52" i="3"/>
  <c r="DO23" i="3"/>
  <c r="DP23" i="3" s="1"/>
  <c r="BD156" i="3"/>
  <c r="BE155" i="3"/>
  <c r="AM16" i="3" a="1"/>
  <c r="AM16" i="3" s="1"/>
  <c r="AN16" i="3" s="1"/>
  <c r="BF121" i="3"/>
  <c r="BG120" i="3"/>
  <c r="BJ53" i="3" l="1"/>
  <c r="AY221" i="3"/>
  <c r="BA220" i="3"/>
  <c r="AZ220" i="3"/>
  <c r="BF122" i="3"/>
  <c r="BG121" i="3"/>
  <c r="AL17" i="3" a="1"/>
  <c r="AL17" i="3" s="1"/>
  <c r="BD157" i="3"/>
  <c r="BE156" i="3"/>
  <c r="BI88" i="3"/>
  <c r="BH89" i="3"/>
  <c r="BC188" i="3"/>
  <c r="BB189" i="3"/>
  <c r="BD158" i="3" l="1"/>
  <c r="BE157" i="3"/>
  <c r="BF123" i="3"/>
  <c r="BG122" i="3"/>
  <c r="BJ54" i="3"/>
  <c r="AY222" i="3"/>
  <c r="BA221" i="3"/>
  <c r="AZ221" i="3"/>
  <c r="BC189" i="3"/>
  <c r="BB190" i="3"/>
  <c r="BI89" i="3"/>
  <c r="BH90" i="3"/>
  <c r="AM17" i="3" a="1"/>
  <c r="AM17" i="3" s="1"/>
  <c r="AN17" i="3" s="1"/>
  <c r="BH91" i="3" l="1"/>
  <c r="BI90" i="3"/>
  <c r="BF124" i="3"/>
  <c r="BG123" i="3"/>
  <c r="AL18" i="3" a="1"/>
  <c r="AL18" i="3" s="1"/>
  <c r="BJ55" i="3"/>
  <c r="BC190" i="3"/>
  <c r="BB191" i="3"/>
  <c r="AY223" i="3"/>
  <c r="BA222" i="3"/>
  <c r="AZ222" i="3"/>
  <c r="BD159" i="3"/>
  <c r="BE158" i="3"/>
  <c r="BD160" i="3" l="1"/>
  <c r="BE159" i="3"/>
  <c r="BC191" i="3"/>
  <c r="BB192" i="3"/>
  <c r="AM18" i="3" a="1"/>
  <c r="AM18" i="3" s="1"/>
  <c r="AN18" i="3" s="1"/>
  <c r="BH92" i="3"/>
  <c r="BI91" i="3"/>
  <c r="BJ56" i="3"/>
  <c r="AY224" i="3"/>
  <c r="BA223" i="3"/>
  <c r="AZ223" i="3"/>
  <c r="BF125" i="3"/>
  <c r="BG124" i="3"/>
  <c r="BC192" i="3" l="1"/>
  <c r="BB193" i="3"/>
  <c r="BH93" i="3"/>
  <c r="BI92" i="3"/>
  <c r="BJ57" i="3"/>
  <c r="BF126" i="3"/>
  <c r="BG125" i="3"/>
  <c r="AY225" i="3"/>
  <c r="BA224" i="3"/>
  <c r="AZ224" i="3"/>
  <c r="AL19" i="3" a="1"/>
  <c r="AL19" i="3" s="1"/>
  <c r="BD161" i="3"/>
  <c r="BE160" i="3"/>
  <c r="BD162" i="3" l="1"/>
  <c r="BE161" i="3"/>
  <c r="AM19" i="3" a="1"/>
  <c r="AM19" i="3" s="1"/>
  <c r="AN19" i="3" s="1"/>
  <c r="AY226" i="3"/>
  <c r="BA225" i="3"/>
  <c r="AZ225" i="3"/>
  <c r="BH94" i="3"/>
  <c r="BI93" i="3"/>
  <c r="BC193" i="3"/>
  <c r="BB194" i="3"/>
  <c r="BJ58" i="3"/>
  <c r="BF127" i="3"/>
  <c r="BG126" i="3"/>
  <c r="BC194" i="3" l="1"/>
  <c r="BB195" i="3"/>
  <c r="BJ59" i="3"/>
  <c r="BH95" i="3"/>
  <c r="BI94" i="3"/>
  <c r="BF128" i="3"/>
  <c r="BG127" i="3"/>
  <c r="AY227" i="3"/>
  <c r="BA226" i="3"/>
  <c r="AZ226" i="3"/>
  <c r="AL20" i="3" a="1"/>
  <c r="AL20" i="3" s="1"/>
  <c r="BD163" i="3"/>
  <c r="BE162" i="3"/>
  <c r="BK58" i="3" l="1"/>
  <c r="BK24" i="3"/>
  <c r="BL24" i="3" s="1"/>
  <c r="BM24" i="3" s="1"/>
  <c r="BN24" i="3" s="1"/>
  <c r="BO24" i="3" s="1"/>
  <c r="BP24" i="3" s="1"/>
  <c r="BQ24" i="3" s="1"/>
  <c r="BR24" i="3" s="1"/>
  <c r="BS24" i="3" s="1"/>
  <c r="BT24" i="3" s="1"/>
  <c r="BU24" i="3" s="1"/>
  <c r="BV24" i="3" s="1"/>
  <c r="BW24" i="3" s="1"/>
  <c r="BX24" i="3" s="1"/>
  <c r="BY24" i="3" s="1"/>
  <c r="BZ24" i="3" s="1"/>
  <c r="CA24" i="3" s="1"/>
  <c r="CB24" i="3" s="1"/>
  <c r="CC24" i="3" s="1"/>
  <c r="CD24" i="3" s="1"/>
  <c r="CE24" i="3" s="1"/>
  <c r="CF24" i="3" s="1"/>
  <c r="CG24" i="3" s="1"/>
  <c r="CH24" i="3" s="1"/>
  <c r="CI24" i="3" s="1"/>
  <c r="CJ24" i="3" s="1"/>
  <c r="CK24" i="3" s="1"/>
  <c r="CL24" i="3" s="1"/>
  <c r="CM24" i="3" s="1"/>
  <c r="CN24" i="3" s="1"/>
  <c r="CO24" i="3" s="1"/>
  <c r="CP24" i="3" s="1"/>
  <c r="CQ24" i="3" s="1"/>
  <c r="CR24" i="3" s="1"/>
  <c r="CS24" i="3" s="1"/>
  <c r="CT24" i="3" s="1"/>
  <c r="CU24" i="3" s="1"/>
  <c r="CV24" i="3" s="1"/>
  <c r="CW24" i="3" s="1"/>
  <c r="CX24" i="3" s="1"/>
  <c r="CY24" i="3" s="1"/>
  <c r="CZ24" i="3" s="1"/>
  <c r="DA24" i="3" s="1"/>
  <c r="DB24" i="3" s="1"/>
  <c r="BD164" i="3"/>
  <c r="BE163" i="3"/>
  <c r="BB196" i="3"/>
  <c r="BC195" i="3"/>
  <c r="AM20" i="3" a="1"/>
  <c r="AM20" i="3" s="1"/>
  <c r="BK28" i="3"/>
  <c r="BK55" i="3"/>
  <c r="BK53" i="3"/>
  <c r="BK25" i="3"/>
  <c r="BK50" i="3"/>
  <c r="BK33" i="3"/>
  <c r="BK34" i="3"/>
  <c r="BK57" i="3"/>
  <c r="BK39" i="3"/>
  <c r="BK31" i="3"/>
  <c r="BK41" i="3"/>
  <c r="BK42" i="3"/>
  <c r="BK56" i="3"/>
  <c r="BK47" i="3"/>
  <c r="BK40" i="3"/>
  <c r="BK52" i="3"/>
  <c r="BK45" i="3"/>
  <c r="BK27" i="3"/>
  <c r="BK38" i="3"/>
  <c r="BK48" i="3"/>
  <c r="BK29" i="3"/>
  <c r="BK44" i="3"/>
  <c r="BK51" i="3"/>
  <c r="BK35" i="3"/>
  <c r="BK43" i="3"/>
  <c r="BK32" i="3"/>
  <c r="BK30" i="3"/>
  <c r="BK26" i="3"/>
  <c r="BK36" i="3"/>
  <c r="BK46" i="3"/>
  <c r="BK49" i="3"/>
  <c r="BK54" i="3"/>
  <c r="BK37" i="3"/>
  <c r="AY228" i="3"/>
  <c r="BA227" i="3"/>
  <c r="AZ227" i="3"/>
  <c r="BH96" i="3"/>
  <c r="BI95" i="3"/>
  <c r="BF129" i="3"/>
  <c r="BG128" i="3"/>
  <c r="BJ60" i="3"/>
  <c r="BK59" i="3"/>
  <c r="BL25" i="3" l="1"/>
  <c r="BL26" i="3" s="1"/>
  <c r="BK60" i="3"/>
  <c r="BJ61" i="3"/>
  <c r="AY229" i="3"/>
  <c r="BA228" i="3"/>
  <c r="AZ228" i="3"/>
  <c r="BB197" i="3"/>
  <c r="BC196" i="3"/>
  <c r="BF130" i="3"/>
  <c r="BG129" i="3"/>
  <c r="BH97" i="3"/>
  <c r="BI96" i="3"/>
  <c r="DC24" i="3"/>
  <c r="DD24" i="3" s="1"/>
  <c r="AM5" i="3"/>
  <c r="AN20" i="3"/>
  <c r="BD165" i="3"/>
  <c r="BE164" i="3"/>
  <c r="BM25" i="3" l="1"/>
  <c r="BN25" i="3" s="1"/>
  <c r="BO25" i="3" s="1"/>
  <c r="BP25" i="3" s="1"/>
  <c r="AO6" i="3" a="1"/>
  <c r="AO6" i="3" s="1"/>
  <c r="AP6" i="3" s="1" a="1"/>
  <c r="AP6" i="3" s="1"/>
  <c r="BF131" i="3"/>
  <c r="BG130" i="3"/>
  <c r="AY230" i="3"/>
  <c r="BA229" i="3"/>
  <c r="AZ229" i="3"/>
  <c r="BD166" i="3"/>
  <c r="BE165" i="3"/>
  <c r="BH98" i="3"/>
  <c r="BI97" i="3"/>
  <c r="BK61" i="3"/>
  <c r="BJ62" i="3"/>
  <c r="BL27" i="3"/>
  <c r="BM26" i="3"/>
  <c r="BB198" i="3"/>
  <c r="BC197" i="3"/>
  <c r="DE24" i="3"/>
  <c r="DF24" i="3" s="1"/>
  <c r="BN26" i="3" l="1"/>
  <c r="BO26" i="3" s="1"/>
  <c r="BP26" i="3" s="1"/>
  <c r="DG24" i="3"/>
  <c r="DH24" i="3" s="1"/>
  <c r="BL28" i="3"/>
  <c r="BM27" i="3"/>
  <c r="BH99" i="3"/>
  <c r="BI98" i="3"/>
  <c r="AQ6" i="3"/>
  <c r="BJ63" i="3"/>
  <c r="BK62" i="3"/>
  <c r="AY231" i="3"/>
  <c r="BA230" i="3"/>
  <c r="AZ230" i="3"/>
  <c r="BF132" i="3"/>
  <c r="BG131" i="3"/>
  <c r="BB199" i="3"/>
  <c r="BC198" i="3"/>
  <c r="BD167" i="3"/>
  <c r="BE166" i="3"/>
  <c r="BQ25" i="3"/>
  <c r="BR25" i="3" s="1"/>
  <c r="BN27" i="3" l="1"/>
  <c r="BO27" i="3"/>
  <c r="BP27" i="3" s="1"/>
  <c r="BD168" i="3"/>
  <c r="BE167" i="3"/>
  <c r="BF133" i="3"/>
  <c r="BG132" i="3"/>
  <c r="DI24" i="3"/>
  <c r="DJ24" i="3" s="1"/>
  <c r="BS25" i="3"/>
  <c r="BT25" i="3" s="1"/>
  <c r="BJ64" i="3"/>
  <c r="BK63" i="3"/>
  <c r="BH100" i="3"/>
  <c r="BI99" i="3"/>
  <c r="BQ26" i="3"/>
  <c r="BR26" i="3" s="1"/>
  <c r="BB200" i="3"/>
  <c r="BC199" i="3"/>
  <c r="AY232" i="3"/>
  <c r="BA231" i="3"/>
  <c r="AZ231" i="3"/>
  <c r="BL29" i="3"/>
  <c r="BM28" i="3"/>
  <c r="BN28" i="3" s="1"/>
  <c r="AO7" i="3" a="1"/>
  <c r="AO7" i="3" l="1"/>
  <c r="AP7" i="3" s="1" a="1"/>
  <c r="AP7" i="3" s="1"/>
  <c r="BS26" i="3"/>
  <c r="BT26" i="3" s="1"/>
  <c r="BO28" i="3"/>
  <c r="BP28" i="3" s="1"/>
  <c r="BQ27" i="3"/>
  <c r="BR27" i="3" s="1"/>
  <c r="DK24" i="3"/>
  <c r="DL24" i="3" s="1"/>
  <c r="BA232" i="3"/>
  <c r="AZ232" i="3"/>
  <c r="AY233" i="3"/>
  <c r="BK64" i="3"/>
  <c r="BJ65" i="3"/>
  <c r="BD169" i="3"/>
  <c r="BE168" i="3"/>
  <c r="BM29" i="3"/>
  <c r="BN29" i="3" s="1"/>
  <c r="BL30" i="3"/>
  <c r="BU25" i="3"/>
  <c r="BV25" i="3" s="1"/>
  <c r="BB201" i="3"/>
  <c r="BC200" i="3"/>
  <c r="BH101" i="3"/>
  <c r="BI100" i="3"/>
  <c r="BF134" i="3"/>
  <c r="BG133" i="3"/>
  <c r="BO29" i="3" l="1"/>
  <c r="BW25" i="3"/>
  <c r="BX25" i="3" s="1"/>
  <c r="BA233" i="3"/>
  <c r="AZ233" i="3"/>
  <c r="AY234" i="3"/>
  <c r="BH102" i="3"/>
  <c r="BI101" i="3"/>
  <c r="BU26" i="3"/>
  <c r="BV26" i="3" s="1"/>
  <c r="BD170" i="3"/>
  <c r="BE169" i="3"/>
  <c r="BL31" i="3"/>
  <c r="BJ66" i="3"/>
  <c r="BK65" i="3"/>
  <c r="BQ28" i="3"/>
  <c r="BR28" i="3" s="1"/>
  <c r="BP29" i="3"/>
  <c r="BS27" i="3"/>
  <c r="BT27" i="3" s="1"/>
  <c r="BF135" i="3"/>
  <c r="BG134" i="3"/>
  <c r="BB202" i="3"/>
  <c r="BC201" i="3"/>
  <c r="DM24" i="3"/>
  <c r="DN24" i="3" s="1"/>
  <c r="AQ7" i="3"/>
  <c r="BW26" i="3" l="1"/>
  <c r="BU27" i="3"/>
  <c r="BV27" i="3" s="1"/>
  <c r="BB203" i="3"/>
  <c r="BC202" i="3"/>
  <c r="BS28" i="3"/>
  <c r="BT28" i="3" s="1"/>
  <c r="BJ67" i="3"/>
  <c r="BK66" i="3"/>
  <c r="BE170" i="3"/>
  <c r="BD171" i="3"/>
  <c r="BH103" i="3"/>
  <c r="BI102" i="3"/>
  <c r="BX26" i="3"/>
  <c r="BY25" i="3"/>
  <c r="BZ25" i="3" s="1"/>
  <c r="DO24" i="3"/>
  <c r="DP24" i="3" s="1"/>
  <c r="BQ29" i="3"/>
  <c r="BR29" i="3" s="1"/>
  <c r="AZ234" i="3"/>
  <c r="BA234" i="3"/>
  <c r="AY235" i="3"/>
  <c r="BF136" i="3"/>
  <c r="BG135" i="3"/>
  <c r="BL32" i="3"/>
  <c r="AO8" i="3" a="1"/>
  <c r="AO8" i="3" l="1"/>
  <c r="BW27" i="3"/>
  <c r="BX27" i="3" s="1"/>
  <c r="BF137" i="3"/>
  <c r="BG136" i="3"/>
  <c r="CA25" i="3"/>
  <c r="CB25" i="3" s="1"/>
  <c r="BE171" i="3"/>
  <c r="BD172" i="3"/>
  <c r="BS29" i="3"/>
  <c r="BT29" i="3" s="1"/>
  <c r="BU28" i="3"/>
  <c r="BV28" i="3" s="1"/>
  <c r="BL33" i="3"/>
  <c r="AZ235" i="3"/>
  <c r="BA235" i="3"/>
  <c r="AY236" i="3"/>
  <c r="BY26" i="3"/>
  <c r="BZ26" i="3" s="1"/>
  <c r="BH104" i="3"/>
  <c r="BI103" i="3"/>
  <c r="BK67" i="3"/>
  <c r="BJ68" i="3"/>
  <c r="BB204" i="3"/>
  <c r="BC203" i="3"/>
  <c r="CA26" i="3" l="1"/>
  <c r="CB26" i="3" s="1"/>
  <c r="BW28" i="3"/>
  <c r="BX28" i="3" s="1"/>
  <c r="BJ69" i="3"/>
  <c r="BK68" i="3"/>
  <c r="AP8" i="3" a="1"/>
  <c r="AP8" i="3" s="1"/>
  <c r="BF138" i="3"/>
  <c r="BG137" i="3"/>
  <c r="BY27" i="3"/>
  <c r="BZ27" i="3" s="1"/>
  <c r="BL34" i="3"/>
  <c r="CC25" i="3"/>
  <c r="CD25" i="3" s="1"/>
  <c r="BU29" i="3"/>
  <c r="BV29" i="3" s="1"/>
  <c r="BE172" i="3"/>
  <c r="BD173" i="3"/>
  <c r="BB205" i="3"/>
  <c r="BC204" i="3"/>
  <c r="BH105" i="3"/>
  <c r="BI104" i="3"/>
  <c r="AZ236" i="3"/>
  <c r="BA236" i="3"/>
  <c r="CA27" i="3" l="1"/>
  <c r="CB27" i="3" s="1"/>
  <c r="BH106" i="3"/>
  <c r="BI105" i="3"/>
  <c r="BL35" i="3"/>
  <c r="AQ8" i="3"/>
  <c r="BW29" i="3"/>
  <c r="BX29" i="3" s="1"/>
  <c r="BB206" i="3"/>
  <c r="BC205" i="3"/>
  <c r="CC26" i="3"/>
  <c r="CD26" i="3" s="1"/>
  <c r="BF139" i="3"/>
  <c r="BG138" i="3"/>
  <c r="BE173" i="3"/>
  <c r="BD174" i="3"/>
  <c r="CE25" i="3"/>
  <c r="CF25" i="3" s="1"/>
  <c r="BY28" i="3"/>
  <c r="BZ28" i="3" s="1"/>
  <c r="BJ70" i="3"/>
  <c r="BK69" i="3"/>
  <c r="CA28" i="3" l="1"/>
  <c r="CG25" i="3"/>
  <c r="CH25" i="3" s="1"/>
  <c r="CE26" i="3"/>
  <c r="CF26" i="3" s="1"/>
  <c r="BF140" i="3"/>
  <c r="BG139" i="3"/>
  <c r="BH107" i="3"/>
  <c r="BI106" i="3"/>
  <c r="BE174" i="3"/>
  <c r="BD175" i="3"/>
  <c r="BL36" i="3"/>
  <c r="BK70" i="3"/>
  <c r="BJ71" i="3"/>
  <c r="BC206" i="3"/>
  <c r="BB207" i="3"/>
  <c r="BY29" i="3"/>
  <c r="BZ29" i="3" s="1"/>
  <c r="CB28" i="3"/>
  <c r="CC27" i="3"/>
  <c r="CD27" i="3" s="1"/>
  <c r="AO9" i="3" a="1"/>
  <c r="AO9" i="3" l="1"/>
  <c r="CG26" i="3"/>
  <c r="CH26" i="3" s="1"/>
  <c r="CE27" i="3"/>
  <c r="CF27" i="3" s="1"/>
  <c r="BC207" i="3"/>
  <c r="BB208" i="3"/>
  <c r="CI25" i="3"/>
  <c r="CJ25" i="3" s="1"/>
  <c r="CC28" i="3"/>
  <c r="CD28" i="3" s="1"/>
  <c r="BH108" i="3"/>
  <c r="BI107" i="3"/>
  <c r="BK71" i="3"/>
  <c r="BJ72" i="3"/>
  <c r="BE175" i="3"/>
  <c r="BD176" i="3"/>
  <c r="CA29" i="3"/>
  <c r="CB29" i="3" s="1"/>
  <c r="BL37" i="3"/>
  <c r="BF141" i="3"/>
  <c r="BG140" i="3"/>
  <c r="BH109" i="3" l="1"/>
  <c r="BI108" i="3"/>
  <c r="CI26" i="3"/>
  <c r="CJ26" i="3" s="1"/>
  <c r="CE28" i="3"/>
  <c r="CF28" i="3" s="1"/>
  <c r="BJ73" i="3"/>
  <c r="BK72" i="3"/>
  <c r="BC208" i="3"/>
  <c r="BB209" i="3"/>
  <c r="BF142" i="3"/>
  <c r="BG141" i="3"/>
  <c r="CC29" i="3"/>
  <c r="CD29" i="3" s="1"/>
  <c r="CG27" i="3"/>
  <c r="CH27" i="3" s="1"/>
  <c r="BL38" i="3"/>
  <c r="BE176" i="3"/>
  <c r="BD177" i="3"/>
  <c r="CK25" i="3"/>
  <c r="CL25" i="3" s="1"/>
  <c r="AP9" i="3" a="1"/>
  <c r="AP9" i="3" s="1"/>
  <c r="CK26" i="3" l="1"/>
  <c r="CL26" i="3" s="1"/>
  <c r="CI27" i="3"/>
  <c r="CJ27" i="3" s="1"/>
  <c r="AQ9" i="3"/>
  <c r="CG28" i="3"/>
  <c r="CH28" i="3" s="1"/>
  <c r="BF143" i="3"/>
  <c r="BG142" i="3"/>
  <c r="BJ74" i="3"/>
  <c r="BK73" i="3"/>
  <c r="BE177" i="3"/>
  <c r="BD178" i="3"/>
  <c r="CM25" i="3"/>
  <c r="CN25" i="3" s="1"/>
  <c r="BL39" i="3"/>
  <c r="BC209" i="3"/>
  <c r="BB210" i="3"/>
  <c r="CE29" i="3"/>
  <c r="CF29" i="3" s="1"/>
  <c r="BH110" i="3"/>
  <c r="BI109" i="3"/>
  <c r="CI28" i="3" l="1"/>
  <c r="CJ28" i="3" s="1"/>
  <c r="CK27" i="3"/>
  <c r="CL27" i="3" s="1"/>
  <c r="CG29" i="3"/>
  <c r="CH29" i="3" s="1"/>
  <c r="CM26" i="3"/>
  <c r="CN26" i="3" s="1"/>
  <c r="BC210" i="3"/>
  <c r="BB211" i="3"/>
  <c r="CO25" i="3"/>
  <c r="CP25" i="3" s="1"/>
  <c r="BH111" i="3"/>
  <c r="BI110" i="3"/>
  <c r="BK74" i="3"/>
  <c r="BJ75" i="3"/>
  <c r="BL40" i="3"/>
  <c r="BE178" i="3"/>
  <c r="BD179" i="3"/>
  <c r="BF144" i="3"/>
  <c r="BG143" i="3"/>
  <c r="AO10" i="3" a="1"/>
  <c r="AO10" i="3" l="1"/>
  <c r="CO26" i="3"/>
  <c r="CP26" i="3" s="1"/>
  <c r="BL41" i="3"/>
  <c r="BK75" i="3"/>
  <c r="BJ76" i="3"/>
  <c r="CQ25" i="3"/>
  <c r="CR25" i="3" s="1"/>
  <c r="CK28" i="3"/>
  <c r="CL28" i="3" s="1"/>
  <c r="BF145" i="3"/>
  <c r="BG144" i="3"/>
  <c r="CM27" i="3"/>
  <c r="CN27" i="3" s="1"/>
  <c r="BE179" i="3"/>
  <c r="BD180" i="3"/>
  <c r="BC211" i="3"/>
  <c r="BB212" i="3"/>
  <c r="CI29" i="3"/>
  <c r="CJ29" i="3" s="1"/>
  <c r="BH112" i="3"/>
  <c r="BI111" i="3"/>
  <c r="CK29" i="3" l="1"/>
  <c r="CL29" i="3" s="1"/>
  <c r="CM28" i="3"/>
  <c r="CN28" i="3" s="1"/>
  <c r="BF146" i="3"/>
  <c r="BG145" i="3"/>
  <c r="CQ26" i="3"/>
  <c r="CR26" i="3" s="1"/>
  <c r="BC212" i="3"/>
  <c r="BB213" i="3"/>
  <c r="BJ77" i="3"/>
  <c r="BK76" i="3"/>
  <c r="BH113" i="3"/>
  <c r="BI112" i="3"/>
  <c r="CO27" i="3"/>
  <c r="CP27" i="3" s="1"/>
  <c r="BE180" i="3"/>
  <c r="BD181" i="3"/>
  <c r="CS25" i="3"/>
  <c r="CT25" i="3" s="1"/>
  <c r="BL42" i="3"/>
  <c r="AP10" i="3" a="1"/>
  <c r="AP10" i="3" s="1"/>
  <c r="CS26" i="3" l="1"/>
  <c r="CT26" i="3" s="1"/>
  <c r="CQ27" i="3"/>
  <c r="CR27" i="3" s="1"/>
  <c r="CU25" i="3"/>
  <c r="CV25" i="3" s="1"/>
  <c r="CO28" i="3"/>
  <c r="CP28" i="3" s="1"/>
  <c r="CM29" i="3"/>
  <c r="CN29" i="3" s="1"/>
  <c r="AQ10" i="3"/>
  <c r="BJ78" i="3"/>
  <c r="BK77" i="3"/>
  <c r="BE181" i="3"/>
  <c r="BD182" i="3"/>
  <c r="BC213" i="3"/>
  <c r="BB214" i="3"/>
  <c r="BL43" i="3"/>
  <c r="BH114" i="3"/>
  <c r="BI113" i="3"/>
  <c r="BF147" i="3"/>
  <c r="BG146" i="3"/>
  <c r="CS27" i="3" l="1"/>
  <c r="CT27" i="3" s="1"/>
  <c r="CU26" i="3"/>
  <c r="CV26" i="3" s="1"/>
  <c r="CQ28" i="3"/>
  <c r="CR28" i="3" s="1"/>
  <c r="CO29" i="3"/>
  <c r="CP29" i="3" s="1"/>
  <c r="BC214" i="3"/>
  <c r="BB215" i="3"/>
  <c r="BE182" i="3"/>
  <c r="BD183" i="3"/>
  <c r="BF148" i="3"/>
  <c r="BG147" i="3"/>
  <c r="BL44" i="3"/>
  <c r="CW25" i="3"/>
  <c r="CX25" i="3" s="1"/>
  <c r="BH115" i="3"/>
  <c r="BI114" i="3"/>
  <c r="BK78" i="3"/>
  <c r="BJ79" i="3"/>
  <c r="AO11" i="3" a="1"/>
  <c r="AO11" i="3" l="1"/>
  <c r="CW26" i="3"/>
  <c r="CX26" i="3" s="1"/>
  <c r="CS28" i="3"/>
  <c r="CT28" i="3" s="1"/>
  <c r="CU27" i="3"/>
  <c r="CV27" i="3" s="1"/>
  <c r="BK79" i="3"/>
  <c r="BJ80" i="3"/>
  <c r="CY25" i="3"/>
  <c r="CZ25" i="3" s="1"/>
  <c r="BC215" i="3"/>
  <c r="BB216" i="3"/>
  <c r="BF149" i="3"/>
  <c r="BG148" i="3"/>
  <c r="BE183" i="3"/>
  <c r="BD184" i="3"/>
  <c r="CQ29" i="3"/>
  <c r="CR29" i="3" s="1"/>
  <c r="BH116" i="3"/>
  <c r="BI115" i="3"/>
  <c r="BL45" i="3"/>
  <c r="BH117" i="3" l="1"/>
  <c r="BI116" i="3"/>
  <c r="CS29" i="3"/>
  <c r="CT29" i="3" s="1"/>
  <c r="DA25" i="3"/>
  <c r="DB25" i="3" s="1"/>
  <c r="BL46" i="3"/>
  <c r="BF150" i="3"/>
  <c r="BG149" i="3"/>
  <c r="CY26" i="3"/>
  <c r="CZ26" i="3" s="1"/>
  <c r="CU28" i="3"/>
  <c r="CV28" i="3" s="1"/>
  <c r="CW27" i="3"/>
  <c r="CX27" i="3" s="1"/>
  <c r="BE184" i="3"/>
  <c r="BD185" i="3"/>
  <c r="BC216" i="3"/>
  <c r="BB217" i="3"/>
  <c r="BJ81" i="3"/>
  <c r="BK80" i="3"/>
  <c r="AP11" i="3" a="1"/>
  <c r="AP11" i="3" s="1"/>
  <c r="AQ11" i="3" s="1"/>
  <c r="CY27" i="3" l="1"/>
  <c r="CZ27" i="3" s="1"/>
  <c r="DA26" i="3"/>
  <c r="DB26" i="3" s="1"/>
  <c r="BC217" i="3"/>
  <c r="BB218" i="3"/>
  <c r="BL47" i="3"/>
  <c r="CW28" i="3"/>
  <c r="CX28" i="3" s="1"/>
  <c r="BE185" i="3"/>
  <c r="BD186" i="3"/>
  <c r="CU29" i="3"/>
  <c r="CV29" i="3" s="1"/>
  <c r="DC25" i="3"/>
  <c r="DD25" i="3" s="1"/>
  <c r="BJ82" i="3"/>
  <c r="BK81" i="3"/>
  <c r="BF151" i="3"/>
  <c r="BG150" i="3"/>
  <c r="BH118" i="3"/>
  <c r="BI117" i="3"/>
  <c r="AO12" i="3" a="1"/>
  <c r="AO12" i="3" l="1"/>
  <c r="CY28" i="3"/>
  <c r="CZ28" i="3" s="1"/>
  <c r="DC26" i="3"/>
  <c r="DD26" i="3" s="1"/>
  <c r="CW29" i="3"/>
  <c r="CX29" i="3" s="1"/>
  <c r="DA27" i="3"/>
  <c r="DB27" i="3" s="1"/>
  <c r="BL48" i="3"/>
  <c r="BH119" i="3"/>
  <c r="BI118" i="3"/>
  <c r="BK82" i="3"/>
  <c r="BJ83" i="3"/>
  <c r="BC218" i="3"/>
  <c r="BB219" i="3"/>
  <c r="DE25" i="3"/>
  <c r="DF25" i="3" s="1"/>
  <c r="BE186" i="3"/>
  <c r="BD187" i="3"/>
  <c r="BF152" i="3"/>
  <c r="BG151" i="3"/>
  <c r="CY29" i="3" l="1"/>
  <c r="CZ29" i="3" s="1"/>
  <c r="DA28" i="3"/>
  <c r="DB28" i="3" s="1"/>
  <c r="DC27" i="3"/>
  <c r="DD27" i="3" s="1"/>
  <c r="BH120" i="3"/>
  <c r="BI119" i="3"/>
  <c r="DG25" i="3"/>
  <c r="DH25" i="3" s="1"/>
  <c r="BK83" i="3"/>
  <c r="BJ84" i="3"/>
  <c r="BL49" i="3"/>
  <c r="BF153" i="3"/>
  <c r="BG152" i="3"/>
  <c r="DE26" i="3"/>
  <c r="DF26" i="3" s="1"/>
  <c r="BE187" i="3"/>
  <c r="BD188" i="3"/>
  <c r="BC219" i="3"/>
  <c r="BB220" i="3"/>
  <c r="AP12" i="3" a="1"/>
  <c r="AP12" i="3" s="1"/>
  <c r="AQ12" i="3" s="1"/>
  <c r="BM30" i="3" l="1"/>
  <c r="BN30" i="3" s="1"/>
  <c r="BO30" i="3" s="1"/>
  <c r="BP30" i="3" s="1"/>
  <c r="DG26" i="3"/>
  <c r="DH26" i="3" s="1"/>
  <c r="DE27" i="3"/>
  <c r="DF27" i="3" s="1"/>
  <c r="DC28" i="3"/>
  <c r="DD28" i="3" s="1"/>
  <c r="BE188" i="3"/>
  <c r="BD189" i="3"/>
  <c r="BJ85" i="3"/>
  <c r="BK84" i="3"/>
  <c r="DA29" i="3"/>
  <c r="DB29" i="3" s="1"/>
  <c r="BF154" i="3"/>
  <c r="BG153" i="3"/>
  <c r="BH121" i="3"/>
  <c r="BI120" i="3"/>
  <c r="BC220" i="3"/>
  <c r="BB221" i="3"/>
  <c r="BL50" i="3"/>
  <c r="DI25" i="3"/>
  <c r="DJ25" i="3" s="1"/>
  <c r="AO13" i="3" a="1"/>
  <c r="AO13" i="3" l="1"/>
  <c r="DG27" i="3"/>
  <c r="DH27" i="3" s="1"/>
  <c r="DC29" i="3"/>
  <c r="DD29" i="3" s="1"/>
  <c r="BE189" i="3"/>
  <c r="BD190" i="3"/>
  <c r="DE28" i="3"/>
  <c r="DF28" i="3" s="1"/>
  <c r="BF155" i="3"/>
  <c r="BG154" i="3"/>
  <c r="BL51" i="3"/>
  <c r="AP13" i="3" a="1"/>
  <c r="AP13" i="3" s="1"/>
  <c r="AQ13" i="3" s="1"/>
  <c r="DK25" i="3"/>
  <c r="DL25" i="3" s="1"/>
  <c r="BC221" i="3"/>
  <c r="BB222" i="3"/>
  <c r="DI26" i="3"/>
  <c r="DJ26" i="3" s="1"/>
  <c r="BQ30" i="3"/>
  <c r="BR30" i="3" s="1"/>
  <c r="BH122" i="3"/>
  <c r="BI121" i="3"/>
  <c r="BJ86" i="3"/>
  <c r="BK85" i="3"/>
  <c r="DG28" i="3" l="1"/>
  <c r="DH28" i="3" s="1"/>
  <c r="DK26" i="3"/>
  <c r="DL26" i="3" s="1"/>
  <c r="DI27" i="3"/>
  <c r="DJ27" i="3" s="1"/>
  <c r="BK86" i="3"/>
  <c r="BJ87" i="3"/>
  <c r="BE190" i="3"/>
  <c r="BD191" i="3"/>
  <c r="BH123" i="3"/>
  <c r="BI122" i="3"/>
  <c r="BL52" i="3"/>
  <c r="BS30" i="3"/>
  <c r="BT30" i="3" s="1"/>
  <c r="BC222" i="3"/>
  <c r="BB223" i="3"/>
  <c r="DE29" i="3"/>
  <c r="DF29" i="3" s="1"/>
  <c r="DM25" i="3"/>
  <c r="DN25" i="3" s="1"/>
  <c r="AO14" i="3" a="1"/>
  <c r="AO14" i="3" s="1"/>
  <c r="BF156" i="3"/>
  <c r="BG155" i="3"/>
  <c r="DK27" i="3" l="1"/>
  <c r="DO25" i="3"/>
  <c r="DP25" i="3" s="1"/>
  <c r="BE191" i="3"/>
  <c r="BD192" i="3"/>
  <c r="AP14" i="3" a="1"/>
  <c r="AP14" i="3" s="1"/>
  <c r="AQ14" i="3" s="1"/>
  <c r="BU30" i="3"/>
  <c r="BV30" i="3" s="1"/>
  <c r="BK87" i="3"/>
  <c r="BJ88" i="3"/>
  <c r="BH124" i="3"/>
  <c r="BI123" i="3"/>
  <c r="BC223" i="3"/>
  <c r="BB224" i="3"/>
  <c r="BL53" i="3"/>
  <c r="DG29" i="3"/>
  <c r="DH29" i="3" s="1"/>
  <c r="BF157" i="3"/>
  <c r="BG156" i="3"/>
  <c r="DL27" i="3"/>
  <c r="DM26" i="3"/>
  <c r="DN26" i="3" s="1"/>
  <c r="DI28" i="3"/>
  <c r="DJ28" i="3" s="1"/>
  <c r="DK28" i="3" l="1"/>
  <c r="DL28" i="3" s="1"/>
  <c r="DO26" i="3"/>
  <c r="DP26" i="3" s="1"/>
  <c r="BF158" i="3"/>
  <c r="BG157" i="3"/>
  <c r="BH125" i="3"/>
  <c r="BI124" i="3"/>
  <c r="BW30" i="3"/>
  <c r="BX30" i="3" s="1"/>
  <c r="DM27" i="3"/>
  <c r="DN27" i="3" s="1"/>
  <c r="BB225" i="3"/>
  <c r="BC224" i="3"/>
  <c r="BJ89" i="3"/>
  <c r="BK88" i="3"/>
  <c r="AO15" i="3" a="1"/>
  <c r="AO15" i="3" s="1"/>
  <c r="BE192" i="3"/>
  <c r="BD193" i="3"/>
  <c r="DI29" i="3"/>
  <c r="DJ29" i="3" s="1"/>
  <c r="BL54" i="3"/>
  <c r="DK29" i="3" l="1"/>
  <c r="AP15" i="3" a="1"/>
  <c r="AP15" i="3" s="1"/>
  <c r="AQ15" i="3" s="1"/>
  <c r="BH126" i="3"/>
  <c r="BI125" i="3"/>
  <c r="DO27" i="3"/>
  <c r="DP27" i="3" s="1"/>
  <c r="BJ90" i="3"/>
  <c r="BK89" i="3"/>
  <c r="DM28" i="3"/>
  <c r="DN28" i="3" s="1"/>
  <c r="DL29" i="3"/>
  <c r="BC225" i="3"/>
  <c r="BB226" i="3"/>
  <c r="BL55" i="3"/>
  <c r="BE193" i="3"/>
  <c r="BD194" i="3"/>
  <c r="BY30" i="3"/>
  <c r="BZ30" i="3" s="1"/>
  <c r="BF159" i="3"/>
  <c r="BG158" i="3"/>
  <c r="DO28" i="3" l="1"/>
  <c r="DP28" i="3" s="1"/>
  <c r="BE194" i="3"/>
  <c r="BD195" i="3"/>
  <c r="BC226" i="3"/>
  <c r="BB227" i="3"/>
  <c r="AO16" i="3" a="1"/>
  <c r="AO16" i="3" s="1"/>
  <c r="BF160" i="3"/>
  <c r="BG159" i="3"/>
  <c r="BJ91" i="3"/>
  <c r="BK90" i="3"/>
  <c r="BH127" i="3"/>
  <c r="BI126" i="3"/>
  <c r="DM29" i="3"/>
  <c r="DN29" i="3" s="1"/>
  <c r="CA30" i="3"/>
  <c r="CB30" i="3" s="1"/>
  <c r="BL56" i="3"/>
  <c r="DO29" i="3" l="1"/>
  <c r="DP29" i="3" s="1"/>
  <c r="BJ92" i="3"/>
  <c r="BK91" i="3"/>
  <c r="CC30" i="3"/>
  <c r="CD30" i="3" s="1"/>
  <c r="BC227" i="3"/>
  <c r="BB228" i="3"/>
  <c r="BH128" i="3"/>
  <c r="BI127" i="3"/>
  <c r="BF161" i="3"/>
  <c r="BG160" i="3"/>
  <c r="BL57" i="3"/>
  <c r="AP16" i="3" a="1"/>
  <c r="AP16" i="3" s="1"/>
  <c r="AQ16" i="3" s="1"/>
  <c r="BD196" i="3"/>
  <c r="BE195" i="3"/>
  <c r="BJ93" i="3" l="1"/>
  <c r="BK92" i="3"/>
  <c r="CE30" i="3"/>
  <c r="CF30" i="3" s="1"/>
  <c r="BF162" i="3"/>
  <c r="BG161" i="3"/>
  <c r="BL58" i="3"/>
  <c r="BH129" i="3"/>
  <c r="BI128" i="3"/>
  <c r="AO17" i="3" a="1"/>
  <c r="AO17" i="3" s="1"/>
  <c r="BD197" i="3"/>
  <c r="BE196" i="3"/>
  <c r="BC228" i="3"/>
  <c r="BB229" i="3"/>
  <c r="CG30" i="3" l="1"/>
  <c r="CH30" i="3" s="1"/>
  <c r="BD198" i="3"/>
  <c r="BE197" i="3"/>
  <c r="BF163" i="3"/>
  <c r="BG162" i="3"/>
  <c r="BH130" i="3"/>
  <c r="BI129" i="3"/>
  <c r="BC229" i="3"/>
  <c r="BB230" i="3"/>
  <c r="AP17" i="3" a="1"/>
  <c r="AP17" i="3" s="1"/>
  <c r="AQ17" i="3" s="1"/>
  <c r="BL59" i="3"/>
  <c r="BJ94" i="3"/>
  <c r="BK93" i="3"/>
  <c r="BJ95" i="3" l="1"/>
  <c r="BK94" i="3"/>
  <c r="BL60" i="3"/>
  <c r="AO18" i="3" a="1"/>
  <c r="AO18" i="3" s="1"/>
  <c r="BH131" i="3"/>
  <c r="BI130" i="3"/>
  <c r="BD199" i="3"/>
  <c r="BE198" i="3"/>
  <c r="BB231" i="3"/>
  <c r="BC230" i="3"/>
  <c r="CI30" i="3"/>
  <c r="CJ30" i="3" s="1"/>
  <c r="BF164" i="3"/>
  <c r="BG163" i="3"/>
  <c r="BF165" i="3" l="1"/>
  <c r="BG164" i="3"/>
  <c r="BB232" i="3"/>
  <c r="BC231" i="3"/>
  <c r="BH132" i="3"/>
  <c r="BI131" i="3"/>
  <c r="BL61" i="3"/>
  <c r="CK30" i="3"/>
  <c r="CL30" i="3" s="1"/>
  <c r="AP18" i="3" a="1"/>
  <c r="AP18" i="3" s="1"/>
  <c r="AQ18" i="3" s="1"/>
  <c r="BD200" i="3"/>
  <c r="BE199" i="3"/>
  <c r="BJ96" i="3"/>
  <c r="BK95" i="3"/>
  <c r="AO19" i="3" l="1" a="1"/>
  <c r="AO19" i="3" s="1"/>
  <c r="BL62" i="3"/>
  <c r="BB233" i="3"/>
  <c r="BC232" i="3"/>
  <c r="BD201" i="3"/>
  <c r="BE200" i="3"/>
  <c r="BJ97" i="3"/>
  <c r="BK96" i="3"/>
  <c r="CM30" i="3"/>
  <c r="CN30" i="3" s="1"/>
  <c r="BH133" i="3"/>
  <c r="BI132" i="3"/>
  <c r="BF166" i="3"/>
  <c r="BG165" i="3"/>
  <c r="BF167" i="3" l="1"/>
  <c r="BG166" i="3"/>
  <c r="CO30" i="3"/>
  <c r="CP30" i="3" s="1"/>
  <c r="BD202" i="3"/>
  <c r="BE201" i="3"/>
  <c r="BL63" i="3"/>
  <c r="AP19" i="3" a="1"/>
  <c r="AP19" i="3" s="1"/>
  <c r="AQ19" i="3" s="1"/>
  <c r="BH134" i="3"/>
  <c r="BI133" i="3"/>
  <c r="BJ98" i="3"/>
  <c r="BK97" i="3"/>
  <c r="BB234" i="3"/>
  <c r="BC233" i="3"/>
  <c r="BB235" i="3" l="1"/>
  <c r="BC234" i="3"/>
  <c r="BL64" i="3"/>
  <c r="CQ30" i="3"/>
  <c r="CR30" i="3" s="1"/>
  <c r="BH135" i="3"/>
  <c r="BI134" i="3"/>
  <c r="BJ99" i="3"/>
  <c r="BK98" i="3"/>
  <c r="AO20" i="3" a="1"/>
  <c r="AO20" i="3" s="1"/>
  <c r="BD203" i="3"/>
  <c r="BE202" i="3"/>
  <c r="BF168" i="3"/>
  <c r="BG167" i="3"/>
  <c r="AP20" i="3" l="1" a="1"/>
  <c r="AP20" i="3" s="1"/>
  <c r="BM61" i="3"/>
  <c r="BM36" i="3"/>
  <c r="BM45" i="3"/>
  <c r="BM41" i="3"/>
  <c r="BM39" i="3"/>
  <c r="BM34" i="3"/>
  <c r="BM37" i="3"/>
  <c r="BM60" i="3"/>
  <c r="BM32" i="3"/>
  <c r="BM38" i="3"/>
  <c r="BM59" i="3"/>
  <c r="BM46" i="3"/>
  <c r="BM40" i="3"/>
  <c r="BM48" i="3"/>
  <c r="BM52" i="3"/>
  <c r="BM31" i="3"/>
  <c r="BN31" i="3" s="1"/>
  <c r="BM50" i="3"/>
  <c r="BM58" i="3"/>
  <c r="BM47" i="3"/>
  <c r="BM62" i="3"/>
  <c r="BM53" i="3"/>
  <c r="BM54" i="3"/>
  <c r="BM51" i="3"/>
  <c r="BM42" i="3"/>
  <c r="BM57" i="3"/>
  <c r="BM49" i="3"/>
  <c r="BM43" i="3"/>
  <c r="BM55" i="3"/>
  <c r="BM56" i="3"/>
  <c r="BM35" i="3"/>
  <c r="BM33" i="3"/>
  <c r="BM44" i="3"/>
  <c r="BM63" i="3"/>
  <c r="BF169" i="3"/>
  <c r="BG168" i="3"/>
  <c r="BH136" i="3"/>
  <c r="BI135" i="3"/>
  <c r="BL65" i="3"/>
  <c r="BM64" i="3"/>
  <c r="CS30" i="3"/>
  <c r="CT30" i="3" s="1"/>
  <c r="BD204" i="3"/>
  <c r="BE203" i="3"/>
  <c r="BJ100" i="3"/>
  <c r="BK99" i="3"/>
  <c r="BB236" i="3"/>
  <c r="BC236" i="3" s="1"/>
  <c r="BC235" i="3"/>
  <c r="BD205" i="3" l="1"/>
  <c r="BE204" i="3"/>
  <c r="BM65" i="3"/>
  <c r="BL66" i="3"/>
  <c r="BF170" i="3"/>
  <c r="BG169" i="3"/>
  <c r="CU30" i="3"/>
  <c r="CV30" i="3" s="1"/>
  <c r="BJ101" i="3"/>
  <c r="BK100" i="3"/>
  <c r="BH137" i="3"/>
  <c r="BI136" i="3"/>
  <c r="BO31" i="3"/>
  <c r="BP31" i="3" s="1"/>
  <c r="BN32" i="3"/>
  <c r="AP5" i="3"/>
  <c r="AQ20" i="3"/>
  <c r="BM66" i="3" l="1"/>
  <c r="BL67" i="3"/>
  <c r="W24" i="3" a="1"/>
  <c r="W24" i="3" s="1"/>
  <c r="X24" i="3" s="1" a="1"/>
  <c r="X24" i="3" s="1"/>
  <c r="BH138" i="3"/>
  <c r="BI137" i="3"/>
  <c r="CW30" i="3"/>
  <c r="CX30" i="3" s="1"/>
  <c r="BO32" i="3"/>
  <c r="BP32" i="3" s="1"/>
  <c r="BN33" i="3"/>
  <c r="BQ31" i="3"/>
  <c r="BR31" i="3" s="1"/>
  <c r="BJ102" i="3"/>
  <c r="BK101" i="3"/>
  <c r="BG170" i="3"/>
  <c r="BF171" i="3"/>
  <c r="BD206" i="3"/>
  <c r="BE205" i="3"/>
  <c r="BQ32" i="3" l="1"/>
  <c r="BR32" i="3" s="1"/>
  <c r="BS31" i="3"/>
  <c r="BT31" i="3" s="1"/>
  <c r="BO33" i="3"/>
  <c r="BP33" i="3" s="1"/>
  <c r="BN34" i="3"/>
  <c r="Y24" i="3"/>
  <c r="BL68" i="3"/>
  <c r="BM67" i="3"/>
  <c r="BD207" i="3"/>
  <c r="BE206" i="3"/>
  <c r="BJ103" i="3"/>
  <c r="BK102" i="3"/>
  <c r="BH139" i="3"/>
  <c r="BI138" i="3"/>
  <c r="BG171" i="3"/>
  <c r="BF172" i="3"/>
  <c r="CY30" i="3"/>
  <c r="CZ30" i="3" s="1"/>
  <c r="DA30" i="3" l="1"/>
  <c r="DB30" i="3" s="1"/>
  <c r="BS32" i="3"/>
  <c r="BT32" i="3" s="1"/>
  <c r="BH140" i="3"/>
  <c r="BI139" i="3"/>
  <c r="BE207" i="3"/>
  <c r="BD208" i="3"/>
  <c r="BU31" i="3"/>
  <c r="BV31" i="3" s="1"/>
  <c r="BQ33" i="3"/>
  <c r="BR33" i="3" s="1"/>
  <c r="BG172" i="3"/>
  <c r="BF173" i="3"/>
  <c r="BO34" i="3"/>
  <c r="BP34" i="3" s="1"/>
  <c r="BN35" i="3"/>
  <c r="BJ104" i="3"/>
  <c r="BK103" i="3"/>
  <c r="BM68" i="3"/>
  <c r="BL69" i="3"/>
  <c r="W25" i="3" a="1"/>
  <c r="W25" i="3" l="1"/>
  <c r="X25" i="3" s="1" a="1"/>
  <c r="X25" i="3" s="1"/>
  <c r="BG173" i="3"/>
  <c r="BF174" i="3"/>
  <c r="BU32" i="3"/>
  <c r="BV32" i="3" s="1"/>
  <c r="BE208" i="3"/>
  <c r="BD209" i="3"/>
  <c r="BS33" i="3"/>
  <c r="BT33" i="3" s="1"/>
  <c r="BJ105" i="3"/>
  <c r="BK104" i="3"/>
  <c r="BW31" i="3"/>
  <c r="BX31" i="3" s="1"/>
  <c r="BM69" i="3"/>
  <c r="BL70" i="3"/>
  <c r="BN36" i="3"/>
  <c r="BQ34" i="3"/>
  <c r="BR34" i="3" s="1"/>
  <c r="BH141" i="3"/>
  <c r="BI140" i="3"/>
  <c r="DC30" i="3"/>
  <c r="DD30" i="3" s="1"/>
  <c r="BU33" i="3" l="1"/>
  <c r="BV33" i="3" s="1"/>
  <c r="BW32" i="3"/>
  <c r="BX32" i="3" s="1"/>
  <c r="BS34" i="3"/>
  <c r="BT34" i="3" s="1"/>
  <c r="BJ106" i="3"/>
  <c r="BK105" i="3"/>
  <c r="BH142" i="3"/>
  <c r="BI141" i="3"/>
  <c r="BY31" i="3"/>
  <c r="BZ31" i="3" s="1"/>
  <c r="BL71" i="3"/>
  <c r="BM70" i="3"/>
  <c r="BE209" i="3"/>
  <c r="BD210" i="3"/>
  <c r="BG174" i="3"/>
  <c r="BF175" i="3"/>
  <c r="DE30" i="3"/>
  <c r="DF30" i="3" s="1"/>
  <c r="BN37" i="3"/>
  <c r="Y25" i="3"/>
  <c r="DG30" i="3" l="1"/>
  <c r="DH30" i="3" s="1"/>
  <c r="BE210" i="3"/>
  <c r="BD211" i="3"/>
  <c r="BY32" i="3"/>
  <c r="BZ32" i="3" s="1"/>
  <c r="BW33" i="3"/>
  <c r="BX33" i="3" s="1"/>
  <c r="CA31" i="3"/>
  <c r="CB31" i="3" s="1"/>
  <c r="BJ107" i="3"/>
  <c r="BK106" i="3"/>
  <c r="BN38" i="3"/>
  <c r="BG175" i="3"/>
  <c r="BF176" i="3"/>
  <c r="BU34" i="3"/>
  <c r="BV34" i="3" s="1"/>
  <c r="BL72" i="3"/>
  <c r="BM71" i="3"/>
  <c r="BH143" i="3"/>
  <c r="BI142" i="3"/>
  <c r="W26" i="3" a="1"/>
  <c r="W26" i="3" l="1"/>
  <c r="BN39" i="3"/>
  <c r="BW34" i="3"/>
  <c r="BX34" i="3" s="1"/>
  <c r="BE211" i="3"/>
  <c r="BD212" i="3"/>
  <c r="BH144" i="3"/>
  <c r="BI143" i="3"/>
  <c r="BJ108" i="3"/>
  <c r="BK107" i="3"/>
  <c r="BG176" i="3"/>
  <c r="BF177" i="3"/>
  <c r="CA32" i="3"/>
  <c r="CB32" i="3" s="1"/>
  <c r="BY33" i="3"/>
  <c r="BZ33" i="3" s="1"/>
  <c r="DI30" i="3"/>
  <c r="DJ30" i="3" s="1"/>
  <c r="BM72" i="3"/>
  <c r="BL73" i="3"/>
  <c r="CC31" i="3"/>
  <c r="CD31" i="3" s="1"/>
  <c r="CA33" i="3" l="1"/>
  <c r="CB33" i="3" s="1"/>
  <c r="BY34" i="3"/>
  <c r="BZ34" i="3" s="1"/>
  <c r="BH145" i="3"/>
  <c r="BI144" i="3"/>
  <c r="CC32" i="3"/>
  <c r="CD32" i="3" s="1"/>
  <c r="DK30" i="3"/>
  <c r="DL30" i="3" s="1"/>
  <c r="BE212" i="3"/>
  <c r="BD213" i="3"/>
  <c r="BN40" i="3"/>
  <c r="CE31" i="3"/>
  <c r="CF31" i="3" s="1"/>
  <c r="BJ109" i="3"/>
  <c r="BK108" i="3"/>
  <c r="BM73" i="3"/>
  <c r="BL74" i="3"/>
  <c r="BG177" i="3"/>
  <c r="BF178" i="3"/>
  <c r="X26" i="3" a="1"/>
  <c r="X26" i="3" s="1"/>
  <c r="CE32" i="3" l="1"/>
  <c r="CF32" i="3" s="1"/>
  <c r="Y26" i="3"/>
  <c r="BG178" i="3"/>
  <c r="BF179" i="3"/>
  <c r="BN41" i="3"/>
  <c r="CG31" i="3"/>
  <c r="CH31" i="3" s="1"/>
  <c r="BJ110" i="3"/>
  <c r="BK109" i="3"/>
  <c r="DM30" i="3"/>
  <c r="DN30" i="3" s="1"/>
  <c r="BH146" i="3"/>
  <c r="BI145" i="3"/>
  <c r="CA34" i="3"/>
  <c r="CB34" i="3" s="1"/>
  <c r="BL75" i="3"/>
  <c r="BM74" i="3"/>
  <c r="BE213" i="3"/>
  <c r="BD214" i="3"/>
  <c r="CC33" i="3"/>
  <c r="CD33" i="3" s="1"/>
  <c r="CE33" i="3" l="1"/>
  <c r="CF33" i="3" s="1"/>
  <c r="CG32" i="3"/>
  <c r="CH32" i="3" s="1"/>
  <c r="CC34" i="3"/>
  <c r="CD34" i="3" s="1"/>
  <c r="BL76" i="3"/>
  <c r="BM75" i="3"/>
  <c r="BH147" i="3"/>
  <c r="BI146" i="3"/>
  <c r="BJ111" i="3"/>
  <c r="BK110" i="3"/>
  <c r="BN42" i="3"/>
  <c r="BE214" i="3"/>
  <c r="BD215" i="3"/>
  <c r="DO30" i="3"/>
  <c r="DP30" i="3" s="1"/>
  <c r="BG179" i="3"/>
  <c r="BF180" i="3"/>
  <c r="CI31" i="3"/>
  <c r="CJ31" i="3" s="1"/>
  <c r="W27" i="3" a="1"/>
  <c r="W27" i="3" l="1"/>
  <c r="CG33" i="3"/>
  <c r="CE34" i="3"/>
  <c r="CF34" i="3" s="1"/>
  <c r="BN43" i="3"/>
  <c r="CI32" i="3"/>
  <c r="CJ32" i="3" s="1"/>
  <c r="CH33" i="3"/>
  <c r="CK31" i="3"/>
  <c r="CL31" i="3" s="1"/>
  <c r="BJ112" i="3"/>
  <c r="BK111" i="3"/>
  <c r="BM76" i="3"/>
  <c r="BL77" i="3"/>
  <c r="BH148" i="3"/>
  <c r="BI147" i="3"/>
  <c r="BG180" i="3"/>
  <c r="BF181" i="3"/>
  <c r="BE215" i="3"/>
  <c r="BD216" i="3"/>
  <c r="CG34" i="3" l="1"/>
  <c r="CH34" i="3" s="1"/>
  <c r="BJ113" i="3"/>
  <c r="BK112" i="3"/>
  <c r="BG181" i="3"/>
  <c r="BF182" i="3"/>
  <c r="BM77" i="3"/>
  <c r="BL78" i="3"/>
  <c r="CK32" i="3"/>
  <c r="CL32" i="3" s="1"/>
  <c r="CM31" i="3"/>
  <c r="CN31" i="3" s="1"/>
  <c r="BH149" i="3"/>
  <c r="BI148" i="3"/>
  <c r="CI33" i="3"/>
  <c r="CJ33" i="3" s="1"/>
  <c r="X27" i="3" a="1"/>
  <c r="X27" i="3" s="1"/>
  <c r="BE216" i="3"/>
  <c r="BD217" i="3"/>
  <c r="BN44" i="3"/>
  <c r="CK33" i="3" l="1"/>
  <c r="CL33" i="3" s="1"/>
  <c r="CO31" i="3"/>
  <c r="CP31" i="3" s="1"/>
  <c r="BJ114" i="3"/>
  <c r="BK113" i="3"/>
  <c r="BE217" i="3"/>
  <c r="BD218" i="3"/>
  <c r="BG182" i="3"/>
  <c r="BF183" i="3"/>
  <c r="BN45" i="3"/>
  <c r="Y27" i="3"/>
  <c r="BH150" i="3"/>
  <c r="BI149" i="3"/>
  <c r="CI34" i="3"/>
  <c r="CJ34" i="3" s="1"/>
  <c r="CM32" i="3"/>
  <c r="CN32" i="3" s="1"/>
  <c r="BL79" i="3"/>
  <c r="BM78" i="3"/>
  <c r="CM33" i="3" l="1"/>
  <c r="CK34" i="3"/>
  <c r="CL34" i="3" s="1"/>
  <c r="BL80" i="3"/>
  <c r="BM79" i="3"/>
  <c r="BJ115" i="3"/>
  <c r="BK114" i="3"/>
  <c r="BN46" i="3"/>
  <c r="CO32" i="3"/>
  <c r="CP32" i="3" s="1"/>
  <c r="CN33" i="3"/>
  <c r="BH151" i="3"/>
  <c r="BI150" i="3"/>
  <c r="CQ31" i="3"/>
  <c r="CR31" i="3" s="1"/>
  <c r="BE218" i="3"/>
  <c r="BD219" i="3"/>
  <c r="BG183" i="3"/>
  <c r="BF184" i="3"/>
  <c r="W28" i="3" a="1"/>
  <c r="W28" i="3" l="1"/>
  <c r="CM34" i="3"/>
  <c r="CN34" i="3" s="1"/>
  <c r="CS31" i="3"/>
  <c r="CT31" i="3" s="1"/>
  <c r="BJ116" i="3"/>
  <c r="BK115" i="3"/>
  <c r="CQ32" i="3"/>
  <c r="CR32" i="3" s="1"/>
  <c r="CO33" i="3"/>
  <c r="CP33" i="3" s="1"/>
  <c r="BG184" i="3"/>
  <c r="BF185" i="3"/>
  <c r="BD220" i="3"/>
  <c r="BE219" i="3"/>
  <c r="BN47" i="3"/>
  <c r="BH152" i="3"/>
  <c r="BI151" i="3"/>
  <c r="BM80" i="3"/>
  <c r="BL81" i="3"/>
  <c r="CO34" i="3" l="1"/>
  <c r="CP34" i="3" s="1"/>
  <c r="BM81" i="3"/>
  <c r="BL82" i="3"/>
  <c r="BN48" i="3"/>
  <c r="BG185" i="3"/>
  <c r="BF186" i="3"/>
  <c r="CQ33" i="3"/>
  <c r="CR33" i="3" s="1"/>
  <c r="CS32" i="3"/>
  <c r="CT32" i="3" s="1"/>
  <c r="X28" i="3" a="1"/>
  <c r="X28" i="3" s="1"/>
  <c r="CU31" i="3"/>
  <c r="CV31" i="3" s="1"/>
  <c r="BH153" i="3"/>
  <c r="BI152" i="3"/>
  <c r="BE220" i="3"/>
  <c r="BD221" i="3"/>
  <c r="BJ117" i="3"/>
  <c r="BK116" i="3"/>
  <c r="CS33" i="3" l="1"/>
  <c r="CT33" i="3" s="1"/>
  <c r="CU32" i="3"/>
  <c r="CV32" i="3" s="1"/>
  <c r="BJ118" i="3"/>
  <c r="BK117" i="3"/>
  <c r="BH154" i="3"/>
  <c r="BI153" i="3"/>
  <c r="BE221" i="3"/>
  <c r="BD222" i="3"/>
  <c r="CQ34" i="3"/>
  <c r="CR34" i="3" s="1"/>
  <c r="BN49" i="3"/>
  <c r="CW31" i="3"/>
  <c r="CX31" i="3" s="1"/>
  <c r="Y28" i="3"/>
  <c r="BG186" i="3"/>
  <c r="BF187" i="3"/>
  <c r="BL83" i="3"/>
  <c r="BM82" i="3"/>
  <c r="CS34" i="3" l="1"/>
  <c r="CT34" i="3" s="1"/>
  <c r="CU33" i="3"/>
  <c r="CV33" i="3" s="1"/>
  <c r="CY31" i="3"/>
  <c r="CZ31" i="3" s="1"/>
  <c r="BH155" i="3"/>
  <c r="BI154" i="3"/>
  <c r="BL84" i="3"/>
  <c r="BM83" i="3"/>
  <c r="BG187" i="3"/>
  <c r="BF188" i="3"/>
  <c r="CW32" i="3"/>
  <c r="CX32" i="3" s="1"/>
  <c r="BN50" i="3"/>
  <c r="BE222" i="3"/>
  <c r="BD223" i="3"/>
  <c r="BJ119" i="3"/>
  <c r="BK118" i="3"/>
  <c r="W29" i="3" a="1"/>
  <c r="W29" i="3" l="1"/>
  <c r="BE223" i="3"/>
  <c r="BD224" i="3"/>
  <c r="CU34" i="3"/>
  <c r="CV34" i="3" s="1"/>
  <c r="BH156" i="3"/>
  <c r="BI155" i="3"/>
  <c r="BG188" i="3"/>
  <c r="BF189" i="3"/>
  <c r="BN51" i="3"/>
  <c r="CW33" i="3"/>
  <c r="CX33" i="3" s="1"/>
  <c r="CY32" i="3"/>
  <c r="CZ32" i="3" s="1"/>
  <c r="BJ120" i="3"/>
  <c r="BK119" i="3"/>
  <c r="BM84" i="3"/>
  <c r="BL85" i="3"/>
  <c r="DA31" i="3"/>
  <c r="DB31" i="3" s="1"/>
  <c r="CW34" i="3" l="1"/>
  <c r="CX34" i="3" s="1"/>
  <c r="DA32" i="3"/>
  <c r="DB32" i="3" s="1"/>
  <c r="CY33" i="3"/>
  <c r="CZ33" i="3" s="1"/>
  <c r="DC31" i="3"/>
  <c r="DD31" i="3" s="1"/>
  <c r="BJ121" i="3"/>
  <c r="BK120" i="3"/>
  <c r="BM85" i="3"/>
  <c r="BL86" i="3"/>
  <c r="BN52" i="3"/>
  <c r="BE224" i="3"/>
  <c r="BD225" i="3"/>
  <c r="BH157" i="3"/>
  <c r="BI156" i="3"/>
  <c r="BG189" i="3"/>
  <c r="BF190" i="3"/>
  <c r="X29" i="3" a="1"/>
  <c r="X29" i="3" s="1"/>
  <c r="Y29" i="3" s="1"/>
  <c r="BO35" i="3" l="1"/>
  <c r="BP35" i="3" s="1"/>
  <c r="BQ35" i="3" s="1"/>
  <c r="BR35" i="3" s="1"/>
  <c r="BE225" i="3"/>
  <c r="BD226" i="3"/>
  <c r="DE31" i="3"/>
  <c r="DF31" i="3" s="1"/>
  <c r="DC32" i="3"/>
  <c r="DD32" i="3" s="1"/>
  <c r="BN53" i="3"/>
  <c r="CY34" i="3"/>
  <c r="CZ34" i="3" s="1"/>
  <c r="BG190" i="3"/>
  <c r="BF191" i="3"/>
  <c r="BL87" i="3"/>
  <c r="BM86" i="3"/>
  <c r="DA33" i="3"/>
  <c r="DB33" i="3" s="1"/>
  <c r="W30" i="3" a="1"/>
  <c r="W30" i="3" s="1"/>
  <c r="BH158" i="3"/>
  <c r="BI157" i="3"/>
  <c r="BJ122" i="3"/>
  <c r="BK121" i="3"/>
  <c r="DA34" i="3" l="1"/>
  <c r="DB34" i="3" s="1"/>
  <c r="DE32" i="3"/>
  <c r="DF32" i="3" s="1"/>
  <c r="X30" i="3" a="1"/>
  <c r="X30" i="3" s="1"/>
  <c r="Y30" i="3" s="1"/>
  <c r="BJ123" i="3"/>
  <c r="BK122" i="3"/>
  <c r="BL88" i="3"/>
  <c r="BM87" i="3"/>
  <c r="DC33" i="3"/>
  <c r="DD33" i="3" s="1"/>
  <c r="BE226" i="3"/>
  <c r="BD227" i="3"/>
  <c r="BG191" i="3"/>
  <c r="BF192" i="3"/>
  <c r="BN54" i="3"/>
  <c r="BH159" i="3"/>
  <c r="BI158" i="3"/>
  <c r="DG31" i="3"/>
  <c r="DH31" i="3" s="1"/>
  <c r="BS35" i="3"/>
  <c r="BT35" i="3" s="1"/>
  <c r="DE33" i="3" l="1"/>
  <c r="DF33" i="3" s="1"/>
  <c r="BU35" i="3"/>
  <c r="BV35" i="3" s="1"/>
  <c r="BG192" i="3"/>
  <c r="BF193" i="3"/>
  <c r="DC34" i="3"/>
  <c r="DD34" i="3" s="1"/>
  <c r="DG32" i="3"/>
  <c r="DH32" i="3" s="1"/>
  <c r="BH160" i="3"/>
  <c r="BI159" i="3"/>
  <c r="BJ124" i="3"/>
  <c r="BK123" i="3"/>
  <c r="BM88" i="3"/>
  <c r="BL89" i="3"/>
  <c r="DI31" i="3"/>
  <c r="DJ31" i="3" s="1"/>
  <c r="BN55" i="3"/>
  <c r="BE227" i="3"/>
  <c r="BD228" i="3"/>
  <c r="W31" i="3" a="1"/>
  <c r="W31" i="3" s="1"/>
  <c r="DE34" i="3" l="1"/>
  <c r="DF34" i="3" s="1"/>
  <c r="BN56" i="3"/>
  <c r="BM89" i="3"/>
  <c r="BL90" i="3"/>
  <c r="BH161" i="3"/>
  <c r="BI160" i="3"/>
  <c r="BW35" i="3"/>
  <c r="BX35" i="3" s="1"/>
  <c r="X31" i="3" a="1"/>
  <c r="X31" i="3" s="1"/>
  <c r="Y31" i="3" s="1"/>
  <c r="BE228" i="3"/>
  <c r="BD229" i="3"/>
  <c r="DI32" i="3"/>
  <c r="DJ32" i="3" s="1"/>
  <c r="DG33" i="3"/>
  <c r="DH33" i="3" s="1"/>
  <c r="BG193" i="3"/>
  <c r="BF194" i="3"/>
  <c r="DK31" i="3"/>
  <c r="DL31" i="3" s="1"/>
  <c r="BJ125" i="3"/>
  <c r="BK124" i="3"/>
  <c r="DK32" i="3" l="1"/>
  <c r="DL32" i="3" s="1"/>
  <c r="BE229" i="3"/>
  <c r="BD230" i="3"/>
  <c r="W32" i="3" a="1"/>
  <c r="W32" i="3" s="1"/>
  <c r="BH162" i="3"/>
  <c r="BI161" i="3"/>
  <c r="DM31" i="3"/>
  <c r="DN31" i="3" s="1"/>
  <c r="BL91" i="3"/>
  <c r="BM90" i="3"/>
  <c r="DG34" i="3"/>
  <c r="DH34" i="3" s="1"/>
  <c r="BG194" i="3"/>
  <c r="BF195" i="3"/>
  <c r="DI33" i="3"/>
  <c r="DJ33" i="3" s="1"/>
  <c r="BY35" i="3"/>
  <c r="BZ35" i="3" s="1"/>
  <c r="BJ126" i="3"/>
  <c r="BK125" i="3"/>
  <c r="BN57" i="3"/>
  <c r="DK33" i="3" l="1"/>
  <c r="DL33" i="3" s="1"/>
  <c r="CA35" i="3"/>
  <c r="CB35" i="3" s="1"/>
  <c r="BL92" i="3"/>
  <c r="BM91" i="3"/>
  <c r="BH163" i="3"/>
  <c r="BI162" i="3"/>
  <c r="BN58" i="3"/>
  <c r="BD231" i="3"/>
  <c r="BE230" i="3"/>
  <c r="DI34" i="3"/>
  <c r="DJ34" i="3" s="1"/>
  <c r="DM32" i="3"/>
  <c r="DN32" i="3" s="1"/>
  <c r="X32" i="3" a="1"/>
  <c r="X32" i="3" s="1"/>
  <c r="Y32" i="3" s="1"/>
  <c r="BF196" i="3"/>
  <c r="BG195" i="3"/>
  <c r="BJ127" i="3"/>
  <c r="BK126" i="3"/>
  <c r="DO31" i="3"/>
  <c r="DP31" i="3" s="1"/>
  <c r="DK34" i="3" l="1"/>
  <c r="DL34" i="3" s="1"/>
  <c r="BJ128" i="3"/>
  <c r="BK127" i="3"/>
  <c r="DO32" i="3"/>
  <c r="DP32" i="3" s="1"/>
  <c r="BE231" i="3"/>
  <c r="BD232" i="3"/>
  <c r="BH164" i="3"/>
  <c r="BI163" i="3"/>
  <c r="CC35" i="3"/>
  <c r="CD35" i="3" s="1"/>
  <c r="DM33" i="3"/>
  <c r="DN33" i="3" s="1"/>
  <c r="BF197" i="3"/>
  <c r="BG196" i="3"/>
  <c r="W33" i="3" a="1"/>
  <c r="W33" i="3" s="1"/>
  <c r="BN59" i="3"/>
  <c r="BL93" i="3"/>
  <c r="BM92" i="3"/>
  <c r="DO33" i="3" l="1"/>
  <c r="DP33" i="3" s="1"/>
  <c r="BF198" i="3"/>
  <c r="BG197" i="3"/>
  <c r="X33" i="3" a="1"/>
  <c r="X33" i="3" s="1"/>
  <c r="Y33" i="3" s="1"/>
  <c r="CE35" i="3"/>
  <c r="CF35" i="3" s="1"/>
  <c r="BJ129" i="3"/>
  <c r="BK128" i="3"/>
  <c r="BN60" i="3"/>
  <c r="BE232" i="3"/>
  <c r="BD233" i="3"/>
  <c r="BL94" i="3"/>
  <c r="BM93" i="3"/>
  <c r="DM34" i="3"/>
  <c r="DN34" i="3" s="1"/>
  <c r="BH165" i="3"/>
  <c r="BI164" i="3"/>
  <c r="DO34" i="3" l="1"/>
  <c r="DP34" i="3" s="1"/>
  <c r="BD234" i="3"/>
  <c r="BE233" i="3"/>
  <c r="BJ130" i="3"/>
  <c r="BK129" i="3"/>
  <c r="BF199" i="3"/>
  <c r="BG198" i="3"/>
  <c r="BH166" i="3"/>
  <c r="BI165" i="3"/>
  <c r="BN61" i="3"/>
  <c r="BL95" i="3"/>
  <c r="BM94" i="3"/>
  <c r="CG35" i="3"/>
  <c r="CH35" i="3" s="1"/>
  <c r="W34" i="3" a="1"/>
  <c r="W34" i="3" s="1"/>
  <c r="BD235" i="3" l="1"/>
  <c r="BE234" i="3"/>
  <c r="CI35" i="3"/>
  <c r="CJ35" i="3" s="1"/>
  <c r="BF200" i="3"/>
  <c r="BG199" i="3"/>
  <c r="BL96" i="3"/>
  <c r="BM95" i="3"/>
  <c r="BH167" i="3"/>
  <c r="BI166" i="3"/>
  <c r="BJ131" i="3"/>
  <c r="BK130" i="3"/>
  <c r="X34" i="3" a="1"/>
  <c r="X34" i="3" s="1"/>
  <c r="Y34" i="3" s="1"/>
  <c r="BN62" i="3"/>
  <c r="BJ132" i="3" l="1"/>
  <c r="BK131" i="3"/>
  <c r="BL97" i="3"/>
  <c r="BM96" i="3"/>
  <c r="CK35" i="3"/>
  <c r="CL35" i="3" s="1"/>
  <c r="BN63" i="3"/>
  <c r="W35" i="3" a="1"/>
  <c r="W35" i="3" s="1"/>
  <c r="BH168" i="3"/>
  <c r="BI167" i="3"/>
  <c r="BF201" i="3"/>
  <c r="BG200" i="3"/>
  <c r="BD236" i="3"/>
  <c r="BE236" i="3" s="1"/>
  <c r="BE235" i="3"/>
  <c r="X35" i="3" l="1" a="1"/>
  <c r="X35" i="3" s="1"/>
  <c r="Y35" i="3" s="1"/>
  <c r="BH169" i="3"/>
  <c r="BI168" i="3"/>
  <c r="BN64" i="3"/>
  <c r="BL98" i="3"/>
  <c r="BM97" i="3"/>
  <c r="BF202" i="3"/>
  <c r="BG201" i="3"/>
  <c r="CM35" i="3"/>
  <c r="CN35" i="3" s="1"/>
  <c r="BJ133" i="3"/>
  <c r="BK132" i="3"/>
  <c r="BI169" i="3" l="1"/>
  <c r="BH170" i="3"/>
  <c r="CO35" i="3"/>
  <c r="CP35" i="3" s="1"/>
  <c r="BL99" i="3"/>
  <c r="BM98" i="3"/>
  <c r="BN65" i="3"/>
  <c r="BJ134" i="3"/>
  <c r="BK133" i="3"/>
  <c r="BF203" i="3"/>
  <c r="BG202" i="3"/>
  <c r="W36" i="3" a="1"/>
  <c r="W36" i="3" s="1"/>
  <c r="BN66" i="3" l="1"/>
  <c r="BF204" i="3"/>
  <c r="BG203" i="3"/>
  <c r="CQ35" i="3"/>
  <c r="CR35" i="3" s="1"/>
  <c r="X36" i="3" a="1"/>
  <c r="X36" i="3" s="1"/>
  <c r="Y36" i="3" s="1"/>
  <c r="BI170" i="3"/>
  <c r="BH171" i="3"/>
  <c r="BJ135" i="3"/>
  <c r="BK134" i="3"/>
  <c r="BL100" i="3"/>
  <c r="BM99" i="3"/>
  <c r="BJ136" i="3" l="1"/>
  <c r="BK135" i="3"/>
  <c r="BF205" i="3"/>
  <c r="BG204" i="3"/>
  <c r="BI171" i="3"/>
  <c r="BH172" i="3"/>
  <c r="CS35" i="3"/>
  <c r="CT35" i="3" s="1"/>
  <c r="BN67" i="3"/>
  <c r="W37" i="3" a="1"/>
  <c r="W37" i="3" s="1"/>
  <c r="BL101" i="3"/>
  <c r="BM100" i="3"/>
  <c r="X37" i="3" l="1" a="1"/>
  <c r="X37" i="3" s="1"/>
  <c r="Y37" i="3" s="1"/>
  <c r="CU35" i="3"/>
  <c r="CV35" i="3" s="1"/>
  <c r="BF206" i="3"/>
  <c r="BG205" i="3"/>
  <c r="BI172" i="3"/>
  <c r="BH173" i="3"/>
  <c r="BL102" i="3"/>
  <c r="BM101" i="3"/>
  <c r="BN68" i="3"/>
  <c r="BJ137" i="3"/>
  <c r="BK136" i="3"/>
  <c r="BJ138" i="3" l="1"/>
  <c r="BK137" i="3"/>
  <c r="BL103" i="3"/>
  <c r="BM102" i="3"/>
  <c r="BI173" i="3"/>
  <c r="BH174" i="3"/>
  <c r="BG206" i="3"/>
  <c r="BF207" i="3"/>
  <c r="CW35" i="3"/>
  <c r="CX35" i="3" s="1"/>
  <c r="BN69" i="3"/>
  <c r="W38" i="3" a="1"/>
  <c r="W38" i="3" s="1"/>
  <c r="BO68" i="3" s="1"/>
  <c r="BN70" i="3" l="1"/>
  <c r="BO69" i="3"/>
  <c r="BL104" i="3"/>
  <c r="BM103" i="3"/>
  <c r="BG207" i="3"/>
  <c r="BF208" i="3"/>
  <c r="X38" i="3" a="1"/>
  <c r="X38" i="3" s="1"/>
  <c r="BO44" i="3"/>
  <c r="BO36" i="3"/>
  <c r="BP36" i="3" s="1"/>
  <c r="BO61" i="3"/>
  <c r="BO51" i="3"/>
  <c r="BO59" i="3"/>
  <c r="BO42" i="3"/>
  <c r="BO37" i="3"/>
  <c r="BO56" i="3"/>
  <c r="BO54" i="3"/>
  <c r="BO64" i="3"/>
  <c r="BO58" i="3"/>
  <c r="BO40" i="3"/>
  <c r="BO52" i="3"/>
  <c r="BO63" i="3"/>
  <c r="BO65" i="3"/>
  <c r="BO48" i="3"/>
  <c r="BO60" i="3"/>
  <c r="BO67" i="3"/>
  <c r="BO43" i="3"/>
  <c r="BO38" i="3"/>
  <c r="BO39" i="3"/>
  <c r="BO62" i="3"/>
  <c r="BO50" i="3"/>
  <c r="BO49" i="3"/>
  <c r="BO41" i="3"/>
  <c r="BO46" i="3"/>
  <c r="BO53" i="3"/>
  <c r="BO47" i="3"/>
  <c r="BO55" i="3"/>
  <c r="BO45" i="3"/>
  <c r="BO57" i="3"/>
  <c r="BO66" i="3"/>
  <c r="BI174" i="3"/>
  <c r="BH175" i="3"/>
  <c r="CY35" i="3"/>
  <c r="CZ35" i="3" s="1"/>
  <c r="BJ139" i="3"/>
  <c r="BK138" i="3"/>
  <c r="X23" i="3" l="1"/>
  <c r="Y38" i="3"/>
  <c r="BL105" i="3"/>
  <c r="BM104" i="3"/>
  <c r="DA35" i="3"/>
  <c r="DB35" i="3" s="1"/>
  <c r="BG208" i="3"/>
  <c r="BF209" i="3"/>
  <c r="BJ140" i="3"/>
  <c r="BK139" i="3"/>
  <c r="BI175" i="3"/>
  <c r="BH176" i="3"/>
  <c r="BP37" i="3"/>
  <c r="BO70" i="3"/>
  <c r="BN71" i="3"/>
  <c r="BO71" i="3" l="1"/>
  <c r="BN72" i="3"/>
  <c r="BI176" i="3"/>
  <c r="BH177" i="3"/>
  <c r="BG209" i="3"/>
  <c r="BF210" i="3"/>
  <c r="BL106" i="3"/>
  <c r="BM105" i="3"/>
  <c r="BP38" i="3"/>
  <c r="BJ141" i="3"/>
  <c r="BK140" i="3"/>
  <c r="DC35" i="3"/>
  <c r="DD35" i="3" s="1"/>
  <c r="Z24" i="3" a="1"/>
  <c r="Z24" i="3" s="1"/>
  <c r="AA24" i="3" l="1" a="1"/>
  <c r="AA24" i="3" s="1"/>
  <c r="AB24" i="3" s="1"/>
  <c r="BI177" i="3"/>
  <c r="BH178" i="3"/>
  <c r="DE35" i="3"/>
  <c r="DF35" i="3" s="1"/>
  <c r="BL107" i="3"/>
  <c r="BM106" i="3"/>
  <c r="BP39" i="3"/>
  <c r="BG210" i="3"/>
  <c r="BF211" i="3"/>
  <c r="BN73" i="3"/>
  <c r="BO72" i="3"/>
  <c r="BJ142" i="3"/>
  <c r="BK141" i="3"/>
  <c r="BN74" i="3" l="1"/>
  <c r="BO73" i="3"/>
  <c r="BL108" i="3"/>
  <c r="BM107" i="3"/>
  <c r="DG35" i="3"/>
  <c r="DH35" i="3" s="1"/>
  <c r="BG211" i="3"/>
  <c r="BF212" i="3"/>
  <c r="BI178" i="3"/>
  <c r="BH179" i="3"/>
  <c r="BP40" i="3"/>
  <c r="BJ143" i="3"/>
  <c r="BK142" i="3"/>
  <c r="Z25" i="3" a="1"/>
  <c r="Z25" i="3" l="1"/>
  <c r="BL109" i="3"/>
  <c r="BM108" i="3"/>
  <c r="BP41" i="3"/>
  <c r="BG212" i="3"/>
  <c r="BF213" i="3"/>
  <c r="BI179" i="3"/>
  <c r="BH180" i="3"/>
  <c r="BJ144" i="3"/>
  <c r="BK143" i="3"/>
  <c r="DI35" i="3"/>
  <c r="DJ35" i="3" s="1"/>
  <c r="BO74" i="3"/>
  <c r="BN75" i="3"/>
  <c r="BJ145" i="3" l="1"/>
  <c r="BK144" i="3"/>
  <c r="BG213" i="3"/>
  <c r="BF214" i="3"/>
  <c r="DK35" i="3"/>
  <c r="DL35" i="3" s="1"/>
  <c r="BL110" i="3"/>
  <c r="BM109" i="3"/>
  <c r="BO75" i="3"/>
  <c r="BN76" i="3"/>
  <c r="BI180" i="3"/>
  <c r="BH181" i="3"/>
  <c r="BP42" i="3"/>
  <c r="AA25" i="3" a="1"/>
  <c r="AA25" i="3" s="1"/>
  <c r="BQ36" i="3" s="1"/>
  <c r="BR36" i="3" s="1"/>
  <c r="BS36" i="3" s="1"/>
  <c r="BT36" i="3" s="1"/>
  <c r="BU36" i="3" s="1"/>
  <c r="BV36" i="3" s="1"/>
  <c r="BW36" i="3" s="1"/>
  <c r="BX36" i="3" s="1"/>
  <c r="BY36" i="3" s="1"/>
  <c r="BZ36" i="3" s="1"/>
  <c r="CA36" i="3" s="1"/>
  <c r="CB36" i="3" s="1"/>
  <c r="BP43" i="3" l="1"/>
  <c r="CC36" i="3"/>
  <c r="CD36" i="3" s="1"/>
  <c r="BN77" i="3"/>
  <c r="BO76" i="3"/>
  <c r="BG214" i="3"/>
  <c r="BF215" i="3"/>
  <c r="BI181" i="3"/>
  <c r="BH182" i="3"/>
  <c r="AB25" i="3"/>
  <c r="BL111" i="3"/>
  <c r="BM110" i="3"/>
  <c r="DM35" i="3"/>
  <c r="DN35" i="3" s="1"/>
  <c r="BJ146" i="3"/>
  <c r="BK145" i="3"/>
  <c r="DO35" i="3" l="1"/>
  <c r="DP35" i="3" s="1"/>
  <c r="CE36" i="3"/>
  <c r="CF36" i="3" s="1"/>
  <c r="BG215" i="3"/>
  <c r="BF216" i="3"/>
  <c r="BI182" i="3"/>
  <c r="BH183" i="3"/>
  <c r="BJ147" i="3"/>
  <c r="BK146" i="3"/>
  <c r="BL112" i="3"/>
  <c r="BM111" i="3"/>
  <c r="BN78" i="3"/>
  <c r="BO77" i="3"/>
  <c r="BP44" i="3"/>
  <c r="Z26" i="3" a="1"/>
  <c r="Z26" i="3" l="1"/>
  <c r="BG216" i="3"/>
  <c r="BF217" i="3"/>
  <c r="BO78" i="3"/>
  <c r="BN79" i="3"/>
  <c r="BJ148" i="3"/>
  <c r="BK147" i="3"/>
  <c r="BI183" i="3"/>
  <c r="BH184" i="3"/>
  <c r="BP45" i="3"/>
  <c r="BL113" i="3"/>
  <c r="BM112" i="3"/>
  <c r="CG36" i="3"/>
  <c r="CH36" i="3" s="1"/>
  <c r="BP46" i="3" l="1"/>
  <c r="CI36" i="3"/>
  <c r="CJ36" i="3" s="1"/>
  <c r="BG217" i="3"/>
  <c r="BF218" i="3"/>
  <c r="BI184" i="3"/>
  <c r="BH185" i="3"/>
  <c r="BJ149" i="3"/>
  <c r="BK148" i="3"/>
  <c r="BL114" i="3"/>
  <c r="BM113" i="3"/>
  <c r="BO79" i="3"/>
  <c r="BN80" i="3"/>
  <c r="AA26" i="3" a="1"/>
  <c r="AA26" i="3" s="1"/>
  <c r="AB26" i="3" l="1"/>
  <c r="BL115" i="3"/>
  <c r="BM114" i="3"/>
  <c r="CK36" i="3"/>
  <c r="CL36" i="3" s="1"/>
  <c r="BN81" i="3"/>
  <c r="BO80" i="3"/>
  <c r="BG218" i="3"/>
  <c r="BF219" i="3"/>
  <c r="BP47" i="3"/>
  <c r="BI185" i="3"/>
  <c r="BH186" i="3"/>
  <c r="BJ150" i="3"/>
  <c r="BK149" i="3"/>
  <c r="BG219" i="3" l="1"/>
  <c r="BF220" i="3"/>
  <c r="CM36" i="3"/>
  <c r="CN36" i="3" s="1"/>
  <c r="BI186" i="3"/>
  <c r="BH187" i="3"/>
  <c r="BP48" i="3"/>
  <c r="BJ151" i="3"/>
  <c r="BK150" i="3"/>
  <c r="BN82" i="3"/>
  <c r="BO81" i="3"/>
  <c r="BL116" i="3"/>
  <c r="BM115" i="3"/>
  <c r="Z27" i="3" a="1"/>
  <c r="Z27" i="3" l="1"/>
  <c r="AA27" i="3" s="1" a="1"/>
  <c r="AA27" i="3" s="1"/>
  <c r="BL117" i="3"/>
  <c r="BM116" i="3"/>
  <c r="BJ152" i="3"/>
  <c r="BK151" i="3"/>
  <c r="BP49" i="3"/>
  <c r="BG220" i="3"/>
  <c r="BF221" i="3"/>
  <c r="BI187" i="3"/>
  <c r="BH188" i="3"/>
  <c r="BO82" i="3"/>
  <c r="BN83" i="3"/>
  <c r="CO36" i="3"/>
  <c r="CP36" i="3" s="1"/>
  <c r="BO83" i="3" l="1"/>
  <c r="BN84" i="3"/>
  <c r="AB27" i="3"/>
  <c r="BJ153" i="3"/>
  <c r="BK152" i="3"/>
  <c r="CQ36" i="3"/>
  <c r="CR36" i="3" s="1"/>
  <c r="BI188" i="3"/>
  <c r="BH189" i="3"/>
  <c r="BP50" i="3"/>
  <c r="BG221" i="3"/>
  <c r="BF222" i="3"/>
  <c r="BL118" i="3"/>
  <c r="BM117" i="3"/>
  <c r="BP51" i="3" l="1"/>
  <c r="Z28" i="3" a="1"/>
  <c r="Z28" i="3" s="1"/>
  <c r="CS36" i="3"/>
  <c r="CT36" i="3" s="1"/>
  <c r="BG222" i="3"/>
  <c r="BF223" i="3"/>
  <c r="BI189" i="3"/>
  <c r="BH190" i="3"/>
  <c r="BN85" i="3"/>
  <c r="BO84" i="3"/>
  <c r="BL119" i="3"/>
  <c r="BM118" i="3"/>
  <c r="BJ154" i="3"/>
  <c r="BK153" i="3"/>
  <c r="AA28" i="3" l="1" a="1"/>
  <c r="AA28" i="3" s="1"/>
  <c r="BL120" i="3"/>
  <c r="BM119" i="3"/>
  <c r="CU36" i="3"/>
  <c r="CV36" i="3" s="1"/>
  <c r="BG223" i="3"/>
  <c r="BF224" i="3"/>
  <c r="BP52" i="3"/>
  <c r="BI190" i="3"/>
  <c r="BH191" i="3"/>
  <c r="BJ155" i="3"/>
  <c r="BK154" i="3"/>
  <c r="BN86" i="3"/>
  <c r="BO85" i="3"/>
  <c r="BI191" i="3" l="1"/>
  <c r="BH192" i="3"/>
  <c r="BG224" i="3"/>
  <c r="BF225" i="3"/>
  <c r="BJ156" i="3"/>
  <c r="BK155" i="3"/>
  <c r="CW36" i="3"/>
  <c r="CX36" i="3" s="1"/>
  <c r="BO86" i="3"/>
  <c r="BN87" i="3"/>
  <c r="BL121" i="3"/>
  <c r="BM120" i="3"/>
  <c r="BP53" i="3"/>
  <c r="AB28" i="3"/>
  <c r="BP54" i="3" l="1"/>
  <c r="BO87" i="3"/>
  <c r="BN88" i="3"/>
  <c r="BJ157" i="3"/>
  <c r="BK156" i="3"/>
  <c r="BI192" i="3"/>
  <c r="BH193" i="3"/>
  <c r="Z29" i="3" a="1"/>
  <c r="Z29" i="3" s="1"/>
  <c r="BG225" i="3"/>
  <c r="BF226" i="3"/>
  <c r="BL122" i="3"/>
  <c r="BM121" i="3"/>
  <c r="CY36" i="3"/>
  <c r="CZ36" i="3" s="1"/>
  <c r="BG226" i="3" l="1"/>
  <c r="BF227" i="3"/>
  <c r="DA36" i="3"/>
  <c r="DB36" i="3" s="1"/>
  <c r="BN89" i="3"/>
  <c r="BO88" i="3"/>
  <c r="AA29" i="3" a="1"/>
  <c r="AA29" i="3" s="1"/>
  <c r="AB29" i="3" s="1"/>
  <c r="BP55" i="3"/>
  <c r="BI193" i="3"/>
  <c r="BH194" i="3"/>
  <c r="BL123" i="3"/>
  <c r="BM122" i="3"/>
  <c r="BJ158" i="3"/>
  <c r="BK157" i="3"/>
  <c r="BJ159" i="3" l="1"/>
  <c r="BK158" i="3"/>
  <c r="Z30" i="3" a="1"/>
  <c r="Z30" i="3" s="1"/>
  <c r="DC36" i="3"/>
  <c r="DD36" i="3" s="1"/>
  <c r="BP56" i="3"/>
  <c r="BI194" i="3"/>
  <c r="BH195" i="3"/>
  <c r="BG227" i="3"/>
  <c r="BF228" i="3"/>
  <c r="BL124" i="3"/>
  <c r="BM123" i="3"/>
  <c r="BN90" i="3"/>
  <c r="BO89" i="3"/>
  <c r="BI195" i="3" l="1"/>
  <c r="BH196" i="3"/>
  <c r="BL125" i="3"/>
  <c r="BM124" i="3"/>
  <c r="DE36" i="3"/>
  <c r="DF36" i="3" s="1"/>
  <c r="BG228" i="3"/>
  <c r="BF229" i="3"/>
  <c r="BP57" i="3"/>
  <c r="AA30" i="3" a="1"/>
  <c r="AA30" i="3" s="1"/>
  <c r="AB30" i="3" s="1"/>
  <c r="BN91" i="3"/>
  <c r="BO90" i="3"/>
  <c r="BJ160" i="3"/>
  <c r="BK159" i="3"/>
  <c r="BN92" i="3" l="1"/>
  <c r="BO91" i="3"/>
  <c r="BP58" i="3"/>
  <c r="BL126" i="3"/>
  <c r="BM125" i="3"/>
  <c r="BJ161" i="3"/>
  <c r="BK160" i="3"/>
  <c r="BG229" i="3"/>
  <c r="BF230" i="3"/>
  <c r="BH197" i="3"/>
  <c r="BI196" i="3"/>
  <c r="Z31" i="3" a="1"/>
  <c r="Z31" i="3" s="1"/>
  <c r="DG36" i="3"/>
  <c r="DH36" i="3" s="1"/>
  <c r="BL127" i="3" l="1"/>
  <c r="BM126" i="3"/>
  <c r="BP59" i="3"/>
  <c r="AA31" i="3" a="1"/>
  <c r="AA31" i="3" s="1"/>
  <c r="AB31" i="3" s="1"/>
  <c r="BF231" i="3"/>
  <c r="BG230" i="3"/>
  <c r="DI36" i="3"/>
  <c r="DJ36" i="3" s="1"/>
  <c r="BH198" i="3"/>
  <c r="BI197" i="3"/>
  <c r="BJ162" i="3"/>
  <c r="BK161" i="3"/>
  <c r="BN93" i="3"/>
  <c r="BO92" i="3"/>
  <c r="BN94" i="3" l="1"/>
  <c r="BO93" i="3"/>
  <c r="BJ163" i="3"/>
  <c r="BK162" i="3"/>
  <c r="BH199" i="3"/>
  <c r="BI198" i="3"/>
  <c r="DK36" i="3"/>
  <c r="DL36" i="3" s="1"/>
  <c r="BP60" i="3"/>
  <c r="BF232" i="3"/>
  <c r="BG231" i="3"/>
  <c r="Z32" i="3" a="1"/>
  <c r="Z32" i="3" s="1"/>
  <c r="BL128" i="3"/>
  <c r="BM127" i="3"/>
  <c r="BP61" i="3" l="1"/>
  <c r="BH200" i="3"/>
  <c r="BI199" i="3"/>
  <c r="BJ164" i="3"/>
  <c r="BK163" i="3"/>
  <c r="AA32" i="3" a="1"/>
  <c r="AA32" i="3" s="1"/>
  <c r="AB32" i="3" s="1"/>
  <c r="BL129" i="3"/>
  <c r="BM128" i="3"/>
  <c r="BF233" i="3"/>
  <c r="BG232" i="3"/>
  <c r="DM36" i="3"/>
  <c r="DN36" i="3" s="1"/>
  <c r="BN95" i="3"/>
  <c r="BO94" i="3"/>
  <c r="BF234" i="3" l="1"/>
  <c r="BG233" i="3"/>
  <c r="Z33" i="3" a="1"/>
  <c r="Z33" i="3" s="1"/>
  <c r="BH201" i="3"/>
  <c r="BI200" i="3"/>
  <c r="BN96" i="3"/>
  <c r="BO95" i="3"/>
  <c r="DO36" i="3"/>
  <c r="DP36" i="3" s="1"/>
  <c r="BL130" i="3"/>
  <c r="BM129" i="3"/>
  <c r="BJ165" i="3"/>
  <c r="BK164" i="3"/>
  <c r="BP62" i="3"/>
  <c r="BJ166" i="3" l="1"/>
  <c r="BK165" i="3"/>
  <c r="BH202" i="3"/>
  <c r="BI201" i="3"/>
  <c r="BF235" i="3"/>
  <c r="BG234" i="3"/>
  <c r="BP63" i="3"/>
  <c r="AA33" i="3" a="1"/>
  <c r="AA33" i="3" s="1"/>
  <c r="AB33" i="3" s="1"/>
  <c r="BL131" i="3"/>
  <c r="BM130" i="3"/>
  <c r="BN97" i="3"/>
  <c r="BO96" i="3"/>
  <c r="BH203" i="3" l="1"/>
  <c r="BI202" i="3"/>
  <c r="BN98" i="3"/>
  <c r="BO97" i="3"/>
  <c r="BL132" i="3"/>
  <c r="BM131" i="3"/>
  <c r="Z34" i="3" a="1"/>
  <c r="Z34" i="3" s="1"/>
  <c r="BF236" i="3"/>
  <c r="BG236" i="3" s="1"/>
  <c r="BG235" i="3"/>
  <c r="BP64" i="3"/>
  <c r="BJ167" i="3"/>
  <c r="BK166" i="3"/>
  <c r="BJ168" i="3" l="1"/>
  <c r="BK167" i="3"/>
  <c r="BL133" i="3"/>
  <c r="BM132" i="3"/>
  <c r="BN99" i="3"/>
  <c r="BO98" i="3"/>
  <c r="AA34" i="3" a="1"/>
  <c r="AA34" i="3" s="1"/>
  <c r="AB34" i="3" s="1"/>
  <c r="BP65" i="3"/>
  <c r="BH204" i="3"/>
  <c r="BI203" i="3"/>
  <c r="Z35" i="3" l="1" a="1"/>
  <c r="Z35" i="3" s="1"/>
  <c r="BL134" i="3"/>
  <c r="BM133" i="3"/>
  <c r="BH205" i="3"/>
  <c r="BI204" i="3"/>
  <c r="BP66" i="3"/>
  <c r="BN100" i="3"/>
  <c r="BO99" i="3"/>
  <c r="BJ169" i="3"/>
  <c r="BK168" i="3"/>
  <c r="BN101" i="3" l="1"/>
  <c r="BO100" i="3"/>
  <c r="BH206" i="3"/>
  <c r="BI205" i="3"/>
  <c r="AA35" i="3" a="1"/>
  <c r="AA35" i="3" s="1"/>
  <c r="AB35" i="3" s="1"/>
  <c r="BJ170" i="3"/>
  <c r="BK169" i="3"/>
  <c r="BP67" i="3"/>
  <c r="BL135" i="3"/>
  <c r="BM134" i="3"/>
  <c r="BH207" i="3" l="1"/>
  <c r="BI206" i="3"/>
  <c r="BL136" i="3"/>
  <c r="BM135" i="3"/>
  <c r="BK170" i="3"/>
  <c r="BJ171" i="3"/>
  <c r="Z36" i="3" a="1"/>
  <c r="Z36" i="3" s="1"/>
  <c r="BN102" i="3"/>
  <c r="BO101" i="3"/>
  <c r="BP68" i="3"/>
  <c r="BN103" i="3" l="1"/>
  <c r="BO102" i="3"/>
  <c r="BI207" i="3"/>
  <c r="BH208" i="3"/>
  <c r="BK171" i="3"/>
  <c r="BJ172" i="3"/>
  <c r="AA36" i="3" a="1"/>
  <c r="AA36" i="3" s="1"/>
  <c r="AB36" i="3" s="1"/>
  <c r="BP69" i="3"/>
  <c r="BL137" i="3"/>
  <c r="BM136" i="3"/>
  <c r="BI208" i="3" l="1"/>
  <c r="BH209" i="3"/>
  <c r="BL138" i="3"/>
  <c r="BM137" i="3"/>
  <c r="BP70" i="3"/>
  <c r="BK172" i="3"/>
  <c r="BJ173" i="3"/>
  <c r="Z37" i="3" a="1"/>
  <c r="Z37" i="3" s="1"/>
  <c r="BN104" i="3"/>
  <c r="BO103" i="3"/>
  <c r="BK173" i="3" l="1"/>
  <c r="BJ174" i="3"/>
  <c r="BL139" i="3"/>
  <c r="BM138" i="3"/>
  <c r="AA37" i="3" a="1"/>
  <c r="AA37" i="3" s="1"/>
  <c r="AB37" i="3" s="1"/>
  <c r="BP71" i="3"/>
  <c r="BI209" i="3"/>
  <c r="BH210" i="3"/>
  <c r="BN105" i="3"/>
  <c r="BO104" i="3"/>
  <c r="BN106" i="3" l="1"/>
  <c r="BO105" i="3"/>
  <c r="BP72" i="3"/>
  <c r="Z38" i="3" a="1"/>
  <c r="Z38" i="3" s="1"/>
  <c r="BI210" i="3"/>
  <c r="BH211" i="3"/>
  <c r="BK174" i="3"/>
  <c r="BJ175" i="3"/>
  <c r="BL140" i="3"/>
  <c r="BM139" i="3"/>
  <c r="BQ71" i="3" l="1"/>
  <c r="BQ37" i="3"/>
  <c r="BR37" i="3" s="1"/>
  <c r="BS37" i="3" s="1"/>
  <c r="BT37" i="3" s="1"/>
  <c r="BU37" i="3" s="1"/>
  <c r="BV37" i="3" s="1"/>
  <c r="BW37" i="3" s="1"/>
  <c r="BX37" i="3" s="1"/>
  <c r="BY37" i="3" s="1"/>
  <c r="BZ37" i="3" s="1"/>
  <c r="CA37" i="3" s="1"/>
  <c r="CB37" i="3" s="1"/>
  <c r="CC37" i="3" s="1"/>
  <c r="CD37" i="3" s="1"/>
  <c r="CE37" i="3" s="1"/>
  <c r="CF37" i="3" s="1"/>
  <c r="CG37" i="3" s="1"/>
  <c r="CH37" i="3" s="1"/>
  <c r="CI37" i="3" s="1"/>
  <c r="CJ37" i="3" s="1"/>
  <c r="CK37" i="3" s="1"/>
  <c r="CL37" i="3" s="1"/>
  <c r="CM37" i="3" s="1"/>
  <c r="CN37" i="3" s="1"/>
  <c r="CO37" i="3" s="1"/>
  <c r="CP37" i="3" s="1"/>
  <c r="CQ37" i="3" s="1"/>
  <c r="CR37" i="3" s="1"/>
  <c r="CS37" i="3" s="1"/>
  <c r="CT37" i="3" s="1"/>
  <c r="CU37" i="3" s="1"/>
  <c r="CV37" i="3" s="1"/>
  <c r="CW37" i="3" s="1"/>
  <c r="CX37" i="3" s="1"/>
  <c r="CY37" i="3" s="1"/>
  <c r="CZ37" i="3" s="1"/>
  <c r="DA37" i="3" s="1"/>
  <c r="DB37" i="3" s="1"/>
  <c r="DC37" i="3" s="1"/>
  <c r="DD37" i="3" s="1"/>
  <c r="DE37" i="3" s="1"/>
  <c r="DF37" i="3" s="1"/>
  <c r="DG37" i="3" s="1"/>
  <c r="DH37" i="3" s="1"/>
  <c r="DI37" i="3" s="1"/>
  <c r="DJ37" i="3" s="1"/>
  <c r="DK37" i="3" s="1"/>
  <c r="DL37" i="3" s="1"/>
  <c r="DM37" i="3" s="1"/>
  <c r="DN37" i="3" s="1"/>
  <c r="DO37" i="3" s="1"/>
  <c r="DP37" i="3" s="1"/>
  <c r="BK175" i="3"/>
  <c r="BJ176" i="3"/>
  <c r="BQ72" i="3"/>
  <c r="BP73" i="3"/>
  <c r="AA38" i="3" a="1"/>
  <c r="AA38" i="3" s="1"/>
  <c r="BQ69" i="3"/>
  <c r="BQ43" i="3"/>
  <c r="BQ52" i="3"/>
  <c r="BQ48" i="3"/>
  <c r="BQ66" i="3"/>
  <c r="BQ44" i="3"/>
  <c r="BQ65" i="3"/>
  <c r="BQ41" i="3"/>
  <c r="BQ59" i="3"/>
  <c r="BQ50" i="3"/>
  <c r="BQ45" i="3"/>
  <c r="BQ54" i="3"/>
  <c r="BQ55" i="3"/>
  <c r="BQ62" i="3"/>
  <c r="BQ47" i="3"/>
  <c r="BQ60" i="3"/>
  <c r="BQ63" i="3"/>
  <c r="BQ49" i="3"/>
  <c r="BQ56" i="3"/>
  <c r="BQ40" i="3"/>
  <c r="BQ70" i="3"/>
  <c r="BQ61" i="3"/>
  <c r="BQ39" i="3"/>
  <c r="BQ57" i="3"/>
  <c r="BQ53" i="3"/>
  <c r="BQ46" i="3"/>
  <c r="BQ58" i="3"/>
  <c r="BQ64" i="3"/>
  <c r="BQ67" i="3"/>
  <c r="BQ51" i="3"/>
  <c r="BQ68" i="3"/>
  <c r="BQ38" i="3"/>
  <c r="BQ42" i="3"/>
  <c r="BL141" i="3"/>
  <c r="BM140" i="3"/>
  <c r="BI211" i="3"/>
  <c r="BH212" i="3"/>
  <c r="BN107" i="3"/>
  <c r="BO106" i="3"/>
  <c r="BR38" i="3" l="1"/>
  <c r="BR39" i="3" s="1"/>
  <c r="BQ73" i="3"/>
  <c r="BP74" i="3"/>
  <c r="BN108" i="3"/>
  <c r="BO107" i="3"/>
  <c r="BL142" i="3"/>
  <c r="BM141" i="3"/>
  <c r="BI212" i="3"/>
  <c r="BH213" i="3"/>
  <c r="BK176" i="3"/>
  <c r="BJ177" i="3"/>
  <c r="AA23" i="3"/>
  <c r="AB38" i="3"/>
  <c r="BS38" i="3" l="1"/>
  <c r="BT38" i="3" s="1"/>
  <c r="BU38" i="3" s="1"/>
  <c r="BV38" i="3" s="1"/>
  <c r="BI213" i="3"/>
  <c r="BH214" i="3"/>
  <c r="BN109" i="3"/>
  <c r="BO108" i="3"/>
  <c r="BK177" i="3"/>
  <c r="BJ178" i="3"/>
  <c r="BP75" i="3"/>
  <c r="BQ74" i="3"/>
  <c r="BS39" i="3"/>
  <c r="BR40" i="3"/>
  <c r="AC24" i="3" a="1"/>
  <c r="AC24" i="3" s="1"/>
  <c r="AD24" i="3" s="1" a="1"/>
  <c r="AD24" i="3" s="1"/>
  <c r="BL143" i="3"/>
  <c r="BM142" i="3"/>
  <c r="BT39" i="3" l="1"/>
  <c r="AE24" i="3"/>
  <c r="BW38" i="3"/>
  <c r="BX38" i="3" s="1"/>
  <c r="BL144" i="3"/>
  <c r="BM143" i="3"/>
  <c r="BS40" i="3"/>
  <c r="BT40" i="3" s="1"/>
  <c r="BR41" i="3"/>
  <c r="BK178" i="3"/>
  <c r="BJ179" i="3"/>
  <c r="BU39" i="3"/>
  <c r="BV39" i="3" s="1"/>
  <c r="BI214" i="3"/>
  <c r="BH215" i="3"/>
  <c r="BP76" i="3"/>
  <c r="BQ75" i="3"/>
  <c r="BN110" i="3"/>
  <c r="BO109" i="3"/>
  <c r="BU40" i="3" l="1"/>
  <c r="BV40" i="3" s="1"/>
  <c r="BR42" i="3"/>
  <c r="BQ76" i="3"/>
  <c r="BP77" i="3"/>
  <c r="BY38" i="3"/>
  <c r="BZ38" i="3" s="1"/>
  <c r="BI215" i="3"/>
  <c r="BH216" i="3"/>
  <c r="BK179" i="3"/>
  <c r="BJ180" i="3"/>
  <c r="BW39" i="3"/>
  <c r="BX39" i="3" s="1"/>
  <c r="BN111" i="3"/>
  <c r="BO110" i="3"/>
  <c r="BL145" i="3"/>
  <c r="BM144" i="3"/>
  <c r="AC25" i="3" a="1"/>
  <c r="AC25" i="3" l="1"/>
  <c r="BW40" i="3"/>
  <c r="BK180" i="3"/>
  <c r="BJ181" i="3"/>
  <c r="BY39" i="3"/>
  <c r="BZ39" i="3" s="1"/>
  <c r="BX40" i="3"/>
  <c r="BL146" i="3"/>
  <c r="BM145" i="3"/>
  <c r="CA38" i="3"/>
  <c r="CB38" i="3" s="1"/>
  <c r="BR43" i="3"/>
  <c r="BI216" i="3"/>
  <c r="BH217" i="3"/>
  <c r="BQ77" i="3"/>
  <c r="BP78" i="3"/>
  <c r="BN112" i="3"/>
  <c r="BO111" i="3"/>
  <c r="BI217" i="3" l="1"/>
  <c r="BH218" i="3"/>
  <c r="CA39" i="3"/>
  <c r="CB39" i="3" s="1"/>
  <c r="BY40" i="3"/>
  <c r="BZ40" i="3" s="1"/>
  <c r="BN113" i="3"/>
  <c r="BO112" i="3"/>
  <c r="CC38" i="3"/>
  <c r="CD38" i="3" s="1"/>
  <c r="BL147" i="3"/>
  <c r="BM146" i="3"/>
  <c r="BP79" i="3"/>
  <c r="BQ78" i="3"/>
  <c r="BR44" i="3"/>
  <c r="BK181" i="3"/>
  <c r="BJ182" i="3"/>
  <c r="AD25" i="3" a="1"/>
  <c r="AD25" i="3" s="1"/>
  <c r="CC39" i="3" l="1"/>
  <c r="CD39" i="3" s="1"/>
  <c r="AE25" i="3"/>
  <c r="BR45" i="3"/>
  <c r="BL148" i="3"/>
  <c r="BM147" i="3"/>
  <c r="BN114" i="3"/>
  <c r="BO113" i="3"/>
  <c r="BK182" i="3"/>
  <c r="BJ183" i="3"/>
  <c r="BI218" i="3"/>
  <c r="BH219" i="3"/>
  <c r="CA40" i="3"/>
  <c r="CB40" i="3" s="1"/>
  <c r="BP80" i="3"/>
  <c r="BQ79" i="3"/>
  <c r="CE38" i="3"/>
  <c r="CF38" i="3" s="1"/>
  <c r="CC40" i="3" l="1"/>
  <c r="CD40" i="3" s="1"/>
  <c r="CG38" i="3"/>
  <c r="CH38" i="3" s="1"/>
  <c r="BM148" i="3"/>
  <c r="BL149" i="3"/>
  <c r="CE39" i="3"/>
  <c r="CF39" i="3" s="1"/>
  <c r="BK183" i="3"/>
  <c r="BJ184" i="3"/>
  <c r="BH220" i="3"/>
  <c r="BI219" i="3"/>
  <c r="BQ80" i="3"/>
  <c r="BP81" i="3"/>
  <c r="BN115" i="3"/>
  <c r="BO114" i="3"/>
  <c r="BR46" i="3"/>
  <c r="AC26" i="3" a="1"/>
  <c r="AC26" i="3" l="1"/>
  <c r="BQ81" i="3"/>
  <c r="BP82" i="3"/>
  <c r="CI38" i="3"/>
  <c r="CJ38" i="3" s="1"/>
  <c r="BR47" i="3"/>
  <c r="CE40" i="3"/>
  <c r="CF40" i="3" s="1"/>
  <c r="BK184" i="3"/>
  <c r="BJ185" i="3"/>
  <c r="BL150" i="3"/>
  <c r="BM149" i="3"/>
  <c r="CG39" i="3"/>
  <c r="CH39" i="3" s="1"/>
  <c r="BN116" i="3"/>
  <c r="BO115" i="3"/>
  <c r="BI220" i="3"/>
  <c r="BH221" i="3"/>
  <c r="CI39" i="3" l="1"/>
  <c r="CJ39" i="3" s="1"/>
  <c r="CG40" i="3"/>
  <c r="CH40" i="3" s="1"/>
  <c r="BN117" i="3"/>
  <c r="BO116" i="3"/>
  <c r="BL151" i="3"/>
  <c r="BM150" i="3"/>
  <c r="CK38" i="3"/>
  <c r="CL38" i="3" s="1"/>
  <c r="BI221" i="3"/>
  <c r="BH222" i="3"/>
  <c r="BK185" i="3"/>
  <c r="BJ186" i="3"/>
  <c r="BR48" i="3"/>
  <c r="BP83" i="3"/>
  <c r="BQ82" i="3"/>
  <c r="AD26" i="3" a="1"/>
  <c r="AD26" i="3" s="1"/>
  <c r="CI40" i="3" l="1"/>
  <c r="CJ40" i="3" s="1"/>
  <c r="AE26" i="3"/>
  <c r="BL152" i="3"/>
  <c r="BM151" i="3"/>
  <c r="BR49" i="3"/>
  <c r="BI222" i="3"/>
  <c r="BH223" i="3"/>
  <c r="BK186" i="3"/>
  <c r="BJ187" i="3"/>
  <c r="CK39" i="3"/>
  <c r="CL39" i="3" s="1"/>
  <c r="BP84" i="3"/>
  <c r="BQ83" i="3"/>
  <c r="CM38" i="3"/>
  <c r="CN38" i="3" s="1"/>
  <c r="BN118" i="3"/>
  <c r="BO117" i="3"/>
  <c r="BN119" i="3" l="1"/>
  <c r="BO118" i="3"/>
  <c r="BQ84" i="3"/>
  <c r="BP85" i="3"/>
  <c r="BK187" i="3"/>
  <c r="BJ188" i="3"/>
  <c r="BR50" i="3"/>
  <c r="CM39" i="3"/>
  <c r="CN39" i="3" s="1"/>
  <c r="CK40" i="3"/>
  <c r="CL40" i="3" s="1"/>
  <c r="BI223" i="3"/>
  <c r="BH224" i="3"/>
  <c r="CO38" i="3"/>
  <c r="CP38" i="3" s="1"/>
  <c r="BL153" i="3"/>
  <c r="BM152" i="3"/>
  <c r="AC27" i="3" a="1"/>
  <c r="AC27" i="3" l="1"/>
  <c r="BI224" i="3"/>
  <c r="BH225" i="3"/>
  <c r="BQ85" i="3"/>
  <c r="BP86" i="3"/>
  <c r="BL154" i="3"/>
  <c r="BM153" i="3"/>
  <c r="BR51" i="3"/>
  <c r="CO39" i="3"/>
  <c r="CP39" i="3" s="1"/>
  <c r="BK188" i="3"/>
  <c r="BJ189" i="3"/>
  <c r="CM40" i="3"/>
  <c r="CN40" i="3" s="1"/>
  <c r="CQ38" i="3"/>
  <c r="CR38" i="3" s="1"/>
  <c r="BN120" i="3"/>
  <c r="BO119" i="3"/>
  <c r="CQ39" i="3" l="1"/>
  <c r="CR39" i="3" s="1"/>
  <c r="CS38" i="3"/>
  <c r="CT38" i="3" s="1"/>
  <c r="CO40" i="3"/>
  <c r="CP40" i="3" s="1"/>
  <c r="BI225" i="3"/>
  <c r="BH226" i="3"/>
  <c r="BN121" i="3"/>
  <c r="BO120" i="3"/>
  <c r="BL155" i="3"/>
  <c r="BM154" i="3"/>
  <c r="BK189" i="3"/>
  <c r="BJ190" i="3"/>
  <c r="BR52" i="3"/>
  <c r="BP87" i="3"/>
  <c r="BQ86" i="3"/>
  <c r="AD27" i="3" a="1"/>
  <c r="AD27" i="3" s="1"/>
  <c r="AE27" i="3" l="1"/>
  <c r="BL156" i="3"/>
  <c r="BM155" i="3"/>
  <c r="CU38" i="3"/>
  <c r="CV38" i="3" s="1"/>
  <c r="BR53" i="3"/>
  <c r="BK190" i="3"/>
  <c r="BJ191" i="3"/>
  <c r="CQ40" i="3"/>
  <c r="CR40" i="3" s="1"/>
  <c r="BI226" i="3"/>
  <c r="BH227" i="3"/>
  <c r="CS39" i="3"/>
  <c r="CT39" i="3" s="1"/>
  <c r="BP88" i="3"/>
  <c r="BQ87" i="3"/>
  <c r="BN122" i="3"/>
  <c r="BO121" i="3"/>
  <c r="CU39" i="3" l="1"/>
  <c r="CV39" i="3" s="1"/>
  <c r="BN123" i="3"/>
  <c r="BO122" i="3"/>
  <c r="BL157" i="3"/>
  <c r="BM156" i="3"/>
  <c r="CS40" i="3"/>
  <c r="CT40" i="3" s="1"/>
  <c r="BR54" i="3"/>
  <c r="BI227" i="3"/>
  <c r="BH228" i="3"/>
  <c r="BK191" i="3"/>
  <c r="BJ192" i="3"/>
  <c r="BQ88" i="3"/>
  <c r="BP89" i="3"/>
  <c r="CW38" i="3"/>
  <c r="CX38" i="3" s="1"/>
  <c r="AC28" i="3" a="1"/>
  <c r="AC28" i="3" l="1"/>
  <c r="CU40" i="3"/>
  <c r="CV40" i="3" s="1"/>
  <c r="CW39" i="3"/>
  <c r="CX39" i="3" s="1"/>
  <c r="CY38" i="3"/>
  <c r="CZ38" i="3" s="1"/>
  <c r="BN124" i="3"/>
  <c r="BO123" i="3"/>
  <c r="BQ89" i="3"/>
  <c r="BP90" i="3"/>
  <c r="BK192" i="3"/>
  <c r="BJ193" i="3"/>
  <c r="BR55" i="3"/>
  <c r="BI228" i="3"/>
  <c r="BH229" i="3"/>
  <c r="BL158" i="3"/>
  <c r="BM157" i="3"/>
  <c r="CY39" i="3" l="1"/>
  <c r="CZ39" i="3" s="1"/>
  <c r="CW40" i="3"/>
  <c r="CX40" i="3" s="1"/>
  <c r="BN125" i="3"/>
  <c r="BO124" i="3"/>
  <c r="BR56" i="3"/>
  <c r="BP91" i="3"/>
  <c r="BQ90" i="3"/>
  <c r="BL159" i="3"/>
  <c r="BM158" i="3"/>
  <c r="DA38" i="3"/>
  <c r="DB38" i="3" s="1"/>
  <c r="BI229" i="3"/>
  <c r="BH230" i="3"/>
  <c r="BK193" i="3"/>
  <c r="BJ194" i="3"/>
  <c r="AD28" i="3" a="1"/>
  <c r="AD28" i="3" s="1"/>
  <c r="BS41" i="3" s="1"/>
  <c r="BT41" i="3" s="1"/>
  <c r="BU41" i="3" l="1"/>
  <c r="BV41" i="3" s="1"/>
  <c r="CY40" i="3"/>
  <c r="CZ40" i="3" s="1"/>
  <c r="BI230" i="3"/>
  <c r="BH231" i="3"/>
  <c r="BL160" i="3"/>
  <c r="BM159" i="3"/>
  <c r="BR57" i="3"/>
  <c r="AE28" i="3"/>
  <c r="BK194" i="3"/>
  <c r="BJ195" i="3"/>
  <c r="DA39" i="3"/>
  <c r="DB39" i="3" s="1"/>
  <c r="DC38" i="3"/>
  <c r="DD38" i="3" s="1"/>
  <c r="BP92" i="3"/>
  <c r="BQ91" i="3"/>
  <c r="BN126" i="3"/>
  <c r="BO125" i="3"/>
  <c r="DC39" i="3" l="1"/>
  <c r="BL161" i="3"/>
  <c r="BM160" i="3"/>
  <c r="BP93" i="3"/>
  <c r="BQ92" i="3"/>
  <c r="BJ196" i="3"/>
  <c r="BK195" i="3"/>
  <c r="BR58" i="3"/>
  <c r="BI231" i="3"/>
  <c r="BH232" i="3"/>
  <c r="BW41" i="3"/>
  <c r="BX41" i="3" s="1"/>
  <c r="DA40" i="3"/>
  <c r="DB40" i="3" s="1"/>
  <c r="AC29" i="3" a="1"/>
  <c r="AC29" i="3" s="1"/>
  <c r="BN127" i="3"/>
  <c r="BO126" i="3"/>
  <c r="DE38" i="3"/>
  <c r="DF38" i="3" s="1"/>
  <c r="DD39" i="3"/>
  <c r="DC40" i="3" l="1"/>
  <c r="DD40" i="3" s="1"/>
  <c r="BN128" i="3"/>
  <c r="BO127" i="3"/>
  <c r="BJ197" i="3"/>
  <c r="BK196" i="3"/>
  <c r="BL162" i="3"/>
  <c r="BM161" i="3"/>
  <c r="AD29" i="3" a="1"/>
  <c r="AD29" i="3" s="1"/>
  <c r="AE29" i="3" s="1"/>
  <c r="BH233" i="3"/>
  <c r="BI232" i="3"/>
  <c r="DE39" i="3"/>
  <c r="DF39" i="3" s="1"/>
  <c r="BY41" i="3"/>
  <c r="BZ41" i="3" s="1"/>
  <c r="DG38" i="3"/>
  <c r="DH38" i="3" s="1"/>
  <c r="BR59" i="3"/>
  <c r="BP94" i="3"/>
  <c r="BQ93" i="3"/>
  <c r="DG39" i="3" l="1"/>
  <c r="DH39" i="3" s="1"/>
  <c r="CA41" i="3"/>
  <c r="CB41" i="3" s="1"/>
  <c r="BP95" i="3"/>
  <c r="BQ94" i="3"/>
  <c r="DI38" i="3"/>
  <c r="DJ38" i="3" s="1"/>
  <c r="BL163" i="3"/>
  <c r="BM162" i="3"/>
  <c r="BR60" i="3"/>
  <c r="BH234" i="3"/>
  <c r="BI233" i="3"/>
  <c r="BN129" i="3"/>
  <c r="BO128" i="3"/>
  <c r="DE40" i="3"/>
  <c r="DF40" i="3" s="1"/>
  <c r="AC30" i="3" a="1"/>
  <c r="AC30" i="3" s="1"/>
  <c r="BJ198" i="3"/>
  <c r="BK197" i="3"/>
  <c r="DG40" i="3" l="1"/>
  <c r="DH40" i="3" s="1"/>
  <c r="DI39" i="3"/>
  <c r="DJ39" i="3" s="1"/>
  <c r="CC41" i="3"/>
  <c r="CD41" i="3" s="1"/>
  <c r="BN130" i="3"/>
  <c r="BO129" i="3"/>
  <c r="BR61" i="3"/>
  <c r="DK38" i="3"/>
  <c r="DL38" i="3" s="1"/>
  <c r="AD30" i="3" a="1"/>
  <c r="AD30" i="3" s="1"/>
  <c r="AE30" i="3" s="1"/>
  <c r="BJ199" i="3"/>
  <c r="BK198" i="3"/>
  <c r="BH235" i="3"/>
  <c r="BI234" i="3"/>
  <c r="BL164" i="3"/>
  <c r="BM163" i="3"/>
  <c r="BP96" i="3"/>
  <c r="BQ95" i="3"/>
  <c r="DK39" i="3" l="1"/>
  <c r="BL165" i="3"/>
  <c r="BM164" i="3"/>
  <c r="DM38" i="3"/>
  <c r="DN38" i="3" s="1"/>
  <c r="DL39" i="3"/>
  <c r="BR62" i="3"/>
  <c r="CE41" i="3"/>
  <c r="CF41" i="3" s="1"/>
  <c r="BJ200" i="3"/>
  <c r="BK199" i="3"/>
  <c r="BN131" i="3"/>
  <c r="BO130" i="3"/>
  <c r="BP97" i="3"/>
  <c r="BQ96" i="3"/>
  <c r="BH236" i="3"/>
  <c r="BI236" i="3" s="1"/>
  <c r="BI235" i="3"/>
  <c r="AC31" i="3" a="1"/>
  <c r="AC31" i="3" s="1"/>
  <c r="DI40" i="3"/>
  <c r="DJ40" i="3" s="1"/>
  <c r="DK40" i="3" l="1"/>
  <c r="DL40" i="3" s="1"/>
  <c r="BR63" i="3"/>
  <c r="BP98" i="3"/>
  <c r="BQ97" i="3"/>
  <c r="BJ201" i="3"/>
  <c r="BK200" i="3"/>
  <c r="BL166" i="3"/>
  <c r="BM165" i="3"/>
  <c r="AD31" i="3" a="1"/>
  <c r="AD31" i="3" s="1"/>
  <c r="AE31" i="3" s="1"/>
  <c r="CG41" i="3"/>
  <c r="CH41" i="3" s="1"/>
  <c r="DM39" i="3"/>
  <c r="BN132" i="3"/>
  <c r="BO131" i="3"/>
  <c r="DO38" i="3"/>
  <c r="DP38" i="3" s="1"/>
  <c r="DN39" i="3"/>
  <c r="BN133" i="3" l="1"/>
  <c r="BO132" i="3"/>
  <c r="AC32" i="3" a="1"/>
  <c r="AC32" i="3" s="1"/>
  <c r="BR64" i="3"/>
  <c r="DO39" i="3"/>
  <c r="DP39" i="3" s="1"/>
  <c r="DM40" i="3"/>
  <c r="DN40" i="3" s="1"/>
  <c r="BJ202" i="3"/>
  <c r="BK201" i="3"/>
  <c r="BL167" i="3"/>
  <c r="BM166" i="3"/>
  <c r="BP99" i="3"/>
  <c r="BQ98" i="3"/>
  <c r="CI41" i="3"/>
  <c r="CJ41" i="3" s="1"/>
  <c r="BP100" i="3" l="1"/>
  <c r="BQ99" i="3"/>
  <c r="DO40" i="3"/>
  <c r="DP40" i="3" s="1"/>
  <c r="CK41" i="3"/>
  <c r="CL41" i="3" s="1"/>
  <c r="BJ203" i="3"/>
  <c r="BK202" i="3"/>
  <c r="BL168" i="3"/>
  <c r="BM167" i="3"/>
  <c r="AD32" i="3" a="1"/>
  <c r="AD32" i="3" s="1"/>
  <c r="AE32" i="3" s="1"/>
  <c r="BR65" i="3"/>
  <c r="BN134" i="3"/>
  <c r="BO133" i="3"/>
  <c r="BR66" i="3" l="1"/>
  <c r="CM41" i="3"/>
  <c r="CN41" i="3" s="1"/>
  <c r="BL169" i="3"/>
  <c r="BM168" i="3"/>
  <c r="BP101" i="3"/>
  <c r="BQ100" i="3"/>
  <c r="BN135" i="3"/>
  <c r="BO134" i="3"/>
  <c r="AC33" i="3" a="1"/>
  <c r="AC33" i="3" s="1"/>
  <c r="BJ204" i="3"/>
  <c r="BK203" i="3"/>
  <c r="BP102" i="3" l="1"/>
  <c r="BQ101" i="3"/>
  <c r="BJ205" i="3"/>
  <c r="BK204" i="3"/>
  <c r="BN136" i="3"/>
  <c r="BO135" i="3"/>
  <c r="BL170" i="3"/>
  <c r="BM169" i="3"/>
  <c r="BR67" i="3"/>
  <c r="AD33" i="3" a="1"/>
  <c r="AD33" i="3" s="1"/>
  <c r="AE33" i="3" s="1"/>
  <c r="CO41" i="3"/>
  <c r="CP41" i="3" s="1"/>
  <c r="BM170" i="3" l="1"/>
  <c r="BL171" i="3"/>
  <c r="BJ206" i="3"/>
  <c r="BK205" i="3"/>
  <c r="CQ41" i="3"/>
  <c r="CR41" i="3" s="1"/>
  <c r="AC34" i="3" a="1"/>
  <c r="AC34" i="3" s="1"/>
  <c r="BR68" i="3"/>
  <c r="BN137" i="3"/>
  <c r="BO136" i="3"/>
  <c r="BP103" i="3"/>
  <c r="BQ102" i="3"/>
  <c r="AD34" i="3" l="1" a="1"/>
  <c r="AD34" i="3" s="1"/>
  <c r="AE34" i="3" s="1"/>
  <c r="BN138" i="3"/>
  <c r="BO137" i="3"/>
  <c r="BK206" i="3"/>
  <c r="BJ207" i="3"/>
  <c r="BR69" i="3"/>
  <c r="CS41" i="3"/>
  <c r="CT41" i="3" s="1"/>
  <c r="BM171" i="3"/>
  <c r="BL172" i="3"/>
  <c r="BP104" i="3"/>
  <c r="BQ103" i="3"/>
  <c r="BM172" i="3" l="1"/>
  <c r="BL173" i="3"/>
  <c r="CU41" i="3"/>
  <c r="CV41" i="3" s="1"/>
  <c r="BK207" i="3"/>
  <c r="BJ208" i="3"/>
  <c r="BR70" i="3"/>
  <c r="BN139" i="3"/>
  <c r="BO138" i="3"/>
  <c r="BP105" i="3"/>
  <c r="BQ104" i="3"/>
  <c r="AC35" i="3" a="1"/>
  <c r="AC35" i="3" s="1"/>
  <c r="CW41" i="3" l="1"/>
  <c r="CX41" i="3" s="1"/>
  <c r="BP106" i="3"/>
  <c r="BQ105" i="3"/>
  <c r="BR71" i="3"/>
  <c r="AD35" i="3" a="1"/>
  <c r="AD35" i="3" s="1"/>
  <c r="AE35" i="3" s="1"/>
  <c r="BK208" i="3"/>
  <c r="BJ209" i="3"/>
  <c r="BM173" i="3"/>
  <c r="BL174" i="3"/>
  <c r="BN140" i="3"/>
  <c r="BO139" i="3"/>
  <c r="BK209" i="3" l="1"/>
  <c r="BJ210" i="3"/>
  <c r="AC36" i="3" a="1"/>
  <c r="AC36" i="3" s="1"/>
  <c r="BP107" i="3"/>
  <c r="BQ106" i="3"/>
  <c r="BM174" i="3"/>
  <c r="BL175" i="3"/>
  <c r="BR72" i="3"/>
  <c r="CY41" i="3"/>
  <c r="CZ41" i="3" s="1"/>
  <c r="BN141" i="3"/>
  <c r="BO140" i="3"/>
  <c r="DA41" i="3" l="1"/>
  <c r="DB41" i="3" s="1"/>
  <c r="BM175" i="3"/>
  <c r="BL176" i="3"/>
  <c r="AD36" i="3" a="1"/>
  <c r="AD36" i="3" s="1"/>
  <c r="AE36" i="3" s="1"/>
  <c r="BR73" i="3"/>
  <c r="BK210" i="3"/>
  <c r="BJ211" i="3"/>
  <c r="BN142" i="3"/>
  <c r="BO141" i="3"/>
  <c r="BP108" i="3"/>
  <c r="BQ107" i="3"/>
  <c r="BN143" i="3" l="1"/>
  <c r="BO142" i="3"/>
  <c r="BM176" i="3"/>
  <c r="BL177" i="3"/>
  <c r="BK211" i="3"/>
  <c r="BJ212" i="3"/>
  <c r="DC41" i="3"/>
  <c r="DD41" i="3" s="1"/>
  <c r="BR74" i="3"/>
  <c r="BP109" i="3"/>
  <c r="BQ108" i="3"/>
  <c r="AC37" i="3" a="1"/>
  <c r="AC37" i="3" s="1"/>
  <c r="BP110" i="3" l="1"/>
  <c r="BQ109" i="3"/>
  <c r="DE41" i="3"/>
  <c r="DF41" i="3" s="1"/>
  <c r="BM177" i="3"/>
  <c r="BL178" i="3"/>
  <c r="BK212" i="3"/>
  <c r="BJ213" i="3"/>
  <c r="AD37" i="3" a="1"/>
  <c r="AD37" i="3" s="1"/>
  <c r="AE37" i="3" s="1"/>
  <c r="BR75" i="3"/>
  <c r="BN144" i="3"/>
  <c r="BO143" i="3"/>
  <c r="BN145" i="3" l="1"/>
  <c r="BO144" i="3"/>
  <c r="BM178" i="3"/>
  <c r="BL179" i="3"/>
  <c r="AC38" i="3" a="1"/>
  <c r="AC38" i="3" s="1"/>
  <c r="BP111" i="3"/>
  <c r="BQ110" i="3"/>
  <c r="BR76" i="3"/>
  <c r="BK213" i="3"/>
  <c r="BJ214" i="3"/>
  <c r="DG41" i="3"/>
  <c r="DH41" i="3" s="1"/>
  <c r="BK214" i="3" l="1"/>
  <c r="BJ215" i="3"/>
  <c r="BM179" i="3"/>
  <c r="BL180" i="3"/>
  <c r="DI41" i="3"/>
  <c r="DJ41" i="3" s="1"/>
  <c r="BR77" i="3"/>
  <c r="BS76" i="3"/>
  <c r="AD38" i="3" a="1"/>
  <c r="AD38" i="3" s="1"/>
  <c r="BS73" i="3"/>
  <c r="BS59" i="3"/>
  <c r="BS45" i="3"/>
  <c r="BS69" i="3"/>
  <c r="BS60" i="3"/>
  <c r="BS49" i="3"/>
  <c r="BS46" i="3"/>
  <c r="BS68" i="3"/>
  <c r="BS51" i="3"/>
  <c r="BS71" i="3"/>
  <c r="BS66" i="3"/>
  <c r="BS61" i="3"/>
  <c r="BS43" i="3"/>
  <c r="BS55" i="3"/>
  <c r="BS65" i="3"/>
  <c r="BS67" i="3"/>
  <c r="BS48" i="3"/>
  <c r="BS50" i="3"/>
  <c r="BS72" i="3"/>
  <c r="BS74" i="3"/>
  <c r="BS58" i="3"/>
  <c r="BS47" i="3"/>
  <c r="BS42" i="3"/>
  <c r="BT42" i="3" s="1"/>
  <c r="BS64" i="3"/>
  <c r="BS56" i="3"/>
  <c r="BS53" i="3"/>
  <c r="BS57" i="3"/>
  <c r="BS62" i="3"/>
  <c r="BS63" i="3"/>
  <c r="BS54" i="3"/>
  <c r="BS44" i="3"/>
  <c r="BS52" i="3"/>
  <c r="BS70" i="3"/>
  <c r="BP112" i="3"/>
  <c r="BQ111" i="3"/>
  <c r="BS75" i="3"/>
  <c r="BN146" i="3"/>
  <c r="BO145" i="3"/>
  <c r="BU42" i="3" l="1"/>
  <c r="BV42" i="3" s="1"/>
  <c r="BT43" i="3"/>
  <c r="BM180" i="3"/>
  <c r="BL181" i="3"/>
  <c r="BP113" i="3"/>
  <c r="BQ112" i="3"/>
  <c r="BR78" i="3"/>
  <c r="BS77" i="3"/>
  <c r="BN147" i="3"/>
  <c r="BO146" i="3"/>
  <c r="DK41" i="3"/>
  <c r="DL41" i="3" s="1"/>
  <c r="BK215" i="3"/>
  <c r="BJ216" i="3"/>
  <c r="AD23" i="3"/>
  <c r="AE38" i="3"/>
  <c r="DM41" i="3" l="1"/>
  <c r="DN41" i="3" s="1"/>
  <c r="BM181" i="3"/>
  <c r="BL182" i="3"/>
  <c r="AF24" i="3" a="1"/>
  <c r="AF24" i="3" s="1"/>
  <c r="AG24" i="3" s="1" a="1"/>
  <c r="AG24" i="3" s="1"/>
  <c r="BS78" i="3"/>
  <c r="BR79" i="3"/>
  <c r="BT44" i="3"/>
  <c r="BU43" i="3"/>
  <c r="BV43" i="3" s="1"/>
  <c r="BK216" i="3"/>
  <c r="BJ217" i="3"/>
  <c r="BN148" i="3"/>
  <c r="BO147" i="3"/>
  <c r="BP114" i="3"/>
  <c r="BQ113" i="3"/>
  <c r="BW42" i="3"/>
  <c r="BX42" i="3" s="1"/>
  <c r="BW43" i="3" l="1"/>
  <c r="BX43" i="3" s="1"/>
  <c r="BP115" i="3"/>
  <c r="BQ114" i="3"/>
  <c r="BM182" i="3"/>
  <c r="BL183" i="3"/>
  <c r="BK217" i="3"/>
  <c r="BJ218" i="3"/>
  <c r="BS79" i="3"/>
  <c r="BR80" i="3"/>
  <c r="BY42" i="3"/>
  <c r="BZ42" i="3" s="1"/>
  <c r="BN149" i="3"/>
  <c r="BO148" i="3"/>
  <c r="BT45" i="3"/>
  <c r="DO41" i="3"/>
  <c r="DP41" i="3" s="1"/>
  <c r="AH24" i="3"/>
  <c r="BY43" i="3" l="1"/>
  <c r="BZ43" i="3" s="1"/>
  <c r="BP116" i="3"/>
  <c r="BQ115" i="3"/>
  <c r="BT46" i="3"/>
  <c r="CA42" i="3"/>
  <c r="CB42" i="3" s="1"/>
  <c r="BK218" i="3"/>
  <c r="BJ219" i="3"/>
  <c r="BR81" i="3"/>
  <c r="BS80" i="3"/>
  <c r="BM183" i="3"/>
  <c r="BL184" i="3"/>
  <c r="BN150" i="3"/>
  <c r="BO149" i="3"/>
  <c r="AF25" i="3" a="1"/>
  <c r="AF25" i="3" l="1"/>
  <c r="BM184" i="3"/>
  <c r="BL185" i="3"/>
  <c r="CA43" i="3"/>
  <c r="CB43" i="3" s="1"/>
  <c r="BP117" i="3"/>
  <c r="BQ116" i="3"/>
  <c r="BR82" i="3"/>
  <c r="BS81" i="3"/>
  <c r="CC42" i="3"/>
  <c r="CD42" i="3" s="1"/>
  <c r="BN151" i="3"/>
  <c r="BO150" i="3"/>
  <c r="BK219" i="3"/>
  <c r="BJ220" i="3"/>
  <c r="BT47" i="3"/>
  <c r="BN152" i="3" l="1"/>
  <c r="BO151" i="3"/>
  <c r="BS82" i="3"/>
  <c r="BR83" i="3"/>
  <c r="BK220" i="3"/>
  <c r="BJ221" i="3"/>
  <c r="CC43" i="3"/>
  <c r="CD43" i="3" s="1"/>
  <c r="BM185" i="3"/>
  <c r="BL186" i="3"/>
  <c r="CE42" i="3"/>
  <c r="CF42" i="3" s="1"/>
  <c r="BP118" i="3"/>
  <c r="BQ117" i="3"/>
  <c r="BT48" i="3"/>
  <c r="AG25" i="3" a="1"/>
  <c r="AG25" i="3" s="1"/>
  <c r="BT49" i="3" l="1"/>
  <c r="CE43" i="3"/>
  <c r="CF43" i="3" s="1"/>
  <c r="BS83" i="3"/>
  <c r="BR84" i="3"/>
  <c r="CG42" i="3"/>
  <c r="CH42" i="3" s="1"/>
  <c r="BM186" i="3"/>
  <c r="BL187" i="3"/>
  <c r="BK221" i="3"/>
  <c r="BJ222" i="3"/>
  <c r="AH25" i="3"/>
  <c r="BP119" i="3"/>
  <c r="BQ118" i="3"/>
  <c r="BN153" i="3"/>
  <c r="BO152" i="3"/>
  <c r="CG43" i="3" l="1"/>
  <c r="CH43" i="3" s="1"/>
  <c r="CI42" i="3"/>
  <c r="CJ42" i="3" s="1"/>
  <c r="BP120" i="3"/>
  <c r="BQ119" i="3"/>
  <c r="BK222" i="3"/>
  <c r="BJ223" i="3"/>
  <c r="BM187" i="3"/>
  <c r="BL188" i="3"/>
  <c r="BR85" i="3"/>
  <c r="BS84" i="3"/>
  <c r="BT50" i="3"/>
  <c r="BN154" i="3"/>
  <c r="BO153" i="3"/>
  <c r="AF26" i="3" a="1"/>
  <c r="AF26" i="3" l="1"/>
  <c r="AG26" i="3" s="1" a="1"/>
  <c r="AG26" i="3" s="1"/>
  <c r="BK223" i="3"/>
  <c r="BJ224" i="3"/>
  <c r="CI43" i="3"/>
  <c r="CJ43" i="3" s="1"/>
  <c r="BM188" i="3"/>
  <c r="BL189" i="3"/>
  <c r="CK42" i="3"/>
  <c r="CL42" i="3" s="1"/>
  <c r="BT51" i="3"/>
  <c r="BN155" i="3"/>
  <c r="BO154" i="3"/>
  <c r="BR86" i="3"/>
  <c r="BS85" i="3"/>
  <c r="BP121" i="3"/>
  <c r="BQ120" i="3"/>
  <c r="CK43" i="3" l="1"/>
  <c r="CL43" i="3" s="1"/>
  <c r="BS86" i="3"/>
  <c r="BR87" i="3"/>
  <c r="BP122" i="3"/>
  <c r="BQ121" i="3"/>
  <c r="BN156" i="3"/>
  <c r="BO155" i="3"/>
  <c r="BT52" i="3"/>
  <c r="BM189" i="3"/>
  <c r="BL190" i="3"/>
  <c r="BJ225" i="3"/>
  <c r="BK224" i="3"/>
  <c r="CM42" i="3"/>
  <c r="CN42" i="3" s="1"/>
  <c r="AH26" i="3"/>
  <c r="CM43" i="3" l="1"/>
  <c r="CN43" i="3" s="1"/>
  <c r="BM190" i="3"/>
  <c r="BL191" i="3"/>
  <c r="BS87" i="3"/>
  <c r="BR88" i="3"/>
  <c r="CO42" i="3"/>
  <c r="CP42" i="3" s="1"/>
  <c r="BN157" i="3"/>
  <c r="BO156" i="3"/>
  <c r="BT53" i="3"/>
  <c r="BK225" i="3"/>
  <c r="BJ226" i="3"/>
  <c r="BP123" i="3"/>
  <c r="BQ122" i="3"/>
  <c r="AF27" i="3" a="1"/>
  <c r="AF27" i="3" l="1"/>
  <c r="BK226" i="3"/>
  <c r="BJ227" i="3"/>
  <c r="BM191" i="3"/>
  <c r="BL192" i="3"/>
  <c r="CO43" i="3"/>
  <c r="CP43" i="3" s="1"/>
  <c r="CQ42" i="3"/>
  <c r="CR42" i="3" s="1"/>
  <c r="BT54" i="3"/>
  <c r="BR89" i="3"/>
  <c r="BS88" i="3"/>
  <c r="BP124" i="3"/>
  <c r="BQ123" i="3"/>
  <c r="BN158" i="3"/>
  <c r="BO157" i="3"/>
  <c r="CQ43" i="3" l="1"/>
  <c r="BT55" i="3"/>
  <c r="BK227" i="3"/>
  <c r="BJ228" i="3"/>
  <c r="BN159" i="3"/>
  <c r="BO158" i="3"/>
  <c r="BR90" i="3"/>
  <c r="BS89" i="3"/>
  <c r="CR43" i="3"/>
  <c r="CS42" i="3"/>
  <c r="CT42" i="3" s="1"/>
  <c r="BP125" i="3"/>
  <c r="BQ124" i="3"/>
  <c r="BM192" i="3"/>
  <c r="BL193" i="3"/>
  <c r="AG27" i="3" a="1"/>
  <c r="AG27" i="3" s="1"/>
  <c r="BU44" i="3" s="1"/>
  <c r="BV44" i="3" s="1"/>
  <c r="BM193" i="3" l="1"/>
  <c r="BL194" i="3"/>
  <c r="CU42" i="3"/>
  <c r="CV42" i="3" s="1"/>
  <c r="BT56" i="3"/>
  <c r="CS43" i="3"/>
  <c r="CT43" i="3" s="1"/>
  <c r="BN160" i="3"/>
  <c r="BO159" i="3"/>
  <c r="BK228" i="3"/>
  <c r="BJ229" i="3"/>
  <c r="AH27" i="3"/>
  <c r="BP126" i="3"/>
  <c r="BQ125" i="3"/>
  <c r="BR91" i="3"/>
  <c r="BS90" i="3"/>
  <c r="CU43" i="3" l="1"/>
  <c r="CV43" i="3" s="1"/>
  <c r="BR92" i="3"/>
  <c r="BS91" i="3"/>
  <c r="BN161" i="3"/>
  <c r="BO160" i="3"/>
  <c r="AF28" i="3" a="1"/>
  <c r="AF28" i="3" s="1"/>
  <c r="BT57" i="3"/>
  <c r="BM194" i="3"/>
  <c r="BL195" i="3"/>
  <c r="BK229" i="3"/>
  <c r="BJ230" i="3"/>
  <c r="CW42" i="3"/>
  <c r="CX42" i="3" s="1"/>
  <c r="BP127" i="3"/>
  <c r="BQ126" i="3"/>
  <c r="CY42" i="3" l="1"/>
  <c r="CZ42" i="3" s="1"/>
  <c r="BL196" i="3"/>
  <c r="BM195" i="3"/>
  <c r="AG28" i="3" a="1"/>
  <c r="AG28" i="3" s="1"/>
  <c r="CW43" i="3"/>
  <c r="CX43" i="3" s="1"/>
  <c r="BR93" i="3"/>
  <c r="BS92" i="3"/>
  <c r="BJ231" i="3"/>
  <c r="BK230" i="3"/>
  <c r="BP128" i="3"/>
  <c r="BQ127" i="3"/>
  <c r="BT58" i="3"/>
  <c r="BN162" i="3"/>
  <c r="BO161" i="3"/>
  <c r="CY43" i="3" l="1"/>
  <c r="CZ43" i="3" s="1"/>
  <c r="BR94" i="3"/>
  <c r="BS93" i="3"/>
  <c r="BN163" i="3"/>
  <c r="BO162" i="3"/>
  <c r="BP129" i="3"/>
  <c r="BQ128" i="3"/>
  <c r="BL197" i="3"/>
  <c r="BM196" i="3"/>
  <c r="BT59" i="3"/>
  <c r="BJ232" i="3"/>
  <c r="BK231" i="3"/>
  <c r="AH28" i="3"/>
  <c r="DA42" i="3"/>
  <c r="DB42" i="3" s="1"/>
  <c r="BP130" i="3" l="1"/>
  <c r="BQ129" i="3"/>
  <c r="BR95" i="3"/>
  <c r="BS94" i="3"/>
  <c r="AF29" i="3" a="1"/>
  <c r="AF29" i="3" s="1"/>
  <c r="BT60" i="3"/>
  <c r="DA43" i="3"/>
  <c r="DB43" i="3" s="1"/>
  <c r="DC42" i="3"/>
  <c r="DD42" i="3" s="1"/>
  <c r="BJ233" i="3"/>
  <c r="BK232" i="3"/>
  <c r="BL198" i="3"/>
  <c r="BM197" i="3"/>
  <c r="BN164" i="3"/>
  <c r="BO163" i="3"/>
  <c r="DC43" i="3" l="1"/>
  <c r="BL199" i="3"/>
  <c r="BM198" i="3"/>
  <c r="BT61" i="3"/>
  <c r="BR96" i="3"/>
  <c r="BS95" i="3"/>
  <c r="AG29" i="3" a="1"/>
  <c r="AG29" i="3" s="1"/>
  <c r="AH29" i="3" s="1"/>
  <c r="DD43" i="3"/>
  <c r="DE42" i="3"/>
  <c r="DF42" i="3" s="1"/>
  <c r="BN165" i="3"/>
  <c r="BO164" i="3"/>
  <c r="BJ234" i="3"/>
  <c r="BK233" i="3"/>
  <c r="BP131" i="3"/>
  <c r="BQ130" i="3"/>
  <c r="BJ235" i="3" l="1"/>
  <c r="BK234" i="3"/>
  <c r="BR97" i="3"/>
  <c r="BS96" i="3"/>
  <c r="BL200" i="3"/>
  <c r="BM199" i="3"/>
  <c r="DE43" i="3"/>
  <c r="DF43" i="3" s="1"/>
  <c r="BP132" i="3"/>
  <c r="BQ131" i="3"/>
  <c r="BN166" i="3"/>
  <c r="BO165" i="3"/>
  <c r="DG42" i="3"/>
  <c r="DH42" i="3" s="1"/>
  <c r="AF30" i="3" a="1"/>
  <c r="AF30" i="3" s="1"/>
  <c r="BT62" i="3"/>
  <c r="DG43" i="3" l="1"/>
  <c r="DH43" i="3" s="1"/>
  <c r="BN167" i="3"/>
  <c r="BO166" i="3"/>
  <c r="BR98" i="3"/>
  <c r="BS97" i="3"/>
  <c r="BT63" i="3"/>
  <c r="DI42" i="3"/>
  <c r="DJ42" i="3" s="1"/>
  <c r="AG30" i="3" a="1"/>
  <c r="AG30" i="3" s="1"/>
  <c r="AH30" i="3" s="1"/>
  <c r="BP133" i="3"/>
  <c r="BQ132" i="3"/>
  <c r="BL201" i="3"/>
  <c r="BM200" i="3"/>
  <c r="BJ236" i="3"/>
  <c r="BK236" i="3" s="1"/>
  <c r="BK235" i="3"/>
  <c r="BT64" i="3" l="1"/>
  <c r="BL202" i="3"/>
  <c r="BM201" i="3"/>
  <c r="AF31" i="3" a="1"/>
  <c r="AF31" i="3" s="1"/>
  <c r="BN168" i="3"/>
  <c r="BO167" i="3"/>
  <c r="DI43" i="3"/>
  <c r="DJ43" i="3" s="1"/>
  <c r="BP134" i="3"/>
  <c r="BQ133" i="3"/>
  <c r="DK42" i="3"/>
  <c r="DL42" i="3" s="1"/>
  <c r="BR99" i="3"/>
  <c r="BS98" i="3"/>
  <c r="BP135" i="3" l="1"/>
  <c r="BQ134" i="3"/>
  <c r="DK43" i="3"/>
  <c r="DL43" i="3" s="1"/>
  <c r="AG31" i="3" a="1"/>
  <c r="AG31" i="3" s="1"/>
  <c r="AH31" i="3" s="1"/>
  <c r="BR100" i="3"/>
  <c r="BS99" i="3"/>
  <c r="BN169" i="3"/>
  <c r="BO168" i="3"/>
  <c r="BL203" i="3"/>
  <c r="BM202" i="3"/>
  <c r="DM42" i="3"/>
  <c r="DN42" i="3" s="1"/>
  <c r="BT65" i="3"/>
  <c r="DM43" i="3" l="1"/>
  <c r="DN43" i="3" s="1"/>
  <c r="DO42" i="3"/>
  <c r="DP42" i="3" s="1"/>
  <c r="BN170" i="3"/>
  <c r="BO169" i="3"/>
  <c r="BT66" i="3"/>
  <c r="BL204" i="3"/>
  <c r="BM203" i="3"/>
  <c r="BR101" i="3"/>
  <c r="BS100" i="3"/>
  <c r="AF32" i="3" a="1"/>
  <c r="AF32" i="3" s="1"/>
  <c r="BP136" i="3"/>
  <c r="BQ135" i="3"/>
  <c r="BT67" i="3" l="1"/>
  <c r="BP137" i="3"/>
  <c r="BQ136" i="3"/>
  <c r="BR102" i="3"/>
  <c r="BS101" i="3"/>
  <c r="DO43" i="3"/>
  <c r="DP43" i="3" s="1"/>
  <c r="AG32" i="3" a="1"/>
  <c r="AG32" i="3" s="1"/>
  <c r="AH32" i="3" s="1"/>
  <c r="BL205" i="3"/>
  <c r="BM204" i="3"/>
  <c r="BO170" i="3"/>
  <c r="BN171" i="3"/>
  <c r="BP138" i="3" l="1"/>
  <c r="BQ137" i="3"/>
  <c r="BL206" i="3"/>
  <c r="BM205" i="3"/>
  <c r="BO171" i="3"/>
  <c r="BN172" i="3"/>
  <c r="AF33" i="3" a="1"/>
  <c r="AF33" i="3" s="1"/>
  <c r="BR103" i="3"/>
  <c r="BS102" i="3"/>
  <c r="BT68" i="3"/>
  <c r="AG33" i="3" l="1" a="1"/>
  <c r="AG33" i="3" s="1"/>
  <c r="AH33" i="3" s="1"/>
  <c r="BT69" i="3"/>
  <c r="BM206" i="3"/>
  <c r="BL207" i="3"/>
  <c r="BO172" i="3"/>
  <c r="BN173" i="3"/>
  <c r="BR104" i="3"/>
  <c r="BS103" i="3"/>
  <c r="BP139" i="3"/>
  <c r="BQ138" i="3"/>
  <c r="BP140" i="3" l="1"/>
  <c r="BQ139" i="3"/>
  <c r="BR105" i="3"/>
  <c r="BS104" i="3"/>
  <c r="BM207" i="3"/>
  <c r="BL208" i="3"/>
  <c r="BO173" i="3"/>
  <c r="BN174" i="3"/>
  <c r="BT70" i="3"/>
  <c r="AF34" i="3" a="1"/>
  <c r="AF34" i="3" s="1"/>
  <c r="AG34" i="3" l="1" a="1"/>
  <c r="AG34" i="3" s="1"/>
  <c r="AH34" i="3" s="1"/>
  <c r="BO174" i="3"/>
  <c r="BN175" i="3"/>
  <c r="BR106" i="3"/>
  <c r="BS105" i="3"/>
  <c r="BT71" i="3"/>
  <c r="BM208" i="3"/>
  <c r="BL209" i="3"/>
  <c r="BP141" i="3"/>
  <c r="BQ140" i="3"/>
  <c r="BP142" i="3" l="1"/>
  <c r="BQ141" i="3"/>
  <c r="BO175" i="3"/>
  <c r="BN176" i="3"/>
  <c r="BR107" i="3"/>
  <c r="BS106" i="3"/>
  <c r="BT72" i="3"/>
  <c r="BM209" i="3"/>
  <c r="BL210" i="3"/>
  <c r="AF35" i="3" a="1"/>
  <c r="AF35" i="3" s="1"/>
  <c r="AG35" i="3" l="1" a="1"/>
  <c r="AG35" i="3" s="1"/>
  <c r="AH35" i="3" s="1"/>
  <c r="BO176" i="3"/>
  <c r="BN177" i="3"/>
  <c r="BT73" i="3"/>
  <c r="BM210" i="3"/>
  <c r="BL211" i="3"/>
  <c r="BR108" i="3"/>
  <c r="BS107" i="3"/>
  <c r="BP143" i="3"/>
  <c r="BQ142" i="3"/>
  <c r="BR109" i="3" l="1"/>
  <c r="BS108" i="3"/>
  <c r="BT74" i="3"/>
  <c r="BM211" i="3"/>
  <c r="BL212" i="3"/>
  <c r="BO177" i="3"/>
  <c r="BN178" i="3"/>
  <c r="BP144" i="3"/>
  <c r="BQ143" i="3"/>
  <c r="AF36" i="3" a="1"/>
  <c r="AF36" i="3" s="1"/>
  <c r="AG36" i="3" l="1" a="1"/>
  <c r="AG36" i="3" s="1"/>
  <c r="AH36" i="3" s="1"/>
  <c r="BO178" i="3"/>
  <c r="BN179" i="3"/>
  <c r="BM212" i="3"/>
  <c r="BL213" i="3"/>
  <c r="BT75" i="3"/>
  <c r="BP145" i="3"/>
  <c r="BQ144" i="3"/>
  <c r="BR110" i="3"/>
  <c r="BS109" i="3"/>
  <c r="BR111" i="3" l="1"/>
  <c r="BS110" i="3"/>
  <c r="BT76" i="3"/>
  <c r="BM213" i="3"/>
  <c r="BL214" i="3"/>
  <c r="BO179" i="3"/>
  <c r="BN180" i="3"/>
  <c r="BP146" i="3"/>
  <c r="BQ145" i="3"/>
  <c r="AF37" i="3" a="1"/>
  <c r="AF37" i="3" s="1"/>
  <c r="BT77" i="3" l="1"/>
  <c r="AG37" i="3" a="1"/>
  <c r="AG37" i="3" s="1"/>
  <c r="AH37" i="3" s="1"/>
  <c r="BO180" i="3"/>
  <c r="BN181" i="3"/>
  <c r="BM214" i="3"/>
  <c r="BL215" i="3"/>
  <c r="BP147" i="3"/>
  <c r="BQ146" i="3"/>
  <c r="BR112" i="3"/>
  <c r="BS111" i="3"/>
  <c r="BP148" i="3" l="1"/>
  <c r="BQ147" i="3"/>
  <c r="BT78" i="3"/>
  <c r="AF38" i="3" a="1"/>
  <c r="AF38" i="3" s="1"/>
  <c r="BU77" i="3" s="1"/>
  <c r="BM215" i="3"/>
  <c r="BL216" i="3"/>
  <c r="BO181" i="3"/>
  <c r="BN182" i="3"/>
  <c r="BR113" i="3"/>
  <c r="BS112" i="3"/>
  <c r="BM216" i="3" l="1"/>
  <c r="BL217" i="3"/>
  <c r="BR114" i="3"/>
  <c r="BS113" i="3"/>
  <c r="BO182" i="3"/>
  <c r="BN183" i="3"/>
  <c r="AG38" i="3" a="1"/>
  <c r="AG38" i="3" s="1"/>
  <c r="BU75" i="3"/>
  <c r="BU56" i="3"/>
  <c r="BU50" i="3"/>
  <c r="BU55" i="3"/>
  <c r="BU57" i="3"/>
  <c r="BU60" i="3"/>
  <c r="BU64" i="3"/>
  <c r="BU62" i="3"/>
  <c r="BU47" i="3"/>
  <c r="BU67" i="3"/>
  <c r="BU76" i="3"/>
  <c r="BU71" i="3"/>
  <c r="BU54" i="3"/>
  <c r="BU66" i="3"/>
  <c r="BU69" i="3"/>
  <c r="BU58" i="3"/>
  <c r="BU46" i="3"/>
  <c r="BU48" i="3"/>
  <c r="BU61" i="3"/>
  <c r="BU63" i="3"/>
  <c r="BU52" i="3"/>
  <c r="BU65" i="3"/>
  <c r="BU68" i="3"/>
  <c r="BU59" i="3"/>
  <c r="BU45" i="3"/>
  <c r="BV45" i="3" s="1"/>
  <c r="BU72" i="3"/>
  <c r="BU74" i="3"/>
  <c r="BU70" i="3"/>
  <c r="BU49" i="3"/>
  <c r="BU51" i="3"/>
  <c r="BU73" i="3"/>
  <c r="BU53" i="3"/>
  <c r="BT79" i="3"/>
  <c r="BU78" i="3"/>
  <c r="BP149" i="3"/>
  <c r="BQ148" i="3"/>
  <c r="AG23" i="3" l="1"/>
  <c r="AH38" i="3"/>
  <c r="BR115" i="3"/>
  <c r="BS114" i="3"/>
  <c r="BV46" i="3"/>
  <c r="BP150" i="3"/>
  <c r="BQ149" i="3"/>
  <c r="BO183" i="3"/>
  <c r="BN184" i="3"/>
  <c r="BM217" i="3"/>
  <c r="BL218" i="3"/>
  <c r="BT80" i="3"/>
  <c r="BU79" i="3"/>
  <c r="BM218" i="3" l="1"/>
  <c r="BL219" i="3"/>
  <c r="BP151" i="3"/>
  <c r="BQ150" i="3"/>
  <c r="BR116" i="3"/>
  <c r="BS115" i="3"/>
  <c r="BO184" i="3"/>
  <c r="BN185" i="3"/>
  <c r="BV47" i="3"/>
  <c r="BU80" i="3"/>
  <c r="BT81" i="3"/>
  <c r="AI24" i="3" a="1"/>
  <c r="AI24" i="3" s="1"/>
  <c r="AJ24" i="3" l="1" a="1"/>
  <c r="AJ24" i="3" s="1"/>
  <c r="BW44" i="3" s="1"/>
  <c r="BX44" i="3" s="1"/>
  <c r="BU81" i="3"/>
  <c r="BT82" i="3"/>
  <c r="BO185" i="3"/>
  <c r="BN186" i="3"/>
  <c r="BP152" i="3"/>
  <c r="BQ151" i="3"/>
  <c r="BV48" i="3"/>
  <c r="BL220" i="3"/>
  <c r="BM219" i="3"/>
  <c r="BR117" i="3"/>
  <c r="BS116" i="3"/>
  <c r="BR118" i="3" l="1"/>
  <c r="BS117" i="3"/>
  <c r="BV49" i="3"/>
  <c r="BO186" i="3"/>
  <c r="BN187" i="3"/>
  <c r="BM220" i="3"/>
  <c r="BL221" i="3"/>
  <c r="BP153" i="3"/>
  <c r="BQ152" i="3"/>
  <c r="BT83" i="3"/>
  <c r="BU82" i="3"/>
  <c r="AK24" i="3"/>
  <c r="AI25" i="3" l="1" a="1"/>
  <c r="AI25" i="3" s="1"/>
  <c r="BP154" i="3"/>
  <c r="BQ153" i="3"/>
  <c r="BR119" i="3"/>
  <c r="BS118" i="3"/>
  <c r="BM221" i="3"/>
  <c r="BL222" i="3"/>
  <c r="BV50" i="3"/>
  <c r="BO187" i="3"/>
  <c r="BN188" i="3"/>
  <c r="BT84" i="3"/>
  <c r="BU83" i="3"/>
  <c r="BP155" i="3" l="1"/>
  <c r="BQ154" i="3"/>
  <c r="BO188" i="3"/>
  <c r="BN189" i="3"/>
  <c r="BV51" i="3"/>
  <c r="AJ25" i="3" a="1"/>
  <c r="AJ25" i="3" s="1"/>
  <c r="BM222" i="3"/>
  <c r="BL223" i="3"/>
  <c r="BU84" i="3"/>
  <c r="BT85" i="3"/>
  <c r="BR120" i="3"/>
  <c r="BS119" i="3"/>
  <c r="BU85" i="3" l="1"/>
  <c r="BT86" i="3"/>
  <c r="AK25" i="3"/>
  <c r="BO189" i="3"/>
  <c r="BN190" i="3"/>
  <c r="BV52" i="3"/>
  <c r="BR121" i="3"/>
  <c r="BS120" i="3"/>
  <c r="BM223" i="3"/>
  <c r="BL224" i="3"/>
  <c r="BP156" i="3"/>
  <c r="BQ155" i="3"/>
  <c r="BM224" i="3" l="1"/>
  <c r="BL225" i="3"/>
  <c r="BV53" i="3"/>
  <c r="AI26" i="3" a="1"/>
  <c r="AI26" i="3" s="1"/>
  <c r="AJ26" i="3" s="1" a="1"/>
  <c r="AJ26" i="3" s="1"/>
  <c r="BO190" i="3"/>
  <c r="BN191" i="3"/>
  <c r="BT87" i="3"/>
  <c r="BU86" i="3"/>
  <c r="BP157" i="3"/>
  <c r="BQ156" i="3"/>
  <c r="BR122" i="3"/>
  <c r="BS121" i="3"/>
  <c r="BO191" i="3" l="1"/>
  <c r="BN192" i="3"/>
  <c r="BV54" i="3"/>
  <c r="BP158" i="3"/>
  <c r="BQ157" i="3"/>
  <c r="BM225" i="3"/>
  <c r="BL226" i="3"/>
  <c r="BR123" i="3"/>
  <c r="BS122" i="3"/>
  <c r="BT88" i="3"/>
  <c r="BU87" i="3"/>
  <c r="AK26" i="3"/>
  <c r="BU88" i="3" l="1"/>
  <c r="BT89" i="3"/>
  <c r="BV55" i="3"/>
  <c r="AI27" i="3" a="1"/>
  <c r="AI27" i="3" s="1"/>
  <c r="BR124" i="3"/>
  <c r="BS123" i="3"/>
  <c r="BO192" i="3"/>
  <c r="BN193" i="3"/>
  <c r="BM226" i="3"/>
  <c r="BL227" i="3"/>
  <c r="BP159" i="3"/>
  <c r="BQ158" i="3"/>
  <c r="BM227" i="3" l="1"/>
  <c r="BL228" i="3"/>
  <c r="BV56" i="3"/>
  <c r="BO193" i="3"/>
  <c r="BN194" i="3"/>
  <c r="AJ27" i="3" a="1"/>
  <c r="AJ27" i="3" s="1"/>
  <c r="BU89" i="3"/>
  <c r="BT90" i="3"/>
  <c r="BR125" i="3"/>
  <c r="BS124" i="3"/>
  <c r="BP160" i="3"/>
  <c r="BQ159" i="3"/>
  <c r="BV57" i="3" l="1"/>
  <c r="BR126" i="3"/>
  <c r="BS125" i="3"/>
  <c r="AK27" i="3"/>
  <c r="BT91" i="3"/>
  <c r="BU90" i="3"/>
  <c r="BO194" i="3"/>
  <c r="BN195" i="3"/>
  <c r="BM228" i="3"/>
  <c r="BL229" i="3"/>
  <c r="BP161" i="3"/>
  <c r="BQ160" i="3"/>
  <c r="BP162" i="3" l="1"/>
  <c r="BQ161" i="3"/>
  <c r="BT92" i="3"/>
  <c r="BU91" i="3"/>
  <c r="BR127" i="3"/>
  <c r="BS126" i="3"/>
  <c r="BM229" i="3"/>
  <c r="BL230" i="3"/>
  <c r="BN196" i="3"/>
  <c r="BO195" i="3"/>
  <c r="AI28" i="3" a="1"/>
  <c r="AI28" i="3" s="1"/>
  <c r="BV58" i="3"/>
  <c r="BN197" i="3" l="1"/>
  <c r="BO196" i="3"/>
  <c r="BR128" i="3"/>
  <c r="BS127" i="3"/>
  <c r="BP163" i="3"/>
  <c r="BQ162" i="3"/>
  <c r="AJ28" i="3" a="1"/>
  <c r="AJ28" i="3" s="1"/>
  <c r="AK28" i="3" s="1"/>
  <c r="BL231" i="3"/>
  <c r="BM230" i="3"/>
  <c r="BT93" i="3"/>
  <c r="BU92" i="3"/>
  <c r="BV59" i="3"/>
  <c r="BM231" i="3" l="1"/>
  <c r="BL232" i="3"/>
  <c r="BV60" i="3"/>
  <c r="AI29" i="3" a="1"/>
  <c r="AI29" i="3" s="1"/>
  <c r="BR129" i="3"/>
  <c r="BS128" i="3"/>
  <c r="BT94" i="3"/>
  <c r="BU93" i="3"/>
  <c r="BP164" i="3"/>
  <c r="BQ163" i="3"/>
  <c r="BN198" i="3"/>
  <c r="BO197" i="3"/>
  <c r="BV61" i="3" l="1"/>
  <c r="BP165" i="3"/>
  <c r="BQ164" i="3"/>
  <c r="BR130" i="3"/>
  <c r="BS129" i="3"/>
  <c r="AJ29" i="3" a="1"/>
  <c r="AJ29" i="3" s="1"/>
  <c r="AK29" i="3" s="1"/>
  <c r="BL233" i="3"/>
  <c r="BM232" i="3"/>
  <c r="BN199" i="3"/>
  <c r="BO198" i="3"/>
  <c r="BT95" i="3"/>
  <c r="BU94" i="3"/>
  <c r="AI30" i="3" l="1" a="1"/>
  <c r="AI30" i="3" s="1"/>
  <c r="BP166" i="3"/>
  <c r="BQ165" i="3"/>
  <c r="BT96" i="3"/>
  <c r="BU95" i="3"/>
  <c r="BL234" i="3"/>
  <c r="BM233" i="3"/>
  <c r="BR131" i="3"/>
  <c r="BS130" i="3"/>
  <c r="BV62" i="3"/>
  <c r="BN200" i="3"/>
  <c r="BO199" i="3"/>
  <c r="BL235" i="3" l="1"/>
  <c r="BM234" i="3"/>
  <c r="AJ30" i="3" a="1"/>
  <c r="AJ30" i="3" s="1"/>
  <c r="AK30" i="3" s="1"/>
  <c r="BV63" i="3"/>
  <c r="BP167" i="3"/>
  <c r="BQ166" i="3"/>
  <c r="BN201" i="3"/>
  <c r="BO200" i="3"/>
  <c r="BR132" i="3"/>
  <c r="BS131" i="3"/>
  <c r="BT97" i="3"/>
  <c r="BU96" i="3"/>
  <c r="BT98" i="3" l="1"/>
  <c r="BU97" i="3"/>
  <c r="BN202" i="3"/>
  <c r="BO201" i="3"/>
  <c r="BV64" i="3"/>
  <c r="AI31" i="3" a="1"/>
  <c r="AI31" i="3" s="1"/>
  <c r="BR133" i="3"/>
  <c r="BS132" i="3"/>
  <c r="BP168" i="3"/>
  <c r="BQ167" i="3"/>
  <c r="BL236" i="3"/>
  <c r="BM236" i="3" s="1"/>
  <c r="BM235" i="3"/>
  <c r="AJ31" i="3" l="1" a="1"/>
  <c r="AJ31" i="3" s="1"/>
  <c r="AK31" i="3" s="1"/>
  <c r="BP169" i="3"/>
  <c r="BQ168" i="3"/>
  <c r="BN203" i="3"/>
  <c r="BO202" i="3"/>
  <c r="BV65" i="3"/>
  <c r="BR134" i="3"/>
  <c r="BS133" i="3"/>
  <c r="BT99" i="3"/>
  <c r="BU98" i="3"/>
  <c r="BR135" i="3" l="1"/>
  <c r="BS134" i="3"/>
  <c r="BN204" i="3"/>
  <c r="BO203" i="3"/>
  <c r="BQ169" i="3"/>
  <c r="BP170" i="3"/>
  <c r="BT100" i="3"/>
  <c r="BU99" i="3"/>
  <c r="BV66" i="3"/>
  <c r="AI32" i="3" a="1"/>
  <c r="AI32" i="3" s="1"/>
  <c r="BV67" i="3" l="1"/>
  <c r="BQ170" i="3"/>
  <c r="BP171" i="3"/>
  <c r="AJ32" i="3" a="1"/>
  <c r="AJ32" i="3" s="1"/>
  <c r="AK32" i="3" s="1"/>
  <c r="BT101" i="3"/>
  <c r="BU100" i="3"/>
  <c r="BN205" i="3"/>
  <c r="BO204" i="3"/>
  <c r="BR136" i="3"/>
  <c r="BS135" i="3"/>
  <c r="BT102" i="3" l="1"/>
  <c r="BU101" i="3"/>
  <c r="BO205" i="3"/>
  <c r="BN206" i="3"/>
  <c r="BQ171" i="3"/>
  <c r="BP172" i="3"/>
  <c r="BR137" i="3"/>
  <c r="BS136" i="3"/>
  <c r="AI33" i="3" a="1"/>
  <c r="AI33" i="3" s="1"/>
  <c r="BV68" i="3"/>
  <c r="BV69" i="3" l="1"/>
  <c r="BO206" i="3"/>
  <c r="BN207" i="3"/>
  <c r="BR138" i="3"/>
  <c r="BS137" i="3"/>
  <c r="AJ33" i="3" a="1"/>
  <c r="AJ33" i="3" s="1"/>
  <c r="AK33" i="3" s="1"/>
  <c r="BQ172" i="3"/>
  <c r="BP173" i="3"/>
  <c r="BT103" i="3"/>
  <c r="BU102" i="3"/>
  <c r="BQ173" i="3" l="1"/>
  <c r="BP174" i="3"/>
  <c r="AI34" i="3" a="1"/>
  <c r="AI34" i="3" s="1"/>
  <c r="BT104" i="3"/>
  <c r="BU103" i="3"/>
  <c r="BO207" i="3"/>
  <c r="BN208" i="3"/>
  <c r="BV70" i="3"/>
  <c r="BR139" i="3"/>
  <c r="BS138" i="3"/>
  <c r="BO208" i="3" l="1"/>
  <c r="BN209" i="3"/>
  <c r="AJ34" i="3" a="1"/>
  <c r="AJ34" i="3" s="1"/>
  <c r="AK34" i="3" s="1"/>
  <c r="BR140" i="3"/>
  <c r="BS139" i="3"/>
  <c r="BQ174" i="3"/>
  <c r="BP175" i="3"/>
  <c r="BV71" i="3"/>
  <c r="BT105" i="3"/>
  <c r="BU104" i="3"/>
  <c r="BT106" i="3" l="1"/>
  <c r="BU105" i="3"/>
  <c r="BO209" i="3"/>
  <c r="BN210" i="3"/>
  <c r="BR141" i="3"/>
  <c r="BS140" i="3"/>
  <c r="BV72" i="3"/>
  <c r="BQ175" i="3"/>
  <c r="BP176" i="3"/>
  <c r="AI35" i="3" a="1"/>
  <c r="AI35" i="3" s="1"/>
  <c r="AJ35" i="3" l="1" a="1"/>
  <c r="AJ35" i="3" s="1"/>
  <c r="AK35" i="3" s="1"/>
  <c r="BV73" i="3"/>
  <c r="BO210" i="3"/>
  <c r="BN211" i="3"/>
  <c r="BQ176" i="3"/>
  <c r="BP177" i="3"/>
  <c r="BR142" i="3"/>
  <c r="BS141" i="3"/>
  <c r="BT107" i="3"/>
  <c r="BU106" i="3"/>
  <c r="BV74" i="3" l="1"/>
  <c r="BO211" i="3"/>
  <c r="BN212" i="3"/>
  <c r="BR143" i="3"/>
  <c r="BS142" i="3"/>
  <c r="BQ177" i="3"/>
  <c r="BP178" i="3"/>
  <c r="BT108" i="3"/>
  <c r="BU107" i="3"/>
  <c r="AI36" i="3" a="1"/>
  <c r="AI36" i="3" s="1"/>
  <c r="AJ36" i="3" l="1" a="1"/>
  <c r="AJ36" i="3" s="1"/>
  <c r="AK36" i="3" s="1"/>
  <c r="BQ178" i="3"/>
  <c r="BP179" i="3"/>
  <c r="BO212" i="3"/>
  <c r="BN213" i="3"/>
  <c r="BT109" i="3"/>
  <c r="BU108" i="3"/>
  <c r="BR144" i="3"/>
  <c r="BS143" i="3"/>
  <c r="BV75" i="3"/>
  <c r="BV76" i="3" l="1"/>
  <c r="BQ179" i="3"/>
  <c r="BP180" i="3"/>
  <c r="BR145" i="3"/>
  <c r="BS144" i="3"/>
  <c r="BT110" i="3"/>
  <c r="BU109" i="3"/>
  <c r="BO213" i="3"/>
  <c r="BN214" i="3"/>
  <c r="AI37" i="3" a="1"/>
  <c r="AI37" i="3" s="1"/>
  <c r="AJ37" i="3" l="1" a="1"/>
  <c r="AJ37" i="3" s="1"/>
  <c r="AK37" i="3" s="1"/>
  <c r="BQ180" i="3"/>
  <c r="BP181" i="3"/>
  <c r="BT111" i="3"/>
  <c r="BU110" i="3"/>
  <c r="BO214" i="3"/>
  <c r="BN215" i="3"/>
  <c r="BV77" i="3"/>
  <c r="BR146" i="3"/>
  <c r="BS145" i="3"/>
  <c r="BR147" i="3" l="1"/>
  <c r="BS146" i="3"/>
  <c r="BV78" i="3"/>
  <c r="BT112" i="3"/>
  <c r="BU111" i="3"/>
  <c r="BO215" i="3"/>
  <c r="BN216" i="3"/>
  <c r="BQ181" i="3"/>
  <c r="BP182" i="3"/>
  <c r="AI38" i="3" a="1"/>
  <c r="AI38" i="3" s="1"/>
  <c r="BW77" i="3" s="1"/>
  <c r="AJ38" i="3" l="1" a="1"/>
  <c r="AJ38" i="3" s="1"/>
  <c r="BW59" i="3"/>
  <c r="BW61" i="3"/>
  <c r="BW45" i="3"/>
  <c r="BX45" i="3" s="1"/>
  <c r="BW68" i="3"/>
  <c r="BW54" i="3"/>
  <c r="BW56" i="3"/>
  <c r="BW72" i="3"/>
  <c r="BW73" i="3"/>
  <c r="BW60" i="3"/>
  <c r="BW67" i="3"/>
  <c r="BW48" i="3"/>
  <c r="BW49" i="3"/>
  <c r="BW47" i="3"/>
  <c r="BW75" i="3"/>
  <c r="BW57" i="3"/>
  <c r="BW55" i="3"/>
  <c r="BW74" i="3"/>
  <c r="BW66" i="3"/>
  <c r="BW58" i="3"/>
  <c r="BW51" i="3"/>
  <c r="BW50" i="3"/>
  <c r="BW52" i="3"/>
  <c r="BW53" i="3"/>
  <c r="BW64" i="3"/>
  <c r="BW65" i="3"/>
  <c r="BW46" i="3"/>
  <c r="BW69" i="3"/>
  <c r="BW71" i="3"/>
  <c r="BW62" i="3"/>
  <c r="BW70" i="3"/>
  <c r="BW63" i="3"/>
  <c r="BW76" i="3"/>
  <c r="BO216" i="3"/>
  <c r="BN217" i="3"/>
  <c r="BW78" i="3"/>
  <c r="BV79" i="3"/>
  <c r="BQ182" i="3"/>
  <c r="BP183" i="3"/>
  <c r="BT113" i="3"/>
  <c r="BU112" i="3"/>
  <c r="BR148" i="3"/>
  <c r="BS147" i="3"/>
  <c r="BQ183" i="3" l="1"/>
  <c r="BP184" i="3"/>
  <c r="BO217" i="3"/>
  <c r="BN218" i="3"/>
  <c r="BT114" i="3"/>
  <c r="BU113" i="3"/>
  <c r="BR149" i="3"/>
  <c r="BS148" i="3"/>
  <c r="BX46" i="3"/>
  <c r="BW79" i="3"/>
  <c r="BV80" i="3"/>
  <c r="AJ23" i="3"/>
  <c r="AK38" i="3"/>
  <c r="BV81" i="3" l="1"/>
  <c r="BW80" i="3"/>
  <c r="BR150" i="3"/>
  <c r="BS149" i="3"/>
  <c r="BX47" i="3"/>
  <c r="BQ184" i="3"/>
  <c r="BP185" i="3"/>
  <c r="BO218" i="3"/>
  <c r="BN219" i="3"/>
  <c r="AL24" i="3" a="1"/>
  <c r="AL24" i="3" s="1"/>
  <c r="BT115" i="3"/>
  <c r="BU114" i="3"/>
  <c r="BR151" i="3" l="1"/>
  <c r="BS150" i="3"/>
  <c r="AM24" i="3" a="1"/>
  <c r="AM24" i="3" s="1"/>
  <c r="BY44" i="3" s="1"/>
  <c r="BZ44" i="3" s="1"/>
  <c r="BQ185" i="3"/>
  <c r="BP186" i="3"/>
  <c r="BT116" i="3"/>
  <c r="BU115" i="3"/>
  <c r="BO219" i="3"/>
  <c r="BN220" i="3"/>
  <c r="BX48" i="3"/>
  <c r="BV82" i="3"/>
  <c r="BW81" i="3"/>
  <c r="BW82" i="3" l="1"/>
  <c r="BV83" i="3"/>
  <c r="BO220" i="3"/>
  <c r="BN221" i="3"/>
  <c r="BQ186" i="3"/>
  <c r="BP187" i="3"/>
  <c r="AN24" i="3"/>
  <c r="BT117" i="3"/>
  <c r="BU116" i="3"/>
  <c r="CA44" i="3"/>
  <c r="CB44" i="3" s="1"/>
  <c r="BX49" i="3"/>
  <c r="BR152" i="3"/>
  <c r="BS151" i="3"/>
  <c r="BR153" i="3" l="1"/>
  <c r="BS152" i="3"/>
  <c r="BX50" i="3"/>
  <c r="BQ187" i="3"/>
  <c r="BP188" i="3"/>
  <c r="BW83" i="3"/>
  <c r="BV84" i="3"/>
  <c r="CC44" i="3"/>
  <c r="CD44" i="3" s="1"/>
  <c r="BO221" i="3"/>
  <c r="BN222" i="3"/>
  <c r="BT118" i="3"/>
  <c r="BU117" i="3"/>
  <c r="AL25" i="3" a="1"/>
  <c r="AL25" i="3" l="1"/>
  <c r="BQ188" i="3"/>
  <c r="BP189" i="3"/>
  <c r="AM25" i="3" a="1"/>
  <c r="AM25" i="3" s="1"/>
  <c r="BT119" i="3"/>
  <c r="BU118" i="3"/>
  <c r="CE44" i="3"/>
  <c r="CF44" i="3" s="1"/>
  <c r="BO222" i="3"/>
  <c r="BN223" i="3"/>
  <c r="BV85" i="3"/>
  <c r="BW84" i="3"/>
  <c r="BX51" i="3"/>
  <c r="BR154" i="3"/>
  <c r="BS153" i="3"/>
  <c r="BR155" i="3" l="1"/>
  <c r="BS154" i="3"/>
  <c r="AN25" i="3"/>
  <c r="BT120" i="3"/>
  <c r="BU119" i="3"/>
  <c r="BV86" i="3"/>
  <c r="BW85" i="3"/>
  <c r="CG44" i="3"/>
  <c r="CH44" i="3" s="1"/>
  <c r="BQ189" i="3"/>
  <c r="BP190" i="3"/>
  <c r="BX52" i="3"/>
  <c r="BO223" i="3"/>
  <c r="BN224" i="3"/>
  <c r="BO224" i="3" l="1"/>
  <c r="BN225" i="3"/>
  <c r="BQ190" i="3"/>
  <c r="BP191" i="3"/>
  <c r="BW86" i="3"/>
  <c r="BV87" i="3"/>
  <c r="BX53" i="3"/>
  <c r="CI44" i="3"/>
  <c r="CJ44" i="3" s="1"/>
  <c r="AL26" i="3" a="1"/>
  <c r="AL26" i="3" s="1"/>
  <c r="AM26" i="3" s="1" a="1"/>
  <c r="AM26" i="3" s="1"/>
  <c r="BT121" i="3"/>
  <c r="BU120" i="3"/>
  <c r="BR156" i="3"/>
  <c r="BS155" i="3"/>
  <c r="BQ191" i="3" l="1"/>
  <c r="BP192" i="3"/>
  <c r="BR157" i="3"/>
  <c r="BS156" i="3"/>
  <c r="AN26" i="3"/>
  <c r="CK44" i="3"/>
  <c r="CL44" i="3" s="1"/>
  <c r="BW87" i="3"/>
  <c r="BV88" i="3"/>
  <c r="BO225" i="3"/>
  <c r="BN226" i="3"/>
  <c r="BX54" i="3"/>
  <c r="BT122" i="3"/>
  <c r="BU121" i="3"/>
  <c r="BO226" i="3" l="1"/>
  <c r="BN227" i="3"/>
  <c r="BR158" i="3"/>
  <c r="BS157" i="3"/>
  <c r="BT123" i="3"/>
  <c r="BU122" i="3"/>
  <c r="CM44" i="3"/>
  <c r="CN44" i="3" s="1"/>
  <c r="BQ192" i="3"/>
  <c r="BP193" i="3"/>
  <c r="BX55" i="3"/>
  <c r="BV89" i="3"/>
  <c r="BW88" i="3"/>
  <c r="AL27" i="3" a="1"/>
  <c r="AL27" i="3" s="1"/>
  <c r="BX56" i="3" l="1"/>
  <c r="CO44" i="3"/>
  <c r="CP44" i="3" s="1"/>
  <c r="BR159" i="3"/>
  <c r="BS158" i="3"/>
  <c r="BQ193" i="3"/>
  <c r="BP194" i="3"/>
  <c r="BO227" i="3"/>
  <c r="BN228" i="3"/>
  <c r="AM27" i="3" a="1"/>
  <c r="AM27" i="3" s="1"/>
  <c r="BV90" i="3"/>
  <c r="BW89" i="3"/>
  <c r="BT124" i="3"/>
  <c r="BU123" i="3"/>
  <c r="BT125" i="3" l="1"/>
  <c r="BU124" i="3"/>
  <c r="AN27" i="3"/>
  <c r="CQ44" i="3"/>
  <c r="CR44" i="3" s="1"/>
  <c r="BO228" i="3"/>
  <c r="BN229" i="3"/>
  <c r="BX57" i="3"/>
  <c r="BR160" i="3"/>
  <c r="BS159" i="3"/>
  <c r="BV91" i="3"/>
  <c r="BW90" i="3"/>
  <c r="BQ194" i="3"/>
  <c r="BP195" i="3"/>
  <c r="BQ195" i="3" l="1"/>
  <c r="BP196" i="3"/>
  <c r="BO229" i="3"/>
  <c r="BN230" i="3"/>
  <c r="BR161" i="3"/>
  <c r="BS160" i="3"/>
  <c r="CS44" i="3"/>
  <c r="CT44" i="3" s="1"/>
  <c r="AL28" i="3" a="1"/>
  <c r="AL28" i="3" s="1"/>
  <c r="BV92" i="3"/>
  <c r="BW91" i="3"/>
  <c r="BX58" i="3"/>
  <c r="BT126" i="3"/>
  <c r="BU125" i="3"/>
  <c r="CU44" i="3" l="1"/>
  <c r="CV44" i="3" s="1"/>
  <c r="BT127" i="3"/>
  <c r="BU126" i="3"/>
  <c r="BV93" i="3"/>
  <c r="BW92" i="3"/>
  <c r="BP197" i="3"/>
  <c r="BQ196" i="3"/>
  <c r="BN231" i="3"/>
  <c r="BO230" i="3"/>
  <c r="AM28" i="3" a="1"/>
  <c r="AM28" i="3" s="1"/>
  <c r="AN28" i="3" s="1"/>
  <c r="BX59" i="3"/>
  <c r="BR162" i="3"/>
  <c r="BS161" i="3"/>
  <c r="AL29" i="3" l="1" a="1"/>
  <c r="AL29" i="3" s="1"/>
  <c r="BP198" i="3"/>
  <c r="BQ197" i="3"/>
  <c r="BT128" i="3"/>
  <c r="BU127" i="3"/>
  <c r="BR163" i="3"/>
  <c r="BS162" i="3"/>
  <c r="BX60" i="3"/>
  <c r="BN232" i="3"/>
  <c r="BO231" i="3"/>
  <c r="BV94" i="3"/>
  <c r="BW93" i="3"/>
  <c r="CW44" i="3"/>
  <c r="CX44" i="3" s="1"/>
  <c r="CY44" i="3" l="1"/>
  <c r="CZ44" i="3" s="1"/>
  <c r="BN233" i="3"/>
  <c r="BO232" i="3"/>
  <c r="BR164" i="3"/>
  <c r="BS163" i="3"/>
  <c r="BP199" i="3"/>
  <c r="BQ198" i="3"/>
  <c r="AM29" i="3" a="1"/>
  <c r="AM29" i="3" s="1"/>
  <c r="AN29" i="3" s="1"/>
  <c r="BV95" i="3"/>
  <c r="BW94" i="3"/>
  <c r="BX61" i="3"/>
  <c r="BT129" i="3"/>
  <c r="BU128" i="3"/>
  <c r="BV96" i="3" l="1"/>
  <c r="BW95" i="3"/>
  <c r="BP200" i="3"/>
  <c r="BQ199" i="3"/>
  <c r="BN234" i="3"/>
  <c r="BO233" i="3"/>
  <c r="BX62" i="3"/>
  <c r="DA44" i="3"/>
  <c r="DB44" i="3" s="1"/>
  <c r="BT130" i="3"/>
  <c r="BU129" i="3"/>
  <c r="AL30" i="3" a="1"/>
  <c r="AL30" i="3" s="1"/>
  <c r="BR165" i="3"/>
  <c r="BS164" i="3"/>
  <c r="AM30" i="3" l="1" a="1"/>
  <c r="AM30" i="3" s="1"/>
  <c r="AN30" i="3" s="1"/>
  <c r="BX63" i="3"/>
  <c r="BR166" i="3"/>
  <c r="BS165" i="3"/>
  <c r="BT131" i="3"/>
  <c r="BU130" i="3"/>
  <c r="BP201" i="3"/>
  <c r="BQ200" i="3"/>
  <c r="DC44" i="3"/>
  <c r="DD44" i="3" s="1"/>
  <c r="BN235" i="3"/>
  <c r="BO234" i="3"/>
  <c r="BV97" i="3"/>
  <c r="BW96" i="3"/>
  <c r="BV98" i="3" l="1"/>
  <c r="BW97" i="3"/>
  <c r="BX64" i="3"/>
  <c r="BR167" i="3"/>
  <c r="BS166" i="3"/>
  <c r="BT132" i="3"/>
  <c r="BU131" i="3"/>
  <c r="DE44" i="3"/>
  <c r="DF44" i="3" s="1"/>
  <c r="BN236" i="3"/>
  <c r="BO236" i="3" s="1"/>
  <c r="BO235" i="3"/>
  <c r="BP202" i="3"/>
  <c r="BQ201" i="3"/>
  <c r="AL31" i="3" a="1"/>
  <c r="AL31" i="3" s="1"/>
  <c r="BT133" i="3" l="1"/>
  <c r="BU132" i="3"/>
  <c r="BX65" i="3"/>
  <c r="AM31" i="3" a="1"/>
  <c r="AM31" i="3" s="1"/>
  <c r="AN31" i="3" s="1"/>
  <c r="BP203" i="3"/>
  <c r="BQ202" i="3"/>
  <c r="DG44" i="3"/>
  <c r="DH44" i="3" s="1"/>
  <c r="BR168" i="3"/>
  <c r="BS167" i="3"/>
  <c r="BV99" i="3"/>
  <c r="BW98" i="3"/>
  <c r="BV100" i="3" l="1"/>
  <c r="BW99" i="3"/>
  <c r="BX66" i="3"/>
  <c r="DI44" i="3"/>
  <c r="DJ44" i="3" s="1"/>
  <c r="BR169" i="3"/>
  <c r="BS168" i="3"/>
  <c r="BP204" i="3"/>
  <c r="BQ203" i="3"/>
  <c r="AL32" i="3" a="1"/>
  <c r="AL32" i="3" s="1"/>
  <c r="BT134" i="3"/>
  <c r="BU133" i="3"/>
  <c r="BR170" i="3" l="1"/>
  <c r="BS169" i="3"/>
  <c r="BX67" i="3"/>
  <c r="AM32" i="3" a="1"/>
  <c r="AM32" i="3" s="1"/>
  <c r="AN32" i="3" s="1"/>
  <c r="BT135" i="3"/>
  <c r="BU134" i="3"/>
  <c r="BP205" i="3"/>
  <c r="BQ204" i="3"/>
  <c r="DK44" i="3"/>
  <c r="DL44" i="3" s="1"/>
  <c r="BV101" i="3"/>
  <c r="BW100" i="3"/>
  <c r="DM44" i="3" l="1"/>
  <c r="DN44" i="3" s="1"/>
  <c r="BT136" i="3"/>
  <c r="BU135" i="3"/>
  <c r="AL33" i="3" a="1"/>
  <c r="AL33" i="3" s="1"/>
  <c r="BS170" i="3"/>
  <c r="BR171" i="3"/>
  <c r="BV102" i="3"/>
  <c r="BW101" i="3"/>
  <c r="BP206" i="3"/>
  <c r="BQ205" i="3"/>
  <c r="BX68" i="3"/>
  <c r="BS171" i="3" l="1"/>
  <c r="BR172" i="3"/>
  <c r="BQ206" i="3"/>
  <c r="BP207" i="3"/>
  <c r="AM33" i="3" a="1"/>
  <c r="AM33" i="3" s="1"/>
  <c r="AN33" i="3" s="1"/>
  <c r="DO44" i="3"/>
  <c r="DP44" i="3" s="1"/>
  <c r="BT137" i="3"/>
  <c r="BU136" i="3"/>
  <c r="BX69" i="3"/>
  <c r="BV103" i="3"/>
  <c r="BW102" i="3"/>
  <c r="BV104" i="3" l="1"/>
  <c r="BW103" i="3"/>
  <c r="BT138" i="3"/>
  <c r="BU137" i="3"/>
  <c r="BS172" i="3"/>
  <c r="BR173" i="3"/>
  <c r="BQ207" i="3"/>
  <c r="BP208" i="3"/>
  <c r="BX70" i="3"/>
  <c r="AL34" i="3" a="1"/>
  <c r="AL34" i="3" s="1"/>
  <c r="BS173" i="3" l="1"/>
  <c r="BR174" i="3"/>
  <c r="BQ208" i="3"/>
  <c r="BP209" i="3"/>
  <c r="BT139" i="3"/>
  <c r="BU138" i="3"/>
  <c r="BX71" i="3"/>
  <c r="AM34" i="3" a="1"/>
  <c r="AM34" i="3" s="1"/>
  <c r="AN34" i="3" s="1"/>
  <c r="BV105" i="3"/>
  <c r="BW104" i="3"/>
  <c r="BX72" i="3" l="1"/>
  <c r="BQ209" i="3"/>
  <c r="BP210" i="3"/>
  <c r="BV106" i="3"/>
  <c r="BW105" i="3"/>
  <c r="BS174" i="3"/>
  <c r="BR175" i="3"/>
  <c r="AL35" i="3" a="1"/>
  <c r="AL35" i="3" s="1"/>
  <c r="BT140" i="3"/>
  <c r="BU139" i="3"/>
  <c r="BS175" i="3" l="1"/>
  <c r="BR176" i="3"/>
  <c r="BV107" i="3"/>
  <c r="BW106" i="3"/>
  <c r="BX73" i="3"/>
  <c r="BQ210" i="3"/>
  <c r="BP211" i="3"/>
  <c r="BT141" i="3"/>
  <c r="BU140" i="3"/>
  <c r="AM35" i="3" a="1"/>
  <c r="AM35" i="3" s="1"/>
  <c r="AN35" i="3" s="1"/>
  <c r="AL36" i="3" l="1" a="1"/>
  <c r="AL36" i="3" s="1"/>
  <c r="BV108" i="3"/>
  <c r="BW107" i="3"/>
  <c r="BX74" i="3"/>
  <c r="BS176" i="3"/>
  <c r="BR177" i="3"/>
  <c r="BQ211" i="3"/>
  <c r="BP212" i="3"/>
  <c r="BT142" i="3"/>
  <c r="BU141" i="3"/>
  <c r="BS177" i="3" l="1"/>
  <c r="BR178" i="3"/>
  <c r="BT143" i="3"/>
  <c r="BU142" i="3"/>
  <c r="BV109" i="3"/>
  <c r="BW108" i="3"/>
  <c r="BQ212" i="3"/>
  <c r="BP213" i="3"/>
  <c r="BX75" i="3"/>
  <c r="AM36" i="3" a="1"/>
  <c r="AM36" i="3" s="1"/>
  <c r="AN36" i="3" s="1"/>
  <c r="AL37" i="3" l="1" a="1"/>
  <c r="AL37" i="3" s="1"/>
  <c r="BT144" i="3"/>
  <c r="BU143" i="3"/>
  <c r="BS178" i="3"/>
  <c r="BR179" i="3"/>
  <c r="BQ213" i="3"/>
  <c r="BP214" i="3"/>
  <c r="BX76" i="3"/>
  <c r="BV110" i="3"/>
  <c r="BW109" i="3"/>
  <c r="BQ214" i="3" l="1"/>
  <c r="BP215" i="3"/>
  <c r="BV111" i="3"/>
  <c r="BW110" i="3"/>
  <c r="BT145" i="3"/>
  <c r="BU144" i="3"/>
  <c r="BS179" i="3"/>
  <c r="BR180" i="3"/>
  <c r="AM37" i="3" a="1"/>
  <c r="AM37" i="3" s="1"/>
  <c r="AN37" i="3" s="1"/>
  <c r="BX77" i="3"/>
  <c r="BV112" i="3" l="1"/>
  <c r="BW111" i="3"/>
  <c r="BS180" i="3"/>
  <c r="BR181" i="3"/>
  <c r="BQ215" i="3"/>
  <c r="BP216" i="3"/>
  <c r="BX78" i="3"/>
  <c r="AL38" i="3" a="1"/>
  <c r="AL38" i="3" s="1"/>
  <c r="BY77" i="3" s="1"/>
  <c r="BT146" i="3"/>
  <c r="BU145" i="3"/>
  <c r="BQ216" i="3" l="1"/>
  <c r="BP217" i="3"/>
  <c r="BX79" i="3"/>
  <c r="BY78" i="3"/>
  <c r="BS181" i="3"/>
  <c r="BR182" i="3"/>
  <c r="BT147" i="3"/>
  <c r="BU146" i="3"/>
  <c r="AM38" i="3" a="1"/>
  <c r="AM38" i="3" s="1"/>
  <c r="BY75" i="3"/>
  <c r="BY50" i="3"/>
  <c r="BY51" i="3"/>
  <c r="BY52" i="3"/>
  <c r="BY48" i="3"/>
  <c r="BY57" i="3"/>
  <c r="BY68" i="3"/>
  <c r="BY64" i="3"/>
  <c r="BY72" i="3"/>
  <c r="BY59" i="3"/>
  <c r="BY60" i="3"/>
  <c r="BY46" i="3"/>
  <c r="BY61" i="3"/>
  <c r="BY53" i="3"/>
  <c r="BY73" i="3"/>
  <c r="BY55" i="3"/>
  <c r="BY63" i="3"/>
  <c r="BY69" i="3"/>
  <c r="BY70" i="3"/>
  <c r="BY67" i="3"/>
  <c r="BY47" i="3"/>
  <c r="BY62" i="3"/>
  <c r="BY71" i="3"/>
  <c r="BY58" i="3"/>
  <c r="BY65" i="3"/>
  <c r="BY74" i="3"/>
  <c r="BY66" i="3"/>
  <c r="BY49" i="3"/>
  <c r="BY56" i="3"/>
  <c r="BY45" i="3"/>
  <c r="BZ45" i="3" s="1"/>
  <c r="BY54" i="3"/>
  <c r="BY76" i="3"/>
  <c r="BV113" i="3"/>
  <c r="BW112" i="3"/>
  <c r="BT148" i="3" l="1"/>
  <c r="BU147" i="3"/>
  <c r="BX80" i="3"/>
  <c r="BY79" i="3"/>
  <c r="BV114" i="3"/>
  <c r="BW113" i="3"/>
  <c r="BS182" i="3"/>
  <c r="BR183" i="3"/>
  <c r="BQ217" i="3"/>
  <c r="BP218" i="3"/>
  <c r="CA45" i="3"/>
  <c r="CB45" i="3" s="1"/>
  <c r="BZ46" i="3"/>
  <c r="AM23" i="3"/>
  <c r="AN38" i="3"/>
  <c r="CC45" i="3" l="1"/>
  <c r="CD45" i="3" s="1"/>
  <c r="BY80" i="3"/>
  <c r="BX81" i="3"/>
  <c r="BQ218" i="3"/>
  <c r="BP219" i="3"/>
  <c r="CA46" i="3"/>
  <c r="CB46" i="3" s="1"/>
  <c r="BZ47" i="3"/>
  <c r="BS183" i="3"/>
  <c r="BR184" i="3"/>
  <c r="AO24" i="3" a="1"/>
  <c r="AO24" i="3" s="1"/>
  <c r="AP24" i="3" s="1" a="1"/>
  <c r="AP24" i="3" s="1"/>
  <c r="BV115" i="3"/>
  <c r="BW114" i="3"/>
  <c r="BU148" i="3"/>
  <c r="BT149" i="3"/>
  <c r="BT150" i="3" l="1"/>
  <c r="BU149" i="3"/>
  <c r="CA47" i="3"/>
  <c r="CB47" i="3" s="1"/>
  <c r="BZ48" i="3"/>
  <c r="BY81" i="3"/>
  <c r="BX82" i="3"/>
  <c r="BV116" i="3"/>
  <c r="BW115" i="3"/>
  <c r="BS184" i="3"/>
  <c r="BR185" i="3"/>
  <c r="BP220" i="3"/>
  <c r="BQ219" i="3"/>
  <c r="CC46" i="3"/>
  <c r="CD46" i="3" s="1"/>
  <c r="AQ24" i="3"/>
  <c r="CE45" i="3"/>
  <c r="CF45" i="3" s="1"/>
  <c r="CE46" i="3" l="1"/>
  <c r="CF46" i="3" s="1"/>
  <c r="BQ220" i="3"/>
  <c r="BP221" i="3"/>
  <c r="BV117" i="3"/>
  <c r="BW116" i="3"/>
  <c r="CC47" i="3"/>
  <c r="CD47" i="3" s="1"/>
  <c r="BS185" i="3"/>
  <c r="BR186" i="3"/>
  <c r="BX83" i="3"/>
  <c r="BY82" i="3"/>
  <c r="CA48" i="3"/>
  <c r="CB48" i="3" s="1"/>
  <c r="BZ49" i="3"/>
  <c r="CG45" i="3"/>
  <c r="CH45" i="3" s="1"/>
  <c r="BT151" i="3"/>
  <c r="BU150" i="3"/>
  <c r="AO25" i="3" a="1"/>
  <c r="AO25" i="3" l="1"/>
  <c r="AP25" i="3" s="1" a="1"/>
  <c r="AP25" i="3" s="1"/>
  <c r="CG46" i="3"/>
  <c r="CH46" i="3" s="1"/>
  <c r="BZ50" i="3"/>
  <c r="CC48" i="3"/>
  <c r="CD48" i="3" s="1"/>
  <c r="BQ221" i="3"/>
  <c r="BP222" i="3"/>
  <c r="BT152" i="3"/>
  <c r="BU151" i="3"/>
  <c r="BX84" i="3"/>
  <c r="BY83" i="3"/>
  <c r="BS186" i="3"/>
  <c r="BR187" i="3"/>
  <c r="CE47" i="3"/>
  <c r="CF47" i="3" s="1"/>
  <c r="CI45" i="3"/>
  <c r="CJ45" i="3" s="1"/>
  <c r="BV118" i="3"/>
  <c r="BW117" i="3"/>
  <c r="CI46" i="3" l="1"/>
  <c r="CJ46" i="3" s="1"/>
  <c r="CG47" i="3"/>
  <c r="CH47" i="3" s="1"/>
  <c r="CE48" i="3"/>
  <c r="CF48" i="3" s="1"/>
  <c r="CK45" i="3"/>
  <c r="CL45" i="3" s="1"/>
  <c r="BV119" i="3"/>
  <c r="BW118" i="3"/>
  <c r="BY84" i="3"/>
  <c r="BX85" i="3"/>
  <c r="BS187" i="3"/>
  <c r="BR188" i="3"/>
  <c r="BT153" i="3"/>
  <c r="BU152" i="3"/>
  <c r="BQ222" i="3"/>
  <c r="BP223" i="3"/>
  <c r="BZ51" i="3"/>
  <c r="AQ25" i="3"/>
  <c r="BZ52" i="3" l="1"/>
  <c r="BY85" i="3"/>
  <c r="BX86" i="3"/>
  <c r="CK46" i="3"/>
  <c r="CL46" i="3" s="1"/>
  <c r="CG48" i="3"/>
  <c r="CH48" i="3" s="1"/>
  <c r="BT154" i="3"/>
  <c r="BU153" i="3"/>
  <c r="CM45" i="3"/>
  <c r="CN45" i="3" s="1"/>
  <c r="BQ223" i="3"/>
  <c r="BP224" i="3"/>
  <c r="BS188" i="3"/>
  <c r="BR189" i="3"/>
  <c r="CI47" i="3"/>
  <c r="CJ47" i="3" s="1"/>
  <c r="BV120" i="3"/>
  <c r="BW119" i="3"/>
  <c r="AO26" i="3" a="1"/>
  <c r="AO26" i="3" l="1"/>
  <c r="AP26" i="3" s="1" a="1"/>
  <c r="AP26" i="3" s="1"/>
  <c r="CK47" i="3"/>
  <c r="CL47" i="3" s="1"/>
  <c r="CI48" i="3"/>
  <c r="CJ48" i="3" s="1"/>
  <c r="CM46" i="3"/>
  <c r="CN46" i="3" s="1"/>
  <c r="BX87" i="3"/>
  <c r="BY86" i="3"/>
  <c r="CO45" i="3"/>
  <c r="CP45" i="3" s="1"/>
  <c r="BQ224" i="3"/>
  <c r="BP225" i="3"/>
  <c r="BS189" i="3"/>
  <c r="BR190" i="3"/>
  <c r="BZ53" i="3"/>
  <c r="BV121" i="3"/>
  <c r="BW120" i="3"/>
  <c r="BT155" i="3"/>
  <c r="BU154" i="3"/>
  <c r="CK48" i="3" l="1"/>
  <c r="CL48" i="3" s="1"/>
  <c r="BZ54" i="3"/>
  <c r="BQ225" i="3"/>
  <c r="BP226" i="3"/>
  <c r="BS190" i="3"/>
  <c r="BR191" i="3"/>
  <c r="CO46" i="3"/>
  <c r="CP46" i="3" s="1"/>
  <c r="CM47" i="3"/>
  <c r="CN47" i="3" s="1"/>
  <c r="BT156" i="3"/>
  <c r="BU155" i="3"/>
  <c r="BX88" i="3"/>
  <c r="BY87" i="3"/>
  <c r="BV122" i="3"/>
  <c r="BW121" i="3"/>
  <c r="CQ45" i="3"/>
  <c r="CR45" i="3" s="1"/>
  <c r="AQ26" i="3"/>
  <c r="CO47" i="3" l="1"/>
  <c r="CP47" i="3" s="1"/>
  <c r="CQ46" i="3"/>
  <c r="CR46" i="3" s="1"/>
  <c r="BQ226" i="3"/>
  <c r="BP227" i="3"/>
  <c r="CM48" i="3"/>
  <c r="CN48" i="3" s="1"/>
  <c r="BS191" i="3"/>
  <c r="BR192" i="3"/>
  <c r="BZ55" i="3"/>
  <c r="CS45" i="3"/>
  <c r="CT45" i="3" s="1"/>
  <c r="BY88" i="3"/>
  <c r="BX89" i="3"/>
  <c r="BV123" i="3"/>
  <c r="BW122" i="3"/>
  <c r="BT157" i="3"/>
  <c r="BU156" i="3"/>
  <c r="AO27" i="3" a="1"/>
  <c r="AO27" i="3" l="1"/>
  <c r="CS46" i="3"/>
  <c r="CT46" i="3" s="1"/>
  <c r="BS192" i="3"/>
  <c r="BR193" i="3"/>
  <c r="BQ227" i="3"/>
  <c r="BP228" i="3"/>
  <c r="CQ47" i="3"/>
  <c r="CR47" i="3" s="1"/>
  <c r="BV124" i="3"/>
  <c r="BW123" i="3"/>
  <c r="CU45" i="3"/>
  <c r="CV45" i="3" s="1"/>
  <c r="BY89" i="3"/>
  <c r="BX90" i="3"/>
  <c r="BZ56" i="3"/>
  <c r="CO48" i="3"/>
  <c r="CP48" i="3" s="1"/>
  <c r="BT158" i="3"/>
  <c r="BU157" i="3"/>
  <c r="CQ48" i="3" l="1"/>
  <c r="CR48" i="3" s="1"/>
  <c r="CS47" i="3"/>
  <c r="CT47" i="3" s="1"/>
  <c r="CU46" i="3"/>
  <c r="CV46" i="3" s="1"/>
  <c r="BT159" i="3"/>
  <c r="BU158" i="3"/>
  <c r="BX91" i="3"/>
  <c r="BY90" i="3"/>
  <c r="BQ228" i="3"/>
  <c r="BP229" i="3"/>
  <c r="CW45" i="3"/>
  <c r="CX45" i="3" s="1"/>
  <c r="BV125" i="3"/>
  <c r="BW124" i="3"/>
  <c r="BZ57" i="3"/>
  <c r="BS193" i="3"/>
  <c r="BR194" i="3"/>
  <c r="AP27" i="3" a="1"/>
  <c r="AP27" i="3" s="1"/>
  <c r="CU47" i="3" l="1"/>
  <c r="BS194" i="3"/>
  <c r="BR195" i="3"/>
  <c r="BQ229" i="3"/>
  <c r="BP230" i="3"/>
  <c r="BZ58" i="3"/>
  <c r="CS48" i="3"/>
  <c r="CT48" i="3" s="1"/>
  <c r="BV126" i="3"/>
  <c r="BW125" i="3"/>
  <c r="BT160" i="3"/>
  <c r="BU159" i="3"/>
  <c r="CW46" i="3"/>
  <c r="CX46" i="3" s="1"/>
  <c r="CV47" i="3"/>
  <c r="AQ27" i="3"/>
  <c r="CY45" i="3"/>
  <c r="CZ45" i="3" s="1"/>
  <c r="BX92" i="3"/>
  <c r="BY91" i="3"/>
  <c r="CU48" i="3" l="1"/>
  <c r="CV48" i="3" s="1"/>
  <c r="CY46" i="3"/>
  <c r="CZ46" i="3" s="1"/>
  <c r="CW47" i="3"/>
  <c r="CX47" i="3" s="1"/>
  <c r="BR196" i="3"/>
  <c r="BS195" i="3"/>
  <c r="DA45" i="3"/>
  <c r="DB45" i="3" s="1"/>
  <c r="BV127" i="3"/>
  <c r="BW126" i="3"/>
  <c r="BZ59" i="3"/>
  <c r="BP231" i="3"/>
  <c r="BQ230" i="3"/>
  <c r="BX93" i="3"/>
  <c r="BY92" i="3"/>
  <c r="BT161" i="3"/>
  <c r="BU160" i="3"/>
  <c r="AO28" i="3" a="1"/>
  <c r="AO28" i="3" l="1"/>
  <c r="CY47" i="3"/>
  <c r="CZ47" i="3" s="1"/>
  <c r="BX94" i="3"/>
  <c r="BY93" i="3"/>
  <c r="BQ231" i="3"/>
  <c r="BP232" i="3"/>
  <c r="BV128" i="3"/>
  <c r="BW127" i="3"/>
  <c r="BR197" i="3"/>
  <c r="BS196" i="3"/>
  <c r="DA46" i="3"/>
  <c r="DB46" i="3" s="1"/>
  <c r="CW48" i="3"/>
  <c r="CX48" i="3" s="1"/>
  <c r="BT162" i="3"/>
  <c r="BU161" i="3"/>
  <c r="BZ60" i="3"/>
  <c r="DC45" i="3"/>
  <c r="DD45" i="3" s="1"/>
  <c r="DC46" i="3" l="1"/>
  <c r="DD46" i="3" s="1"/>
  <c r="DA47" i="3"/>
  <c r="DB47" i="3" s="1"/>
  <c r="BP233" i="3"/>
  <c r="BQ232" i="3"/>
  <c r="DE45" i="3"/>
  <c r="DF45" i="3" s="1"/>
  <c r="BT163" i="3"/>
  <c r="BU162" i="3"/>
  <c r="BV129" i="3"/>
  <c r="BW128" i="3"/>
  <c r="BX95" i="3"/>
  <c r="BY94" i="3"/>
  <c r="CY48" i="3"/>
  <c r="CZ48" i="3" s="1"/>
  <c r="BZ61" i="3"/>
  <c r="BR198" i="3"/>
  <c r="BS197" i="3"/>
  <c r="AP28" i="3" a="1"/>
  <c r="AP28" i="3" s="1"/>
  <c r="DC47" i="3" l="1"/>
  <c r="DD47" i="3" s="1"/>
  <c r="DE46" i="3"/>
  <c r="DF46" i="3" s="1"/>
  <c r="DA48" i="3"/>
  <c r="DB48" i="3" s="1"/>
  <c r="BR199" i="3"/>
  <c r="BS198" i="3"/>
  <c r="BV130" i="3"/>
  <c r="BW129" i="3"/>
  <c r="DG45" i="3"/>
  <c r="DH45" i="3" s="1"/>
  <c r="BZ62" i="3"/>
  <c r="AQ28" i="3"/>
  <c r="BX96" i="3"/>
  <c r="BY95" i="3"/>
  <c r="BT164" i="3"/>
  <c r="BU163" i="3"/>
  <c r="BP234" i="3"/>
  <c r="BQ233" i="3"/>
  <c r="DI45" i="3" l="1"/>
  <c r="DJ45" i="3" s="1"/>
  <c r="BR200" i="3"/>
  <c r="BS199" i="3"/>
  <c r="DG46" i="3"/>
  <c r="DH46" i="3" s="1"/>
  <c r="DE47" i="3"/>
  <c r="DF47" i="3" s="1"/>
  <c r="BT165" i="3"/>
  <c r="BU164" i="3"/>
  <c r="DC48" i="3"/>
  <c r="DD48" i="3" s="1"/>
  <c r="BP235" i="3"/>
  <c r="BQ234" i="3"/>
  <c r="BX97" i="3"/>
  <c r="BY96" i="3"/>
  <c r="BZ63" i="3"/>
  <c r="BV131" i="3"/>
  <c r="BW130" i="3"/>
  <c r="AO29" i="3" a="1"/>
  <c r="AO29" i="3" l="1"/>
  <c r="DI46" i="3"/>
  <c r="DJ46" i="3" s="1"/>
  <c r="BZ64" i="3"/>
  <c r="BT166" i="3"/>
  <c r="BU165" i="3"/>
  <c r="BR201" i="3"/>
  <c r="BS200" i="3"/>
  <c r="DE48" i="3"/>
  <c r="DF48" i="3" s="1"/>
  <c r="DG47" i="3"/>
  <c r="DH47" i="3" s="1"/>
  <c r="BP236" i="3"/>
  <c r="BQ236" i="3" s="1"/>
  <c r="BQ235" i="3"/>
  <c r="BV132" i="3"/>
  <c r="BW131" i="3"/>
  <c r="BX98" i="3"/>
  <c r="BY97" i="3"/>
  <c r="DK45" i="3"/>
  <c r="DL45" i="3" s="1"/>
  <c r="DI47" i="3" l="1"/>
  <c r="DM45" i="3"/>
  <c r="DN45" i="3" s="1"/>
  <c r="BR202" i="3"/>
  <c r="BS201" i="3"/>
  <c r="BV133" i="3"/>
  <c r="BW132" i="3"/>
  <c r="BZ65" i="3"/>
  <c r="BX99" i="3"/>
  <c r="BY98" i="3"/>
  <c r="BT167" i="3"/>
  <c r="BU166" i="3"/>
  <c r="DK46" i="3"/>
  <c r="DL46" i="3" s="1"/>
  <c r="DJ47" i="3"/>
  <c r="DG48" i="3"/>
  <c r="DH48" i="3" s="1"/>
  <c r="AP29" i="3" a="1"/>
  <c r="AP29" i="3" s="1"/>
  <c r="AQ29" i="3" s="1"/>
  <c r="DM46" i="3" l="1"/>
  <c r="DN46" i="3" s="1"/>
  <c r="DI48" i="3"/>
  <c r="DJ48" i="3" s="1"/>
  <c r="DK47" i="3"/>
  <c r="DL47" i="3" s="1"/>
  <c r="CA49" i="3"/>
  <c r="CB49" i="3" s="1"/>
  <c r="BZ66" i="3"/>
  <c r="AO30" i="3" a="1"/>
  <c r="AO30" i="3" s="1"/>
  <c r="BX100" i="3"/>
  <c r="BY99" i="3"/>
  <c r="BV134" i="3"/>
  <c r="BW133" i="3"/>
  <c r="DO45" i="3"/>
  <c r="DP45" i="3" s="1"/>
  <c r="BT168" i="3"/>
  <c r="BU167" i="3"/>
  <c r="BR203" i="3"/>
  <c r="BS202" i="3"/>
  <c r="AP30" i="3" l="1" a="1"/>
  <c r="AP30" i="3" s="1"/>
  <c r="AQ30" i="3" s="1"/>
  <c r="CC49" i="3"/>
  <c r="CD49" i="3" s="1"/>
  <c r="BR204" i="3"/>
  <c r="BS203" i="3"/>
  <c r="BX101" i="3"/>
  <c r="BY100" i="3"/>
  <c r="BZ67" i="3"/>
  <c r="BT169" i="3"/>
  <c r="BU168" i="3"/>
  <c r="BV135" i="3"/>
  <c r="BW134" i="3"/>
  <c r="DK48" i="3"/>
  <c r="DL48" i="3" s="1"/>
  <c r="DM47" i="3"/>
  <c r="DN47" i="3" s="1"/>
  <c r="DO46" i="3"/>
  <c r="DP46" i="3" s="1"/>
  <c r="DM48" i="3" l="1"/>
  <c r="DN48" i="3" s="1"/>
  <c r="DO47" i="3"/>
  <c r="DP47" i="3" s="1"/>
  <c r="BV136" i="3"/>
  <c r="BW135" i="3"/>
  <c r="BZ68" i="3"/>
  <c r="BR205" i="3"/>
  <c r="BS204" i="3"/>
  <c r="BT170" i="3"/>
  <c r="BU169" i="3"/>
  <c r="BX102" i="3"/>
  <c r="BY101" i="3"/>
  <c r="CE49" i="3"/>
  <c r="CF49" i="3" s="1"/>
  <c r="AO31" i="3" a="1"/>
  <c r="AO31" i="3" s="1"/>
  <c r="DO48" i="3" l="1"/>
  <c r="DP48" i="3" s="1"/>
  <c r="AP31" i="3" a="1"/>
  <c r="AP31" i="3" s="1"/>
  <c r="AQ31" i="3" s="1"/>
  <c r="CG49" i="3"/>
  <c r="CH49" i="3" s="1"/>
  <c r="BU170" i="3"/>
  <c r="BT171" i="3"/>
  <c r="BX103" i="3"/>
  <c r="BY102" i="3"/>
  <c r="BS205" i="3"/>
  <c r="BR206" i="3"/>
  <c r="BV137" i="3"/>
  <c r="BW136" i="3"/>
  <c r="BZ69" i="3"/>
  <c r="AO32" i="3" l="1" a="1"/>
  <c r="AO32" i="3" s="1"/>
  <c r="BV138" i="3"/>
  <c r="BW137" i="3"/>
  <c r="BX104" i="3"/>
  <c r="BY103" i="3"/>
  <c r="BS206" i="3"/>
  <c r="BR207" i="3"/>
  <c r="CI49" i="3"/>
  <c r="CJ49" i="3" s="1"/>
  <c r="BZ70" i="3"/>
  <c r="BU171" i="3"/>
  <c r="BT172" i="3"/>
  <c r="BZ71" i="3" l="1"/>
  <c r="BV139" i="3"/>
  <c r="BW138" i="3"/>
  <c r="BU172" i="3"/>
  <c r="BT173" i="3"/>
  <c r="AP32" i="3" a="1"/>
  <c r="AP32" i="3" s="1"/>
  <c r="AQ32" i="3" s="1"/>
  <c r="CK49" i="3"/>
  <c r="CL49" i="3" s="1"/>
  <c r="BX105" i="3"/>
  <c r="BY104" i="3"/>
  <c r="BS207" i="3"/>
  <c r="BR208" i="3"/>
  <c r="BS208" i="3" l="1"/>
  <c r="BR209" i="3"/>
  <c r="CM49" i="3"/>
  <c r="CN49" i="3" s="1"/>
  <c r="AO33" i="3" a="1"/>
  <c r="AO33" i="3" s="1"/>
  <c r="BV140" i="3"/>
  <c r="BW139" i="3"/>
  <c r="BU173" i="3"/>
  <c r="BT174" i="3"/>
  <c r="BZ72" i="3"/>
  <c r="BX106" i="3"/>
  <c r="BY105" i="3"/>
  <c r="BZ73" i="3" l="1"/>
  <c r="BV141" i="3"/>
  <c r="BW140" i="3"/>
  <c r="CO49" i="3"/>
  <c r="CP49" i="3" s="1"/>
  <c r="BX107" i="3"/>
  <c r="BY106" i="3"/>
  <c r="BU174" i="3"/>
  <c r="BT175" i="3"/>
  <c r="AP33" i="3" a="1"/>
  <c r="AP33" i="3" s="1"/>
  <c r="AQ33" i="3" s="1"/>
  <c r="BS209" i="3"/>
  <c r="BR210" i="3"/>
  <c r="AO34" i="3" l="1" a="1"/>
  <c r="AO34" i="3" s="1"/>
  <c r="BX108" i="3"/>
  <c r="BY107" i="3"/>
  <c r="BV142" i="3"/>
  <c r="BW141" i="3"/>
  <c r="BS210" i="3"/>
  <c r="BR211" i="3"/>
  <c r="BU175" i="3"/>
  <c r="BT176" i="3"/>
  <c r="CQ49" i="3"/>
  <c r="CR49" i="3" s="1"/>
  <c r="BZ74" i="3"/>
  <c r="CS49" i="3" l="1"/>
  <c r="CT49" i="3" s="1"/>
  <c r="BX109" i="3"/>
  <c r="BY108" i="3"/>
  <c r="BU176" i="3"/>
  <c r="BT177" i="3"/>
  <c r="AP34" i="3" a="1"/>
  <c r="AP34" i="3" s="1"/>
  <c r="AQ34" i="3" s="1"/>
  <c r="BS211" i="3"/>
  <c r="BR212" i="3"/>
  <c r="BZ75" i="3"/>
  <c r="BV143" i="3"/>
  <c r="BW142" i="3"/>
  <c r="BS212" i="3" l="1"/>
  <c r="BR213" i="3"/>
  <c r="BV144" i="3"/>
  <c r="BW143" i="3"/>
  <c r="AO35" i="3" a="1"/>
  <c r="AO35" i="3" s="1"/>
  <c r="BX110" i="3"/>
  <c r="BY109" i="3"/>
  <c r="BZ76" i="3"/>
  <c r="BU177" i="3"/>
  <c r="BT178" i="3"/>
  <c r="CU49" i="3"/>
  <c r="CV49" i="3" s="1"/>
  <c r="BX111" i="3" l="1"/>
  <c r="BY110" i="3"/>
  <c r="BV145" i="3"/>
  <c r="BW144" i="3"/>
  <c r="AP35" i="3" a="1"/>
  <c r="AP35" i="3" s="1"/>
  <c r="AQ35" i="3" s="1"/>
  <c r="BS213" i="3"/>
  <c r="BR214" i="3"/>
  <c r="BU178" i="3"/>
  <c r="BT179" i="3"/>
  <c r="BZ77" i="3"/>
  <c r="CW49" i="3"/>
  <c r="CX49" i="3" s="1"/>
  <c r="BZ78" i="3" l="1"/>
  <c r="BV146" i="3"/>
  <c r="BW145" i="3"/>
  <c r="BS214" i="3"/>
  <c r="BR215" i="3"/>
  <c r="BU179" i="3"/>
  <c r="BT180" i="3"/>
  <c r="CY49" i="3"/>
  <c r="CZ49" i="3" s="1"/>
  <c r="AO36" i="3" a="1"/>
  <c r="AO36" i="3" s="1"/>
  <c r="BX112" i="3"/>
  <c r="BY111" i="3"/>
  <c r="AP36" i="3" l="1" a="1"/>
  <c r="AP36" i="3" s="1"/>
  <c r="AQ36" i="3" s="1"/>
  <c r="BU180" i="3"/>
  <c r="BT181" i="3"/>
  <c r="BS215" i="3"/>
  <c r="BR216" i="3"/>
  <c r="BV147" i="3"/>
  <c r="BW146" i="3"/>
  <c r="BX113" i="3"/>
  <c r="BY112" i="3"/>
  <c r="DA49" i="3"/>
  <c r="DB49" i="3" s="1"/>
  <c r="BZ79" i="3"/>
  <c r="BX114" i="3" l="1"/>
  <c r="BY113" i="3"/>
  <c r="BS216" i="3"/>
  <c r="BR217" i="3"/>
  <c r="DC49" i="3"/>
  <c r="DD49" i="3" s="1"/>
  <c r="BV148" i="3"/>
  <c r="BW147" i="3"/>
  <c r="BU181" i="3"/>
  <c r="BT182" i="3"/>
  <c r="BZ80" i="3"/>
  <c r="AO37" i="3" a="1"/>
  <c r="AO37" i="3" s="1"/>
  <c r="BS217" i="3" l="1"/>
  <c r="BR218" i="3"/>
  <c r="BV149" i="3"/>
  <c r="BW148" i="3"/>
  <c r="BZ81" i="3"/>
  <c r="AP37" i="3" a="1"/>
  <c r="AP37" i="3" s="1"/>
  <c r="AQ37" i="3" s="1"/>
  <c r="BU182" i="3"/>
  <c r="BT183" i="3"/>
  <c r="DE49" i="3"/>
  <c r="DF49" i="3" s="1"/>
  <c r="BX115" i="3"/>
  <c r="BY114" i="3"/>
  <c r="AO38" i="3" l="1" a="1"/>
  <c r="AO38" i="3" s="1"/>
  <c r="CA81" i="3" s="1"/>
  <c r="BV150" i="3"/>
  <c r="BW149" i="3"/>
  <c r="BU183" i="3"/>
  <c r="BT184" i="3"/>
  <c r="BS218" i="3"/>
  <c r="BR219" i="3"/>
  <c r="DG49" i="3"/>
  <c r="DH49" i="3" s="1"/>
  <c r="BX116" i="3"/>
  <c r="BY115" i="3"/>
  <c r="BZ82" i="3"/>
  <c r="BS219" i="3" l="1"/>
  <c r="BR220" i="3"/>
  <c r="BX117" i="3"/>
  <c r="BY116" i="3"/>
  <c r="BV151" i="3"/>
  <c r="BW150" i="3"/>
  <c r="BU184" i="3"/>
  <c r="BT185" i="3"/>
  <c r="AP38" i="3" a="1"/>
  <c r="AP38" i="3" s="1"/>
  <c r="CA79" i="3"/>
  <c r="CA64" i="3"/>
  <c r="CA72" i="3"/>
  <c r="CA76" i="3"/>
  <c r="CA65" i="3"/>
  <c r="CA54" i="3"/>
  <c r="CA59" i="3"/>
  <c r="CA57" i="3"/>
  <c r="CA74" i="3"/>
  <c r="CA69" i="3"/>
  <c r="CA53" i="3"/>
  <c r="CA67" i="3"/>
  <c r="CA51" i="3"/>
  <c r="CA73" i="3"/>
  <c r="CA50" i="3"/>
  <c r="CB50" i="3" s="1"/>
  <c r="CA66" i="3"/>
  <c r="CA80" i="3"/>
  <c r="CA61" i="3"/>
  <c r="CA77" i="3"/>
  <c r="CA62" i="3"/>
  <c r="CA71" i="3"/>
  <c r="CA63" i="3"/>
  <c r="CA68" i="3"/>
  <c r="CA52" i="3"/>
  <c r="CA60" i="3"/>
  <c r="CA58" i="3"/>
  <c r="CA55" i="3"/>
  <c r="CA78" i="3"/>
  <c r="CA56" i="3"/>
  <c r="CA75" i="3"/>
  <c r="CA70" i="3"/>
  <c r="CA82" i="3"/>
  <c r="BZ83" i="3"/>
  <c r="DI49" i="3"/>
  <c r="DJ49" i="3" s="1"/>
  <c r="CC50" i="3" l="1"/>
  <c r="CD50" i="3" s="1"/>
  <c r="CB51" i="3"/>
  <c r="BU185" i="3"/>
  <c r="BT186" i="3"/>
  <c r="BX118" i="3"/>
  <c r="BY117" i="3"/>
  <c r="CA83" i="3"/>
  <c r="BZ84" i="3"/>
  <c r="BS220" i="3"/>
  <c r="BR221" i="3"/>
  <c r="DK49" i="3"/>
  <c r="DL49" i="3" s="1"/>
  <c r="AP23" i="3"/>
  <c r="AQ38" i="3"/>
  <c r="BV152" i="3"/>
  <c r="BW151" i="3"/>
  <c r="BV153" i="3" l="1"/>
  <c r="BW152" i="3"/>
  <c r="DM49" i="3"/>
  <c r="DN49" i="3" s="1"/>
  <c r="BZ85" i="3"/>
  <c r="CA84" i="3"/>
  <c r="BU186" i="3"/>
  <c r="BT187" i="3"/>
  <c r="BS221" i="3"/>
  <c r="BR222" i="3"/>
  <c r="CC51" i="3"/>
  <c r="CD51" i="3" s="1"/>
  <c r="CB52" i="3"/>
  <c r="W41" i="3" a="1"/>
  <c r="W41" i="3" s="1"/>
  <c r="X41" i="3" s="1" a="1"/>
  <c r="X41" i="3" s="1"/>
  <c r="BX119" i="3"/>
  <c r="BY118" i="3"/>
  <c r="CE50" i="3"/>
  <c r="CF50" i="3" s="1"/>
  <c r="BX120" i="3" l="1"/>
  <c r="BY119" i="3"/>
  <c r="CB53" i="3"/>
  <c r="BU187" i="3"/>
  <c r="BT188" i="3"/>
  <c r="Y41" i="3"/>
  <c r="BS222" i="3"/>
  <c r="BR223" i="3"/>
  <c r="CE51" i="3"/>
  <c r="CF51" i="3" s="1"/>
  <c r="DO49" i="3"/>
  <c r="DP49" i="3" s="1"/>
  <c r="CG50" i="3"/>
  <c r="CH50" i="3" s="1"/>
  <c r="BZ86" i="3"/>
  <c r="CA85" i="3"/>
  <c r="BV154" i="3"/>
  <c r="BW153" i="3"/>
  <c r="CG51" i="3" l="1"/>
  <c r="CH51" i="3" s="1"/>
  <c r="CB54" i="3"/>
  <c r="BV155" i="3"/>
  <c r="BW154" i="3"/>
  <c r="CI50" i="3"/>
  <c r="CJ50" i="3" s="1"/>
  <c r="BS223" i="3"/>
  <c r="BR224" i="3"/>
  <c r="BU188" i="3"/>
  <c r="BT189" i="3"/>
  <c r="CA86" i="3"/>
  <c r="BZ87" i="3"/>
  <c r="BX121" i="3"/>
  <c r="BY120" i="3"/>
  <c r="W42" i="3" a="1"/>
  <c r="W42" i="3" l="1"/>
  <c r="CI51" i="3"/>
  <c r="CJ51" i="3" s="1"/>
  <c r="CA87" i="3"/>
  <c r="BZ88" i="3"/>
  <c r="BS224" i="3"/>
  <c r="BR225" i="3"/>
  <c r="CB55" i="3"/>
  <c r="CK50" i="3"/>
  <c r="CL50" i="3" s="1"/>
  <c r="BX122" i="3"/>
  <c r="BY121" i="3"/>
  <c r="BU189" i="3"/>
  <c r="BT190" i="3"/>
  <c r="BV156" i="3"/>
  <c r="BW155" i="3"/>
  <c r="CK51" i="3" l="1"/>
  <c r="CL51" i="3" s="1"/>
  <c r="BV157" i="3"/>
  <c r="BW156" i="3"/>
  <c r="BX123" i="3"/>
  <c r="BY122" i="3"/>
  <c r="BU190" i="3"/>
  <c r="BT191" i="3"/>
  <c r="BS225" i="3"/>
  <c r="BR226" i="3"/>
  <c r="CM50" i="3"/>
  <c r="CN50" i="3" s="1"/>
  <c r="CB56" i="3"/>
  <c r="BZ89" i="3"/>
  <c r="CA88" i="3"/>
  <c r="X42" i="3" a="1"/>
  <c r="X42" i="3" s="1"/>
  <c r="BZ90" i="3" l="1"/>
  <c r="CA89" i="3"/>
  <c r="CM51" i="3"/>
  <c r="CN51" i="3" s="1"/>
  <c r="BU191" i="3"/>
  <c r="BT192" i="3"/>
  <c r="CO50" i="3"/>
  <c r="CP50" i="3" s="1"/>
  <c r="BV158" i="3"/>
  <c r="BW157" i="3"/>
  <c r="CB57" i="3"/>
  <c r="BS226" i="3"/>
  <c r="BR227" i="3"/>
  <c r="Y42" i="3"/>
  <c r="BX124" i="3"/>
  <c r="BY123" i="3"/>
  <c r="CO51" i="3" l="1"/>
  <c r="CP51" i="3" s="1"/>
  <c r="CB58" i="3"/>
  <c r="CQ50" i="3"/>
  <c r="CR50" i="3" s="1"/>
  <c r="BS227" i="3"/>
  <c r="BR228" i="3"/>
  <c r="BU192" i="3"/>
  <c r="BT193" i="3"/>
  <c r="BX125" i="3"/>
  <c r="BY124" i="3"/>
  <c r="BV159" i="3"/>
  <c r="BW158" i="3"/>
  <c r="BZ91" i="3"/>
  <c r="CA90" i="3"/>
  <c r="W43" i="3" a="1"/>
  <c r="W43" i="3" l="1"/>
  <c r="BU193" i="3"/>
  <c r="BT194" i="3"/>
  <c r="CQ51" i="3"/>
  <c r="CR51" i="3" s="1"/>
  <c r="BV160" i="3"/>
  <c r="BW159" i="3"/>
  <c r="CS50" i="3"/>
  <c r="CT50" i="3" s="1"/>
  <c r="BS228" i="3"/>
  <c r="BR229" i="3"/>
  <c r="CB59" i="3"/>
  <c r="BZ92" i="3"/>
  <c r="CA91" i="3"/>
  <c r="BX126" i="3"/>
  <c r="BY125" i="3"/>
  <c r="CS51" i="3" l="1"/>
  <c r="BX127" i="3"/>
  <c r="BY126" i="3"/>
  <c r="BS229" i="3"/>
  <c r="BR230" i="3"/>
  <c r="BU194" i="3"/>
  <c r="BT195" i="3"/>
  <c r="CU50" i="3"/>
  <c r="CV50" i="3" s="1"/>
  <c r="CT51" i="3"/>
  <c r="BV161" i="3"/>
  <c r="BW160" i="3"/>
  <c r="BZ93" i="3"/>
  <c r="CA92" i="3"/>
  <c r="CB60" i="3"/>
  <c r="X43" i="3" a="1"/>
  <c r="X43" i="3" s="1"/>
  <c r="CB61" i="3" l="1"/>
  <c r="BV162" i="3"/>
  <c r="BW161" i="3"/>
  <c r="BX128" i="3"/>
  <c r="BY127" i="3"/>
  <c r="BT196" i="3"/>
  <c r="BU195" i="3"/>
  <c r="CU51" i="3"/>
  <c r="CV51" i="3" s="1"/>
  <c r="BR231" i="3"/>
  <c r="BS230" i="3"/>
  <c r="Y43" i="3"/>
  <c r="BZ94" i="3"/>
  <c r="CA93" i="3"/>
  <c r="CW50" i="3"/>
  <c r="CX50" i="3" s="1"/>
  <c r="CY50" i="3" l="1"/>
  <c r="CZ50" i="3" s="1"/>
  <c r="BX129" i="3"/>
  <c r="BY128" i="3"/>
  <c r="CB62" i="3"/>
  <c r="CW51" i="3"/>
  <c r="CX51" i="3" s="1"/>
  <c r="BZ95" i="3"/>
  <c r="CA94" i="3"/>
  <c r="BR232" i="3"/>
  <c r="BS231" i="3"/>
  <c r="BT197" i="3"/>
  <c r="BU196" i="3"/>
  <c r="BV163" i="3"/>
  <c r="BW162" i="3"/>
  <c r="W44" i="3" a="1"/>
  <c r="W44" i="3" l="1"/>
  <c r="X44" i="3" s="1" a="1"/>
  <c r="X44" i="3" s="1"/>
  <c r="CY51" i="3"/>
  <c r="CZ51" i="3" s="1"/>
  <c r="BT198" i="3"/>
  <c r="BU197" i="3"/>
  <c r="BZ96" i="3"/>
  <c r="CA95" i="3"/>
  <c r="BX130" i="3"/>
  <c r="BY129" i="3"/>
  <c r="BV164" i="3"/>
  <c r="BW163" i="3"/>
  <c r="BS232" i="3"/>
  <c r="BR233" i="3"/>
  <c r="CB63" i="3"/>
  <c r="DA50" i="3"/>
  <c r="DB50" i="3" s="1"/>
  <c r="CC52" i="3" l="1"/>
  <c r="CD52" i="3" s="1"/>
  <c r="CE52" i="3" s="1"/>
  <c r="CF52" i="3" s="1"/>
  <c r="CG52" i="3" s="1"/>
  <c r="CH52" i="3" s="1"/>
  <c r="CI52" i="3" s="1"/>
  <c r="CJ52" i="3" s="1"/>
  <c r="CK52" i="3" s="1"/>
  <c r="CL52" i="3" s="1"/>
  <c r="BZ97" i="3"/>
  <c r="CA96" i="3"/>
  <c r="DC50" i="3"/>
  <c r="DD50" i="3" s="1"/>
  <c r="Y44" i="3"/>
  <c r="DA51" i="3"/>
  <c r="DB51" i="3" s="1"/>
  <c r="BR234" i="3"/>
  <c r="BS233" i="3"/>
  <c r="CB64" i="3"/>
  <c r="BX131" i="3"/>
  <c r="BY130" i="3"/>
  <c r="BT199" i="3"/>
  <c r="BU198" i="3"/>
  <c r="BV165" i="3"/>
  <c r="BW164" i="3"/>
  <c r="DC51" i="3" l="1"/>
  <c r="DD51" i="3" s="1"/>
  <c r="BV166" i="3"/>
  <c r="BW165" i="3"/>
  <c r="BX132" i="3"/>
  <c r="BY131" i="3"/>
  <c r="CM52" i="3"/>
  <c r="CN52" i="3" s="1"/>
  <c r="DE50" i="3"/>
  <c r="DF50" i="3" s="1"/>
  <c r="W45" i="3" a="1"/>
  <c r="W45" i="3" s="1"/>
  <c r="BT200" i="3"/>
  <c r="BU199" i="3"/>
  <c r="CB65" i="3"/>
  <c r="BR235" i="3"/>
  <c r="BS234" i="3"/>
  <c r="BZ98" i="3"/>
  <c r="CA97" i="3"/>
  <c r="BZ99" i="3" l="1"/>
  <c r="CA98" i="3"/>
  <c r="CB66" i="3"/>
  <c r="CO52" i="3"/>
  <c r="CP52" i="3" s="1"/>
  <c r="BV167" i="3"/>
  <c r="BW166" i="3"/>
  <c r="X45" i="3" a="1"/>
  <c r="X45" i="3" s="1"/>
  <c r="DE51" i="3"/>
  <c r="DF51" i="3" s="1"/>
  <c r="BR236" i="3"/>
  <c r="BS236" i="3" s="1"/>
  <c r="BS235" i="3"/>
  <c r="BT201" i="3"/>
  <c r="BU200" i="3"/>
  <c r="DG50" i="3"/>
  <c r="DH50" i="3" s="1"/>
  <c r="BX133" i="3"/>
  <c r="BY132" i="3"/>
  <c r="DG51" i="3" l="1"/>
  <c r="DH51" i="3" s="1"/>
  <c r="DI50" i="3"/>
  <c r="DJ50" i="3" s="1"/>
  <c r="CB67" i="3"/>
  <c r="BV168" i="3"/>
  <c r="BW167" i="3"/>
  <c r="BX134" i="3"/>
  <c r="BY133" i="3"/>
  <c r="BT202" i="3"/>
  <c r="BU201" i="3"/>
  <c r="Y45" i="3"/>
  <c r="CQ52" i="3"/>
  <c r="CR52" i="3" s="1"/>
  <c r="BZ100" i="3"/>
  <c r="CA99" i="3"/>
  <c r="DI51" i="3" l="1"/>
  <c r="DJ51" i="3" s="1"/>
  <c r="CS52" i="3"/>
  <c r="CT52" i="3" s="1"/>
  <c r="BT203" i="3"/>
  <c r="BU202" i="3"/>
  <c r="BV169" i="3"/>
  <c r="BW168" i="3"/>
  <c r="DK50" i="3"/>
  <c r="DL50" i="3" s="1"/>
  <c r="BZ101" i="3"/>
  <c r="CA100" i="3"/>
  <c r="W46" i="3" a="1"/>
  <c r="W46" i="3" s="1"/>
  <c r="CB68" i="3"/>
  <c r="BX135" i="3"/>
  <c r="BY134" i="3"/>
  <c r="CB69" i="3" l="1"/>
  <c r="BZ102" i="3"/>
  <c r="CA101" i="3"/>
  <c r="BV170" i="3"/>
  <c r="BW169" i="3"/>
  <c r="CU52" i="3"/>
  <c r="CV52" i="3" s="1"/>
  <c r="X46" i="3" a="1"/>
  <c r="X46" i="3" s="1"/>
  <c r="Y46" i="3" s="1"/>
  <c r="DK51" i="3"/>
  <c r="DL51" i="3" s="1"/>
  <c r="BX136" i="3"/>
  <c r="BY135" i="3"/>
  <c r="DM50" i="3"/>
  <c r="DN50" i="3" s="1"/>
  <c r="BT204" i="3"/>
  <c r="BU203" i="3"/>
  <c r="DM51" i="3" l="1"/>
  <c r="DN51" i="3" s="1"/>
  <c r="DO50" i="3"/>
  <c r="DP50" i="3" s="1"/>
  <c r="CW52" i="3"/>
  <c r="CX52" i="3" s="1"/>
  <c r="BT205" i="3"/>
  <c r="BU204" i="3"/>
  <c r="BX137" i="3"/>
  <c r="BY136" i="3"/>
  <c r="CB70" i="3"/>
  <c r="BZ103" i="3"/>
  <c r="CA102" i="3"/>
  <c r="W47" i="3" a="1"/>
  <c r="W47" i="3" s="1"/>
  <c r="BW170" i="3"/>
  <c r="BV171" i="3"/>
  <c r="DO51" i="3" l="1"/>
  <c r="DP51" i="3" s="1"/>
  <c r="X47" i="3" a="1"/>
  <c r="X47" i="3" s="1"/>
  <c r="Y47" i="3" s="1"/>
  <c r="CB71" i="3"/>
  <c r="BW171" i="3"/>
  <c r="BV172" i="3"/>
  <c r="BT206" i="3"/>
  <c r="BU205" i="3"/>
  <c r="BZ104" i="3"/>
  <c r="CA103" i="3"/>
  <c r="BX138" i="3"/>
  <c r="BY137" i="3"/>
  <c r="CY52" i="3"/>
  <c r="CZ52" i="3" s="1"/>
  <c r="DA52" i="3" l="1"/>
  <c r="DB52" i="3" s="1"/>
  <c r="BZ105" i="3"/>
  <c r="CA104" i="3"/>
  <c r="BW172" i="3"/>
  <c r="BV173" i="3"/>
  <c r="W48" i="3" a="1"/>
  <c r="W48" i="3" s="1"/>
  <c r="BX139" i="3"/>
  <c r="BY138" i="3"/>
  <c r="BU206" i="3"/>
  <c r="BT207" i="3"/>
  <c r="CB72" i="3"/>
  <c r="BW173" i="3" l="1"/>
  <c r="BV174" i="3"/>
  <c r="BZ106" i="3"/>
  <c r="CA105" i="3"/>
  <c r="CB73" i="3"/>
  <c r="BX140" i="3"/>
  <c r="BY139" i="3"/>
  <c r="BU207" i="3"/>
  <c r="BT208" i="3"/>
  <c r="X48" i="3" a="1"/>
  <c r="X48" i="3" s="1"/>
  <c r="Y48" i="3" s="1"/>
  <c r="DC52" i="3"/>
  <c r="DD52" i="3" s="1"/>
  <c r="W49" i="3" l="1" a="1"/>
  <c r="W49" i="3" s="1"/>
  <c r="BX141" i="3"/>
  <c r="BY140" i="3"/>
  <c r="BZ107" i="3"/>
  <c r="CA106" i="3"/>
  <c r="DE52" i="3"/>
  <c r="DF52" i="3" s="1"/>
  <c r="BU208" i="3"/>
  <c r="BT209" i="3"/>
  <c r="CB74" i="3"/>
  <c r="BW174" i="3"/>
  <c r="BV175" i="3"/>
  <c r="CB75" i="3" l="1"/>
  <c r="DG52" i="3"/>
  <c r="DH52" i="3" s="1"/>
  <c r="BX142" i="3"/>
  <c r="BY141" i="3"/>
  <c r="BW175" i="3"/>
  <c r="BV176" i="3"/>
  <c r="BU209" i="3"/>
  <c r="BT210" i="3"/>
  <c r="X49" i="3" a="1"/>
  <c r="X49" i="3" s="1"/>
  <c r="Y49" i="3" s="1"/>
  <c r="BZ108" i="3"/>
  <c r="CA107" i="3"/>
  <c r="BZ109" i="3" l="1"/>
  <c r="CA108" i="3"/>
  <c r="BW176" i="3"/>
  <c r="BV177" i="3"/>
  <c r="W50" i="3" a="1"/>
  <c r="W50" i="3" s="1"/>
  <c r="DI52" i="3"/>
  <c r="DJ52" i="3" s="1"/>
  <c r="BU210" i="3"/>
  <c r="BT211" i="3"/>
  <c r="BX143" i="3"/>
  <c r="BY142" i="3"/>
  <c r="CB76" i="3"/>
  <c r="DK52" i="3" l="1"/>
  <c r="DL52" i="3" s="1"/>
  <c r="BW177" i="3"/>
  <c r="BV178" i="3"/>
  <c r="BX144" i="3"/>
  <c r="BY143" i="3"/>
  <c r="BU211" i="3"/>
  <c r="BT212" i="3"/>
  <c r="X50" i="3" a="1"/>
  <c r="X50" i="3" s="1"/>
  <c r="Y50" i="3" s="1"/>
  <c r="CB77" i="3"/>
  <c r="BZ110" i="3"/>
  <c r="CA109" i="3"/>
  <c r="BU212" i="3" l="1"/>
  <c r="BT213" i="3"/>
  <c r="BZ111" i="3"/>
  <c r="CA110" i="3"/>
  <c r="BW178" i="3"/>
  <c r="BV179" i="3"/>
  <c r="CB78" i="3"/>
  <c r="W51" i="3" a="1"/>
  <c r="W51" i="3" s="1"/>
  <c r="BX145" i="3"/>
  <c r="BY144" i="3"/>
  <c r="DM52" i="3"/>
  <c r="DN52" i="3" s="1"/>
  <c r="BX146" i="3" l="1"/>
  <c r="BY145" i="3"/>
  <c r="BZ112" i="3"/>
  <c r="CA111" i="3"/>
  <c r="X51" i="3" a="1"/>
  <c r="X51" i="3" s="1"/>
  <c r="Y51" i="3" s="1"/>
  <c r="BW179" i="3"/>
  <c r="BV180" i="3"/>
  <c r="BU213" i="3"/>
  <c r="BT214" i="3"/>
  <c r="CB79" i="3"/>
  <c r="DO52" i="3"/>
  <c r="DP52" i="3" s="1"/>
  <c r="BW180" i="3" l="1"/>
  <c r="BV181" i="3"/>
  <c r="BZ113" i="3"/>
  <c r="CA112" i="3"/>
  <c r="CB80" i="3"/>
  <c r="BU214" i="3"/>
  <c r="BT215" i="3"/>
  <c r="W52" i="3" a="1"/>
  <c r="W52" i="3" s="1"/>
  <c r="BX147" i="3"/>
  <c r="BY146" i="3"/>
  <c r="BX148" i="3" l="1"/>
  <c r="BY147" i="3"/>
  <c r="X52" i="3" a="1"/>
  <c r="X52" i="3" s="1"/>
  <c r="Y52" i="3" s="1"/>
  <c r="BZ114" i="3"/>
  <c r="CA113" i="3"/>
  <c r="CB81" i="3"/>
  <c r="BW181" i="3"/>
  <c r="BV182" i="3"/>
  <c r="BU215" i="3"/>
  <c r="BT216" i="3"/>
  <c r="BU216" i="3" l="1"/>
  <c r="BT217" i="3"/>
  <c r="BW182" i="3"/>
  <c r="BV183" i="3"/>
  <c r="BZ115" i="3"/>
  <c r="CA114" i="3"/>
  <c r="W53" i="3" a="1"/>
  <c r="W53" i="3" s="1"/>
  <c r="CB82" i="3"/>
  <c r="BX149" i="3"/>
  <c r="BY148" i="3"/>
  <c r="X53" i="3" l="1" a="1"/>
  <c r="X53" i="3" s="1"/>
  <c r="Y53" i="3" s="1"/>
  <c r="BW183" i="3"/>
  <c r="BV184" i="3"/>
  <c r="BX150" i="3"/>
  <c r="BY149" i="3"/>
  <c r="CB83" i="3"/>
  <c r="BU217" i="3"/>
  <c r="BT218" i="3"/>
  <c r="BZ116" i="3"/>
  <c r="CA115" i="3"/>
  <c r="BX151" i="3" l="1"/>
  <c r="BY150" i="3"/>
  <c r="BZ117" i="3"/>
  <c r="CA116" i="3"/>
  <c r="BW184" i="3"/>
  <c r="BV185" i="3"/>
  <c r="CB84" i="3"/>
  <c r="BU218" i="3"/>
  <c r="BT219" i="3"/>
  <c r="W54" i="3" a="1"/>
  <c r="W54" i="3" s="1"/>
  <c r="CB85" i="3" l="1"/>
  <c r="BZ118" i="3"/>
  <c r="CA117" i="3"/>
  <c r="X54" i="3" a="1"/>
  <c r="X54" i="3" s="1"/>
  <c r="Y54" i="3" s="1"/>
  <c r="BT220" i="3"/>
  <c r="BU219" i="3"/>
  <c r="BW185" i="3"/>
  <c r="BV186" i="3"/>
  <c r="BX152" i="3"/>
  <c r="BY151" i="3"/>
  <c r="BW186" i="3" l="1"/>
  <c r="BV187" i="3"/>
  <c r="CB86" i="3"/>
  <c r="W55" i="3" a="1"/>
  <c r="W55" i="3" s="1"/>
  <c r="CC85" i="3" s="1"/>
  <c r="BZ119" i="3"/>
  <c r="CA118" i="3"/>
  <c r="BX153" i="3"/>
  <c r="BY152" i="3"/>
  <c r="BU220" i="3"/>
  <c r="BT221" i="3"/>
  <c r="BU221" i="3" l="1"/>
  <c r="BT222" i="3"/>
  <c r="CB87" i="3"/>
  <c r="CC86" i="3"/>
  <c r="BZ120" i="3"/>
  <c r="CA119" i="3"/>
  <c r="X55" i="3" a="1"/>
  <c r="X55" i="3" s="1"/>
  <c r="CC83" i="3"/>
  <c r="CC67" i="3"/>
  <c r="CC59" i="3"/>
  <c r="CC70" i="3"/>
  <c r="CC63" i="3"/>
  <c r="CC61" i="3"/>
  <c r="CC73" i="3"/>
  <c r="CC82" i="3"/>
  <c r="CC60" i="3"/>
  <c r="CC78" i="3"/>
  <c r="CC65" i="3"/>
  <c r="CC84" i="3"/>
  <c r="CC53" i="3"/>
  <c r="CD53" i="3" s="1"/>
  <c r="CC69" i="3"/>
  <c r="CC56" i="3"/>
  <c r="CC79" i="3"/>
  <c r="CC55" i="3"/>
  <c r="CC77" i="3"/>
  <c r="CC75" i="3"/>
  <c r="CC80" i="3"/>
  <c r="CC66" i="3"/>
  <c r="CC76" i="3"/>
  <c r="CC72" i="3"/>
  <c r="CC57" i="3"/>
  <c r="CC71" i="3"/>
  <c r="CC54" i="3"/>
  <c r="CC81" i="3"/>
  <c r="CC58" i="3"/>
  <c r="CC68" i="3"/>
  <c r="CC62" i="3"/>
  <c r="CC74" i="3"/>
  <c r="CC64" i="3"/>
  <c r="BW187" i="3"/>
  <c r="BV188" i="3"/>
  <c r="BX154" i="3"/>
  <c r="BY153" i="3"/>
  <c r="X40" i="3" l="1"/>
  <c r="Y55" i="3"/>
  <c r="CB88" i="3"/>
  <c r="CC87" i="3"/>
  <c r="BX155" i="3"/>
  <c r="BY154" i="3"/>
  <c r="BU222" i="3"/>
  <c r="BT223" i="3"/>
  <c r="CE53" i="3"/>
  <c r="CF53" i="3" s="1"/>
  <c r="CD54" i="3"/>
  <c r="BW188" i="3"/>
  <c r="BV189" i="3"/>
  <c r="BZ121" i="3"/>
  <c r="CA120" i="3"/>
  <c r="BW189" i="3" l="1"/>
  <c r="BV190" i="3"/>
  <c r="BU223" i="3"/>
  <c r="BT224" i="3"/>
  <c r="CC88" i="3"/>
  <c r="CB89" i="3"/>
  <c r="CE54" i="3"/>
  <c r="CF54" i="3" s="1"/>
  <c r="CD55" i="3"/>
  <c r="BZ122" i="3"/>
  <c r="CA121" i="3"/>
  <c r="CG53" i="3"/>
  <c r="CH53" i="3" s="1"/>
  <c r="BX156" i="3"/>
  <c r="BY155" i="3"/>
  <c r="Z41" i="3" a="1"/>
  <c r="Z41" i="3" s="1"/>
  <c r="AA41" i="3" s="1" a="1"/>
  <c r="AA41" i="3" s="1"/>
  <c r="CG54" i="3" l="1"/>
  <c r="CH54" i="3" s="1"/>
  <c r="AB41" i="3"/>
  <c r="CE55" i="3"/>
  <c r="CF55" i="3" s="1"/>
  <c r="CD56" i="3"/>
  <c r="BU224" i="3"/>
  <c r="BT225" i="3"/>
  <c r="CI53" i="3"/>
  <c r="CJ53" i="3" s="1"/>
  <c r="CC89" i="3"/>
  <c r="CB90" i="3"/>
  <c r="BW190" i="3"/>
  <c r="BV191" i="3"/>
  <c r="BX157" i="3"/>
  <c r="BY156" i="3"/>
  <c r="BZ123" i="3"/>
  <c r="CA122" i="3"/>
  <c r="CI54" i="3" l="1"/>
  <c r="CJ54" i="3" s="1"/>
  <c r="CB91" i="3"/>
  <c r="CC90" i="3"/>
  <c r="BU225" i="3"/>
  <c r="BT226" i="3"/>
  <c r="BX158" i="3"/>
  <c r="BY157" i="3"/>
  <c r="BW191" i="3"/>
  <c r="BV192" i="3"/>
  <c r="CD57" i="3"/>
  <c r="CG55" i="3"/>
  <c r="CH55" i="3" s="1"/>
  <c r="BZ124" i="3"/>
  <c r="CA123" i="3"/>
  <c r="CK53" i="3"/>
  <c r="CL53" i="3" s="1"/>
  <c r="Z42" i="3" a="1"/>
  <c r="Z42" i="3" l="1"/>
  <c r="CI55" i="3"/>
  <c r="CJ55" i="3" s="1"/>
  <c r="CK54" i="3"/>
  <c r="CL54" i="3" s="1"/>
  <c r="BW192" i="3"/>
  <c r="BV193" i="3"/>
  <c r="CM53" i="3"/>
  <c r="CN53" i="3" s="1"/>
  <c r="BX159" i="3"/>
  <c r="BY158" i="3"/>
  <c r="CB92" i="3"/>
  <c r="CC91" i="3"/>
  <c r="CD58" i="3"/>
  <c r="BU226" i="3"/>
  <c r="BT227" i="3"/>
  <c r="BZ125" i="3"/>
  <c r="CA124" i="3"/>
  <c r="CK55" i="3" l="1"/>
  <c r="CL55" i="3" s="1"/>
  <c r="CM54" i="3"/>
  <c r="CN54" i="3" s="1"/>
  <c r="CO53" i="3"/>
  <c r="CP53" i="3" s="1"/>
  <c r="BW193" i="3"/>
  <c r="BV194" i="3"/>
  <c r="CB93" i="3"/>
  <c r="CC92" i="3"/>
  <c r="BZ126" i="3"/>
  <c r="CA125" i="3"/>
  <c r="CD59" i="3"/>
  <c r="BX160" i="3"/>
  <c r="BY159" i="3"/>
  <c r="BU227" i="3"/>
  <c r="BT228" i="3"/>
  <c r="AA42" i="3" a="1"/>
  <c r="AA42" i="3" s="1"/>
  <c r="CO54" i="3" l="1"/>
  <c r="CP54" i="3" s="1"/>
  <c r="AB42" i="3"/>
  <c r="BX161" i="3"/>
  <c r="BY160" i="3"/>
  <c r="BZ127" i="3"/>
  <c r="CA126" i="3"/>
  <c r="CM55" i="3"/>
  <c r="CN55" i="3" s="1"/>
  <c r="BW194" i="3"/>
  <c r="BV195" i="3"/>
  <c r="BU228" i="3"/>
  <c r="BT229" i="3"/>
  <c r="CD60" i="3"/>
  <c r="CB94" i="3"/>
  <c r="CC93" i="3"/>
  <c r="CQ53" i="3"/>
  <c r="CR53" i="3" s="1"/>
  <c r="CO55" i="3" l="1"/>
  <c r="CP55" i="3" s="1"/>
  <c r="CQ54" i="3"/>
  <c r="CR54" i="3" s="1"/>
  <c r="CD61" i="3"/>
  <c r="BV196" i="3"/>
  <c r="BW195" i="3"/>
  <c r="CS53" i="3"/>
  <c r="CT53" i="3" s="1"/>
  <c r="BZ128" i="3"/>
  <c r="CA127" i="3"/>
  <c r="BU229" i="3"/>
  <c r="BT230" i="3"/>
  <c r="CB95" i="3"/>
  <c r="CC94" i="3"/>
  <c r="BX162" i="3"/>
  <c r="BY161" i="3"/>
  <c r="Z43" i="3" a="1"/>
  <c r="Z43" i="3" l="1"/>
  <c r="CS54" i="3"/>
  <c r="CT54" i="3" s="1"/>
  <c r="BX163" i="3"/>
  <c r="BY162" i="3"/>
  <c r="BZ129" i="3"/>
  <c r="CA128" i="3"/>
  <c r="BV197" i="3"/>
  <c r="BW196" i="3"/>
  <c r="BT231" i="3"/>
  <c r="BU230" i="3"/>
  <c r="CQ55" i="3"/>
  <c r="CR55" i="3" s="1"/>
  <c r="CD62" i="3"/>
  <c r="CB96" i="3"/>
  <c r="CC95" i="3"/>
  <c r="CU53" i="3"/>
  <c r="CV53" i="3" s="1"/>
  <c r="CS55" i="3" l="1"/>
  <c r="CB97" i="3"/>
  <c r="CC96" i="3"/>
  <c r="BV198" i="3"/>
  <c r="BW197" i="3"/>
  <c r="BX164" i="3"/>
  <c r="BY163" i="3"/>
  <c r="CU54" i="3"/>
  <c r="CV54" i="3" s="1"/>
  <c r="CT55" i="3"/>
  <c r="CW53" i="3"/>
  <c r="CX53" i="3" s="1"/>
  <c r="CD63" i="3"/>
  <c r="BU231" i="3"/>
  <c r="BT232" i="3"/>
  <c r="BZ130" i="3"/>
  <c r="CA129" i="3"/>
  <c r="AA43" i="3" a="1"/>
  <c r="AA43" i="3" s="1"/>
  <c r="AB43" i="3" l="1"/>
  <c r="CY53" i="3"/>
  <c r="CZ53" i="3" s="1"/>
  <c r="BX165" i="3"/>
  <c r="BY164" i="3"/>
  <c r="CB98" i="3"/>
  <c r="CC97" i="3"/>
  <c r="CU55" i="3"/>
  <c r="CV55" i="3" s="1"/>
  <c r="BT233" i="3"/>
  <c r="BU232" i="3"/>
  <c r="CW54" i="3"/>
  <c r="CX54" i="3" s="1"/>
  <c r="BZ131" i="3"/>
  <c r="CA130" i="3"/>
  <c r="CD64" i="3"/>
  <c r="BV199" i="3"/>
  <c r="BW198" i="3"/>
  <c r="CY54" i="3" l="1"/>
  <c r="CZ54" i="3" s="1"/>
  <c r="BV200" i="3"/>
  <c r="BW199" i="3"/>
  <c r="BZ132" i="3"/>
  <c r="CA131" i="3"/>
  <c r="BT234" i="3"/>
  <c r="BU233" i="3"/>
  <c r="CB99" i="3"/>
  <c r="CC98" i="3"/>
  <c r="DA53" i="3"/>
  <c r="DB53" i="3" s="1"/>
  <c r="CD65" i="3"/>
  <c r="CW55" i="3"/>
  <c r="CX55" i="3" s="1"/>
  <c r="BX166" i="3"/>
  <c r="BY165" i="3"/>
  <c r="Z44" i="3" a="1"/>
  <c r="Z44" i="3" l="1"/>
  <c r="CY55" i="3"/>
  <c r="CZ55" i="3" s="1"/>
  <c r="DA54" i="3"/>
  <c r="DB54" i="3" s="1"/>
  <c r="BX167" i="3"/>
  <c r="BY166" i="3"/>
  <c r="DC53" i="3"/>
  <c r="DD53" i="3" s="1"/>
  <c r="BT235" i="3"/>
  <c r="BU234" i="3"/>
  <c r="BV201" i="3"/>
  <c r="BW200" i="3"/>
  <c r="CD66" i="3"/>
  <c r="CB100" i="3"/>
  <c r="CC99" i="3"/>
  <c r="BZ133" i="3"/>
  <c r="CA132" i="3"/>
  <c r="DC54" i="3" l="1"/>
  <c r="DD54" i="3" s="1"/>
  <c r="DA55" i="3"/>
  <c r="DB55" i="3" s="1"/>
  <c r="DE53" i="3"/>
  <c r="DF53" i="3" s="1"/>
  <c r="BZ134" i="3"/>
  <c r="CA133" i="3"/>
  <c r="CD67" i="3"/>
  <c r="BT236" i="3"/>
  <c r="BU236" i="3" s="1"/>
  <c r="BU235" i="3"/>
  <c r="BX168" i="3"/>
  <c r="BY167" i="3"/>
  <c r="CB101" i="3"/>
  <c r="CC100" i="3"/>
  <c r="BV202" i="3"/>
  <c r="BW201" i="3"/>
  <c r="AA44" i="3" a="1"/>
  <c r="AA44" i="3" s="1"/>
  <c r="DC55" i="3" l="1"/>
  <c r="DD55" i="3" s="1"/>
  <c r="AB44" i="3"/>
  <c r="CB102" i="3"/>
  <c r="CC101" i="3"/>
  <c r="BZ135" i="3"/>
  <c r="CA134" i="3"/>
  <c r="DE54" i="3"/>
  <c r="DF54" i="3" s="1"/>
  <c r="BV203" i="3"/>
  <c r="BW202" i="3"/>
  <c r="BX169" i="3"/>
  <c r="BY168" i="3"/>
  <c r="CD68" i="3"/>
  <c r="DG53" i="3"/>
  <c r="DH53" i="3" s="1"/>
  <c r="BV204" i="3" l="1"/>
  <c r="BW203" i="3"/>
  <c r="BZ136" i="3"/>
  <c r="CA135" i="3"/>
  <c r="CD69" i="3"/>
  <c r="DG54" i="3"/>
  <c r="DH54" i="3" s="1"/>
  <c r="DI53" i="3"/>
  <c r="DJ53" i="3" s="1"/>
  <c r="BX170" i="3"/>
  <c r="BY169" i="3"/>
  <c r="DE55" i="3"/>
  <c r="DF55" i="3" s="1"/>
  <c r="CB103" i="3"/>
  <c r="CC102" i="3"/>
  <c r="Z45" i="3" a="1"/>
  <c r="Z45" i="3" l="1"/>
  <c r="DI54" i="3"/>
  <c r="DJ54" i="3" s="1"/>
  <c r="CB104" i="3"/>
  <c r="CC103" i="3"/>
  <c r="BY170" i="3"/>
  <c r="BX171" i="3"/>
  <c r="DG55" i="3"/>
  <c r="DH55" i="3" s="1"/>
  <c r="CD70" i="3"/>
  <c r="DK53" i="3"/>
  <c r="DL53" i="3" s="1"/>
  <c r="BZ137" i="3"/>
  <c r="CA136" i="3"/>
  <c r="BV205" i="3"/>
  <c r="BW204" i="3"/>
  <c r="CE56" i="3" l="1"/>
  <c r="CF56" i="3" s="1"/>
  <c r="CG56" i="3" s="1"/>
  <c r="CH56" i="3" s="1"/>
  <c r="CI56" i="3" s="1"/>
  <c r="CJ56" i="3" s="1"/>
  <c r="CK56" i="3" s="1"/>
  <c r="CL56" i="3" s="1"/>
  <c r="AA45" i="3" a="1"/>
  <c r="AA45" i="3" s="1"/>
  <c r="AB45" i="3" s="1"/>
  <c r="DI55" i="3"/>
  <c r="DJ55" i="3" s="1"/>
  <c r="BZ138" i="3"/>
  <c r="CA137" i="3"/>
  <c r="CD71" i="3"/>
  <c r="CB105" i="3"/>
  <c r="CC104" i="3"/>
  <c r="DK54" i="3"/>
  <c r="DL54" i="3" s="1"/>
  <c r="BY171" i="3"/>
  <c r="BX172" i="3"/>
  <c r="BW205" i="3"/>
  <c r="BV206" i="3"/>
  <c r="DM53" i="3"/>
  <c r="DN53" i="3" s="1"/>
  <c r="CM56" i="3" l="1"/>
  <c r="CN56" i="3" s="1"/>
  <c r="BY172" i="3"/>
  <c r="BX173" i="3"/>
  <c r="DO53" i="3"/>
  <c r="DP53" i="3" s="1"/>
  <c r="CB106" i="3"/>
  <c r="CC105" i="3"/>
  <c r="BZ139" i="3"/>
  <c r="CA138" i="3"/>
  <c r="DM54" i="3"/>
  <c r="DN54" i="3" s="1"/>
  <c r="Z46" i="3" a="1"/>
  <c r="Z46" i="3" s="1"/>
  <c r="BW206" i="3"/>
  <c r="BV207" i="3"/>
  <c r="DK55" i="3"/>
  <c r="DL55" i="3" s="1"/>
  <c r="CD72" i="3"/>
  <c r="DO54" i="3" l="1"/>
  <c r="DP54" i="3" s="1"/>
  <c r="CB107" i="3"/>
  <c r="CC106" i="3"/>
  <c r="BW207" i="3"/>
  <c r="BV208" i="3"/>
  <c r="DM55" i="3"/>
  <c r="DN55" i="3" s="1"/>
  <c r="BY173" i="3"/>
  <c r="BX174" i="3"/>
  <c r="AA46" i="3" a="1"/>
  <c r="AA46" i="3" s="1"/>
  <c r="AB46" i="3" s="1"/>
  <c r="CD73" i="3"/>
  <c r="BZ140" i="3"/>
  <c r="CA139" i="3"/>
  <c r="CO56" i="3"/>
  <c r="CP56" i="3" s="1"/>
  <c r="DO55" i="3" l="1"/>
  <c r="DP55" i="3" s="1"/>
  <c r="Z47" i="3" a="1"/>
  <c r="Z47" i="3" s="1"/>
  <c r="CB108" i="3"/>
  <c r="CC107" i="3"/>
  <c r="CQ56" i="3"/>
  <c r="CR56" i="3" s="1"/>
  <c r="CD74" i="3"/>
  <c r="BY174" i="3"/>
  <c r="BX175" i="3"/>
  <c r="BW208" i="3"/>
  <c r="BV209" i="3"/>
  <c r="BZ141" i="3"/>
  <c r="CA140" i="3"/>
  <c r="BZ142" i="3" l="1"/>
  <c r="CA141" i="3"/>
  <c r="BW209" i="3"/>
  <c r="BV210" i="3"/>
  <c r="CS56" i="3"/>
  <c r="CT56" i="3" s="1"/>
  <c r="CD75" i="3"/>
  <c r="AA47" i="3" a="1"/>
  <c r="AA47" i="3" s="1"/>
  <c r="AB47" i="3" s="1"/>
  <c r="BY175" i="3"/>
  <c r="BX176" i="3"/>
  <c r="CB109" i="3"/>
  <c r="CC108" i="3"/>
  <c r="CU56" i="3" l="1"/>
  <c r="CV56" i="3" s="1"/>
  <c r="BY176" i="3"/>
  <c r="BX177" i="3"/>
  <c r="Z48" i="3" a="1"/>
  <c r="Z48" i="3" s="1"/>
  <c r="BZ143" i="3"/>
  <c r="CA142" i="3"/>
  <c r="CB110" i="3"/>
  <c r="CC109" i="3"/>
  <c r="CD76" i="3"/>
  <c r="BW210" i="3"/>
  <c r="BV211" i="3"/>
  <c r="BZ144" i="3" l="1"/>
  <c r="CA143" i="3"/>
  <c r="BW211" i="3"/>
  <c r="BV212" i="3"/>
  <c r="CD77" i="3"/>
  <c r="BY177" i="3"/>
  <c r="BX178" i="3"/>
  <c r="AA48" i="3" a="1"/>
  <c r="AA48" i="3" s="1"/>
  <c r="AB48" i="3" s="1"/>
  <c r="CB111" i="3"/>
  <c r="CC110" i="3"/>
  <c r="CW56" i="3"/>
  <c r="CX56" i="3" s="1"/>
  <c r="CY56" i="3" l="1"/>
  <c r="CZ56" i="3" s="1"/>
  <c r="CB112" i="3"/>
  <c r="CC111" i="3"/>
  <c r="BY178" i="3"/>
  <c r="BX179" i="3"/>
  <c r="BW212" i="3"/>
  <c r="BV213" i="3"/>
  <c r="Z49" i="3" a="1"/>
  <c r="Z49" i="3" s="1"/>
  <c r="CD78" i="3"/>
  <c r="BZ145" i="3"/>
  <c r="CA144" i="3"/>
  <c r="BW213" i="3" l="1"/>
  <c r="BV214" i="3"/>
  <c r="CD79" i="3"/>
  <c r="CB113" i="3"/>
  <c r="CC112" i="3"/>
  <c r="AA49" i="3" a="1"/>
  <c r="AA49" i="3" s="1"/>
  <c r="AB49" i="3" s="1"/>
  <c r="BY179" i="3"/>
  <c r="BX180" i="3"/>
  <c r="BZ146" i="3"/>
  <c r="CA145" i="3"/>
  <c r="DA56" i="3"/>
  <c r="DB56" i="3" s="1"/>
  <c r="CD80" i="3" l="1"/>
  <c r="Z50" i="3" a="1"/>
  <c r="Z50" i="3" s="1"/>
  <c r="BZ147" i="3"/>
  <c r="CA146" i="3"/>
  <c r="BW214" i="3"/>
  <c r="BV215" i="3"/>
  <c r="DC56" i="3"/>
  <c r="DD56" i="3" s="1"/>
  <c r="BY180" i="3"/>
  <c r="BX181" i="3"/>
  <c r="CB114" i="3"/>
  <c r="CC113" i="3"/>
  <c r="BY181" i="3" l="1"/>
  <c r="BX182" i="3"/>
  <c r="AA50" i="3" a="1"/>
  <c r="AA50" i="3" s="1"/>
  <c r="AB50" i="3" s="1"/>
  <c r="CD81" i="3"/>
  <c r="BW215" i="3"/>
  <c r="BV216" i="3"/>
  <c r="CB115" i="3"/>
  <c r="CC114" i="3"/>
  <c r="DE56" i="3"/>
  <c r="DF56" i="3" s="1"/>
  <c r="BZ148" i="3"/>
  <c r="CA147" i="3"/>
  <c r="Z51" i="3" l="1" a="1"/>
  <c r="Z51" i="3" s="1"/>
  <c r="BZ149" i="3"/>
  <c r="CA148" i="3"/>
  <c r="CB116" i="3"/>
  <c r="CC115" i="3"/>
  <c r="CD82" i="3"/>
  <c r="BY182" i="3"/>
  <c r="BX183" i="3"/>
  <c r="DG56" i="3"/>
  <c r="DH56" i="3" s="1"/>
  <c r="BW216" i="3"/>
  <c r="BV217" i="3"/>
  <c r="BW217" i="3" l="1"/>
  <c r="BV218" i="3"/>
  <c r="BY183" i="3"/>
  <c r="BX184" i="3"/>
  <c r="AA51" i="3" a="1"/>
  <c r="AA51" i="3" s="1"/>
  <c r="AB51" i="3" s="1"/>
  <c r="DI56" i="3"/>
  <c r="DJ56" i="3" s="1"/>
  <c r="CD83" i="3"/>
  <c r="BZ150" i="3"/>
  <c r="CA149" i="3"/>
  <c r="CB117" i="3"/>
  <c r="CC116" i="3"/>
  <c r="DK56" i="3" l="1"/>
  <c r="DL56" i="3" s="1"/>
  <c r="BY184" i="3"/>
  <c r="BX185" i="3"/>
  <c r="BZ151" i="3"/>
  <c r="CA150" i="3"/>
  <c r="CD84" i="3"/>
  <c r="BW218" i="3"/>
  <c r="BV219" i="3"/>
  <c r="CB118" i="3"/>
  <c r="CC117" i="3"/>
  <c r="Z52" i="3" a="1"/>
  <c r="Z52" i="3" s="1"/>
  <c r="AA52" i="3" l="1" a="1"/>
  <c r="AA52" i="3" s="1"/>
  <c r="AB52" i="3" s="1"/>
  <c r="BW219" i="3"/>
  <c r="BV220" i="3"/>
  <c r="CD85" i="3"/>
  <c r="BY185" i="3"/>
  <c r="BX186" i="3"/>
  <c r="CB119" i="3"/>
  <c r="CC118" i="3"/>
  <c r="BZ152" i="3"/>
  <c r="CA151" i="3"/>
  <c r="DM56" i="3"/>
  <c r="DN56" i="3" s="1"/>
  <c r="BZ153" i="3" l="1"/>
  <c r="CA152" i="3"/>
  <c r="DO56" i="3"/>
  <c r="DP56" i="3" s="1"/>
  <c r="CB120" i="3"/>
  <c r="CC119" i="3"/>
  <c r="CD86" i="3"/>
  <c r="BY186" i="3"/>
  <c r="BX187" i="3"/>
  <c r="BW220" i="3"/>
  <c r="BV221" i="3"/>
  <c r="Z53" i="3" a="1"/>
  <c r="Z53" i="3" s="1"/>
  <c r="CD87" i="3" l="1"/>
  <c r="BW221" i="3"/>
  <c r="BV222" i="3"/>
  <c r="BY187" i="3"/>
  <c r="BX188" i="3"/>
  <c r="AA53" i="3" a="1"/>
  <c r="AA53" i="3" s="1"/>
  <c r="AB53" i="3" s="1"/>
  <c r="CB121" i="3"/>
  <c r="CC120" i="3"/>
  <c r="BZ154" i="3"/>
  <c r="CA153" i="3"/>
  <c r="Z54" i="3" l="1" a="1"/>
  <c r="Z54" i="3" s="1"/>
  <c r="BZ155" i="3"/>
  <c r="CA154" i="3"/>
  <c r="BY188" i="3"/>
  <c r="BX189" i="3"/>
  <c r="CD88" i="3"/>
  <c r="CB122" i="3"/>
  <c r="CC121" i="3"/>
  <c r="BW222" i="3"/>
  <c r="BV223" i="3"/>
  <c r="BV224" i="3" l="1"/>
  <c r="BW223" i="3"/>
  <c r="CD89" i="3"/>
  <c r="BZ156" i="3"/>
  <c r="CA155" i="3"/>
  <c r="BY189" i="3"/>
  <c r="BX190" i="3"/>
  <c r="AA54" i="3" a="1"/>
  <c r="AA54" i="3" s="1"/>
  <c r="AB54" i="3" s="1"/>
  <c r="CB123" i="3"/>
  <c r="CC122" i="3"/>
  <c r="CB124" i="3" l="1"/>
  <c r="CC123" i="3"/>
  <c r="CD90" i="3"/>
  <c r="BY190" i="3"/>
  <c r="BX191" i="3"/>
  <c r="Z55" i="3" a="1"/>
  <c r="Z55" i="3" s="1"/>
  <c r="CE89" i="3" s="1"/>
  <c r="BZ157" i="3"/>
  <c r="CA156" i="3"/>
  <c r="BW224" i="3"/>
  <c r="BV225" i="3"/>
  <c r="CD91" i="3" l="1"/>
  <c r="CE90" i="3"/>
  <c r="BW225" i="3"/>
  <c r="BV226" i="3"/>
  <c r="BY191" i="3"/>
  <c r="BX192" i="3"/>
  <c r="AA55" i="3" a="1"/>
  <c r="AA55" i="3" s="1"/>
  <c r="CE87" i="3"/>
  <c r="CE75" i="3"/>
  <c r="CE79" i="3"/>
  <c r="CE70" i="3"/>
  <c r="CE84" i="3"/>
  <c r="CE57" i="3"/>
  <c r="CF57" i="3" s="1"/>
  <c r="CE67" i="3"/>
  <c r="CE72" i="3"/>
  <c r="CE82" i="3"/>
  <c r="CE83" i="3"/>
  <c r="CE81" i="3"/>
  <c r="CE73" i="3"/>
  <c r="CE85" i="3"/>
  <c r="CE71" i="3"/>
  <c r="CE65" i="3"/>
  <c r="CE59" i="3"/>
  <c r="CE62" i="3"/>
  <c r="CE76" i="3"/>
  <c r="CE68" i="3"/>
  <c r="CE88" i="3"/>
  <c r="CE58" i="3"/>
  <c r="CE78" i="3"/>
  <c r="CE86" i="3"/>
  <c r="CE61" i="3"/>
  <c r="CE77" i="3"/>
  <c r="CE80" i="3"/>
  <c r="CE64" i="3"/>
  <c r="CE69" i="3"/>
  <c r="CE60" i="3"/>
  <c r="CE63" i="3"/>
  <c r="CE66" i="3"/>
  <c r="CE74" i="3"/>
  <c r="BZ158" i="3"/>
  <c r="CA157" i="3"/>
  <c r="CB125" i="3"/>
  <c r="CC124" i="3"/>
  <c r="BZ159" i="3" l="1"/>
  <c r="CA158" i="3"/>
  <c r="BW226" i="3"/>
  <c r="BV227" i="3"/>
  <c r="AA40" i="3"/>
  <c r="AB55" i="3"/>
  <c r="CB126" i="3"/>
  <c r="CC125" i="3"/>
  <c r="BY192" i="3"/>
  <c r="BX193" i="3"/>
  <c r="CF58" i="3"/>
  <c r="CG57" i="3"/>
  <c r="CH57" i="3" s="1"/>
  <c r="CD92" i="3"/>
  <c r="CE91" i="3"/>
  <c r="CI57" i="3" l="1"/>
  <c r="CJ57" i="3" s="1"/>
  <c r="BW227" i="3"/>
  <c r="BV228" i="3"/>
  <c r="CB127" i="3"/>
  <c r="CC126" i="3"/>
  <c r="BY193" i="3"/>
  <c r="BX194" i="3"/>
  <c r="CG58" i="3"/>
  <c r="CH58" i="3" s="1"/>
  <c r="CF59" i="3"/>
  <c r="CD93" i="3"/>
  <c r="CE92" i="3"/>
  <c r="AC41" i="3" a="1"/>
  <c r="AC41" i="3" s="1"/>
  <c r="AD41" i="3" s="1" a="1"/>
  <c r="AD41" i="3" s="1"/>
  <c r="BZ160" i="3"/>
  <c r="CA159" i="3"/>
  <c r="CI58" i="3" l="1"/>
  <c r="CJ58" i="3" s="1"/>
  <c r="AE41" i="3"/>
  <c r="CD94" i="3"/>
  <c r="CE93" i="3"/>
  <c r="BW228" i="3"/>
  <c r="BV229" i="3"/>
  <c r="CF60" i="3"/>
  <c r="CG59" i="3"/>
  <c r="CH59" i="3" s="1"/>
  <c r="CK57" i="3"/>
  <c r="CL57" i="3" s="1"/>
  <c r="BZ161" i="3"/>
  <c r="CA160" i="3"/>
  <c r="BY194" i="3"/>
  <c r="BX195" i="3"/>
  <c r="CB128" i="3"/>
  <c r="CC127" i="3"/>
  <c r="CI59" i="3" l="1"/>
  <c r="CJ59" i="3" s="1"/>
  <c r="BY195" i="3"/>
  <c r="BX196" i="3"/>
  <c r="CK58" i="3"/>
  <c r="BW229" i="3"/>
  <c r="BV230" i="3"/>
  <c r="CL58" i="3"/>
  <c r="CM57" i="3"/>
  <c r="CN57" i="3" s="1"/>
  <c r="CB129" i="3"/>
  <c r="CC128" i="3"/>
  <c r="BZ162" i="3"/>
  <c r="CA161" i="3"/>
  <c r="CF61" i="3"/>
  <c r="CG60" i="3"/>
  <c r="CH60" i="3" s="1"/>
  <c r="CD95" i="3"/>
  <c r="CE94" i="3"/>
  <c r="AC42" i="3"/>
  <c r="AD42" i="3" l="1" a="1"/>
  <c r="AD42" i="3" s="1"/>
  <c r="CI60" i="3"/>
  <c r="CJ60" i="3" s="1"/>
  <c r="CO57" i="3"/>
  <c r="CP57" i="3" s="1"/>
  <c r="BV231" i="3"/>
  <c r="BW230" i="3"/>
  <c r="BX197" i="3"/>
  <c r="BY196" i="3"/>
  <c r="CD96" i="3"/>
  <c r="CE95" i="3"/>
  <c r="BZ163" i="3"/>
  <c r="CA162" i="3"/>
  <c r="CM58" i="3"/>
  <c r="CN58" i="3" s="1"/>
  <c r="CK59" i="3"/>
  <c r="CL59" i="3" s="1"/>
  <c r="CG61" i="3"/>
  <c r="CH61" i="3" s="1"/>
  <c r="CF62" i="3"/>
  <c r="CB130" i="3"/>
  <c r="CC129" i="3"/>
  <c r="CI61" i="3" l="1"/>
  <c r="CJ61" i="3" s="1"/>
  <c r="CK60" i="3"/>
  <c r="CL60" i="3" s="1"/>
  <c r="CM59" i="3"/>
  <c r="CD97" i="3"/>
  <c r="CE96" i="3"/>
  <c r="BV232" i="3"/>
  <c r="BW231" i="3"/>
  <c r="CB131" i="3"/>
  <c r="CC130" i="3"/>
  <c r="BZ164" i="3"/>
  <c r="CA163" i="3"/>
  <c r="BX198" i="3"/>
  <c r="BY197" i="3"/>
  <c r="CO58" i="3"/>
  <c r="CP58" i="3" s="1"/>
  <c r="CN59" i="3"/>
  <c r="CF63" i="3"/>
  <c r="CQ57" i="3"/>
  <c r="CR57" i="3" s="1"/>
  <c r="AE42" i="3"/>
  <c r="CM60" i="3" l="1"/>
  <c r="CN60" i="3" s="1"/>
  <c r="CK61" i="3"/>
  <c r="CL61" i="3" s="1"/>
  <c r="BX199" i="3"/>
  <c r="BY198" i="3"/>
  <c r="CB132" i="3"/>
  <c r="CC131" i="3"/>
  <c r="CD98" i="3"/>
  <c r="CE97" i="3"/>
  <c r="CF64" i="3"/>
  <c r="CS57" i="3"/>
  <c r="CT57" i="3" s="1"/>
  <c r="CO59" i="3"/>
  <c r="CP59" i="3" s="1"/>
  <c r="CQ58" i="3"/>
  <c r="CR58" i="3" s="1"/>
  <c r="BZ165" i="3"/>
  <c r="CA164" i="3"/>
  <c r="BV233" i="3"/>
  <c r="BW232" i="3"/>
  <c r="AC43" i="3"/>
  <c r="AD43" i="3" l="1" a="1"/>
  <c r="AD43" i="3" s="1"/>
  <c r="CQ59" i="3"/>
  <c r="CR59" i="3" s="1"/>
  <c r="CM61" i="3"/>
  <c r="CN61" i="3" s="1"/>
  <c r="CS58" i="3"/>
  <c r="CT58" i="3" s="1"/>
  <c r="BV234" i="3"/>
  <c r="BW233" i="3"/>
  <c r="CU57" i="3"/>
  <c r="CV57" i="3" s="1"/>
  <c r="CB133" i="3"/>
  <c r="CC132" i="3"/>
  <c r="BZ166" i="3"/>
  <c r="CA165" i="3"/>
  <c r="CO60" i="3"/>
  <c r="CP60" i="3" s="1"/>
  <c r="CF65" i="3"/>
  <c r="CD99" i="3"/>
  <c r="CE98" i="3"/>
  <c r="BX200" i="3"/>
  <c r="BY199" i="3"/>
  <c r="CD100" i="3" l="1"/>
  <c r="CE99" i="3"/>
  <c r="CO61" i="3"/>
  <c r="CP61" i="3" s="1"/>
  <c r="CB134" i="3"/>
  <c r="CC133" i="3"/>
  <c r="BV235" i="3"/>
  <c r="BW234" i="3"/>
  <c r="BX201" i="3"/>
  <c r="BY200" i="3"/>
  <c r="CF66" i="3"/>
  <c r="BZ167" i="3"/>
  <c r="CA166" i="3"/>
  <c r="CU58" i="3"/>
  <c r="CV58" i="3" s="1"/>
  <c r="CQ60" i="3"/>
  <c r="CR60" i="3" s="1"/>
  <c r="CW57" i="3"/>
  <c r="CX57" i="3" s="1"/>
  <c r="CS59" i="3"/>
  <c r="CT59" i="3" s="1"/>
  <c r="AE43" i="3"/>
  <c r="CQ61" i="3" l="1"/>
  <c r="CR61" i="3" s="1"/>
  <c r="CW58" i="3"/>
  <c r="CX58" i="3" s="1"/>
  <c r="CU59" i="3"/>
  <c r="CV59" i="3" s="1"/>
  <c r="BV236" i="3"/>
  <c r="BW236" i="3" s="1"/>
  <c r="BW235" i="3"/>
  <c r="CY57" i="3"/>
  <c r="CZ57" i="3" s="1"/>
  <c r="CF67" i="3"/>
  <c r="CS60" i="3"/>
  <c r="CT60" i="3" s="1"/>
  <c r="BZ168" i="3"/>
  <c r="CA167" i="3"/>
  <c r="BX202" i="3"/>
  <c r="BY201" i="3"/>
  <c r="CB135" i="3"/>
  <c r="CC134" i="3"/>
  <c r="CD101" i="3"/>
  <c r="CE100" i="3"/>
  <c r="AC44" i="3"/>
  <c r="AD44" i="3" l="1" a="1"/>
  <c r="AD44" i="3" s="1"/>
  <c r="CU60" i="3"/>
  <c r="CV60" i="3" s="1"/>
  <c r="DA57" i="3"/>
  <c r="DB57" i="3" s="1"/>
  <c r="CW59" i="3"/>
  <c r="CX59" i="3" s="1"/>
  <c r="CD102" i="3"/>
  <c r="CE101" i="3"/>
  <c r="BX203" i="3"/>
  <c r="BY202" i="3"/>
  <c r="CS61" i="3"/>
  <c r="CT61" i="3" s="1"/>
  <c r="CY58" i="3"/>
  <c r="CZ58" i="3" s="1"/>
  <c r="CF68" i="3"/>
  <c r="CB136" i="3"/>
  <c r="CC135" i="3"/>
  <c r="BZ169" i="3"/>
  <c r="CA168" i="3"/>
  <c r="DA58" i="3" l="1"/>
  <c r="DB58" i="3" s="1"/>
  <c r="CU61" i="3"/>
  <c r="CV61" i="3" s="1"/>
  <c r="BZ170" i="3"/>
  <c r="CA169" i="3"/>
  <c r="CY59" i="3"/>
  <c r="CZ59" i="3" s="1"/>
  <c r="CW60" i="3"/>
  <c r="CX60" i="3" s="1"/>
  <c r="CB137" i="3"/>
  <c r="CC136" i="3"/>
  <c r="BX204" i="3"/>
  <c r="BY203" i="3"/>
  <c r="CF69" i="3"/>
  <c r="CD103" i="3"/>
  <c r="CE102" i="3"/>
  <c r="DC57" i="3"/>
  <c r="DD57" i="3" s="1"/>
  <c r="AE44" i="3"/>
  <c r="CY60" i="3" l="1"/>
  <c r="CZ60" i="3" s="1"/>
  <c r="CW61" i="3"/>
  <c r="CX61" i="3" s="1"/>
  <c r="DA59" i="3"/>
  <c r="DB59" i="3" s="1"/>
  <c r="CF70" i="3"/>
  <c r="DC58" i="3"/>
  <c r="DD58" i="3" s="1"/>
  <c r="CB138" i="3"/>
  <c r="CC137" i="3"/>
  <c r="DE57" i="3"/>
  <c r="DF57" i="3" s="1"/>
  <c r="CD104" i="3"/>
  <c r="CE103" i="3"/>
  <c r="BX205" i="3"/>
  <c r="BY204" i="3"/>
  <c r="CA170" i="3"/>
  <c r="BZ171" i="3"/>
  <c r="AC45" i="3"/>
  <c r="AD45" i="3" l="1" a="1"/>
  <c r="AD45" i="3" s="1"/>
  <c r="DE58" i="3"/>
  <c r="DF58" i="3" s="1"/>
  <c r="DC59" i="3"/>
  <c r="DD59" i="3" s="1"/>
  <c r="CY61" i="3"/>
  <c r="CZ61" i="3" s="1"/>
  <c r="CF71" i="3"/>
  <c r="BX206" i="3"/>
  <c r="BY205" i="3"/>
  <c r="CB139" i="3"/>
  <c r="CC138" i="3"/>
  <c r="CA171" i="3"/>
  <c r="BZ172" i="3"/>
  <c r="DG57" i="3"/>
  <c r="DH57" i="3" s="1"/>
  <c r="CD105" i="3"/>
  <c r="CE104" i="3"/>
  <c r="DA60" i="3"/>
  <c r="DB60" i="3" s="1"/>
  <c r="DE59" i="3" l="1"/>
  <c r="DF59" i="3" s="1"/>
  <c r="DC60" i="3"/>
  <c r="DD60" i="3" s="1"/>
  <c r="DA61" i="3"/>
  <c r="DB61" i="3" s="1"/>
  <c r="CB140" i="3"/>
  <c r="CC139" i="3"/>
  <c r="CA172" i="3"/>
  <c r="BZ173" i="3"/>
  <c r="DI57" i="3"/>
  <c r="DJ57" i="3" s="1"/>
  <c r="DG58" i="3"/>
  <c r="DH58" i="3" s="1"/>
  <c r="CF72" i="3"/>
  <c r="CD106" i="3"/>
  <c r="CE105" i="3"/>
  <c r="BY206" i="3"/>
  <c r="BX207" i="3"/>
  <c r="AE45" i="3"/>
  <c r="DE60" i="3" l="1"/>
  <c r="DF60" i="3" s="1"/>
  <c r="DI58" i="3"/>
  <c r="DJ58" i="3" s="1"/>
  <c r="CF73" i="3"/>
  <c r="DK57" i="3"/>
  <c r="DL57" i="3" s="1"/>
  <c r="CB141" i="3"/>
  <c r="CC140" i="3"/>
  <c r="BY207" i="3"/>
  <c r="BX208" i="3"/>
  <c r="DC61" i="3"/>
  <c r="DD61" i="3" s="1"/>
  <c r="CA173" i="3"/>
  <c r="BZ174" i="3"/>
  <c r="CD107" i="3"/>
  <c r="CE106" i="3"/>
  <c r="DG59" i="3"/>
  <c r="DH59" i="3" s="1"/>
  <c r="AC46" i="3"/>
  <c r="AD46" i="3" l="1" a="1"/>
  <c r="AD46" i="3" s="1"/>
  <c r="AE46" i="3" s="1"/>
  <c r="DE61" i="3"/>
  <c r="DF61" i="3" s="1"/>
  <c r="DM57" i="3"/>
  <c r="DN57" i="3" s="1"/>
  <c r="CD108" i="3"/>
  <c r="CE107" i="3"/>
  <c r="DK58" i="3"/>
  <c r="DL58" i="3" s="1"/>
  <c r="BY208" i="3"/>
  <c r="BX209" i="3"/>
  <c r="DI59" i="3"/>
  <c r="DJ59" i="3" s="1"/>
  <c r="CA174" i="3"/>
  <c r="BZ175" i="3"/>
  <c r="CF74" i="3"/>
  <c r="DG60" i="3"/>
  <c r="DH60" i="3" s="1"/>
  <c r="CB142" i="3"/>
  <c r="CC141" i="3"/>
  <c r="DI60" i="3" l="1"/>
  <c r="DJ60" i="3" s="1"/>
  <c r="DM58" i="3"/>
  <c r="DN58" i="3" s="1"/>
  <c r="DG61" i="3"/>
  <c r="DH61" i="3" s="1"/>
  <c r="DK59" i="3"/>
  <c r="DL59" i="3" s="1"/>
  <c r="DO57" i="3"/>
  <c r="DP57" i="3" s="1"/>
  <c r="CB143" i="3"/>
  <c r="CC142" i="3"/>
  <c r="CF75" i="3"/>
  <c r="CA175" i="3"/>
  <c r="BZ176" i="3"/>
  <c r="BY209" i="3"/>
  <c r="BX210" i="3"/>
  <c r="CD109" i="3"/>
  <c r="CE108" i="3"/>
  <c r="AC47" i="3"/>
  <c r="AD47" i="3" l="1" a="1"/>
  <c r="AD47" i="3" s="1"/>
  <c r="AE47" i="3" s="1"/>
  <c r="DI61" i="3"/>
  <c r="DJ61" i="3" s="1"/>
  <c r="DO58" i="3"/>
  <c r="DP58" i="3" s="1"/>
  <c r="DK60" i="3"/>
  <c r="DL60" i="3" s="1"/>
  <c r="DM59" i="3"/>
  <c r="DN59" i="3" s="1"/>
  <c r="CD110" i="3"/>
  <c r="CE109" i="3"/>
  <c r="CB144" i="3"/>
  <c r="CC143" i="3"/>
  <c r="CA176" i="3"/>
  <c r="BZ177" i="3"/>
  <c r="BY210" i="3"/>
  <c r="BX211" i="3"/>
  <c r="CF76" i="3"/>
  <c r="CF77" i="3" l="1"/>
  <c r="CD111" i="3"/>
  <c r="CE110" i="3"/>
  <c r="CG62" i="3"/>
  <c r="CH62" i="3" s="1"/>
  <c r="DK61" i="3"/>
  <c r="DL61" i="3" s="1"/>
  <c r="BY211" i="3"/>
  <c r="BX212" i="3"/>
  <c r="CA177" i="3"/>
  <c r="BZ178" i="3"/>
  <c r="CB145" i="3"/>
  <c r="CC144" i="3"/>
  <c r="DM60" i="3"/>
  <c r="DN60" i="3" s="1"/>
  <c r="DO59" i="3"/>
  <c r="DP59" i="3" s="1"/>
  <c r="AC48" i="3"/>
  <c r="DO60" i="3" l="1"/>
  <c r="DP60" i="3" s="1"/>
  <c r="DM61" i="3"/>
  <c r="DN61" i="3" s="1"/>
  <c r="AD48" i="3" a="1"/>
  <c r="AD48" i="3" s="1"/>
  <c r="AE48" i="3" s="1"/>
  <c r="CA178" i="3"/>
  <c r="BZ179" i="3"/>
  <c r="CD112" i="3"/>
  <c r="CE111" i="3"/>
  <c r="BY212" i="3"/>
  <c r="BX213" i="3"/>
  <c r="CI62" i="3"/>
  <c r="CJ62" i="3" s="1"/>
  <c r="CF78" i="3"/>
  <c r="CB146" i="3"/>
  <c r="CC145" i="3"/>
  <c r="DO61" i="3" l="1"/>
  <c r="DP61" i="3" s="1"/>
  <c r="CK62" i="3"/>
  <c r="CL62" i="3" s="1"/>
  <c r="CB147" i="3"/>
  <c r="CC146" i="3"/>
  <c r="CD113" i="3"/>
  <c r="CE112" i="3"/>
  <c r="AC49" i="3"/>
  <c r="CF79" i="3"/>
  <c r="BY213" i="3"/>
  <c r="BX214" i="3"/>
  <c r="CA179" i="3"/>
  <c r="BZ180" i="3"/>
  <c r="BY214" i="3" l="1"/>
  <c r="BX215" i="3"/>
  <c r="CM62" i="3"/>
  <c r="CN62" i="3" s="1"/>
  <c r="AD49" i="3" a="1"/>
  <c r="AD49" i="3" s="1"/>
  <c r="AE49" i="3" s="1"/>
  <c r="CB148" i="3"/>
  <c r="CC147" i="3"/>
  <c r="CF80" i="3"/>
  <c r="CD114" i="3"/>
  <c r="CE113" i="3"/>
  <c r="CA180" i="3"/>
  <c r="BZ181" i="3"/>
  <c r="BY215" i="3" l="1"/>
  <c r="BX216" i="3"/>
  <c r="CD115" i="3"/>
  <c r="CE114" i="3"/>
  <c r="CB149" i="3"/>
  <c r="CC148" i="3"/>
  <c r="AC50" i="3"/>
  <c r="CF81" i="3"/>
  <c r="CA181" i="3"/>
  <c r="BZ182" i="3"/>
  <c r="CO62" i="3"/>
  <c r="CP62" i="3" s="1"/>
  <c r="CD116" i="3" l="1"/>
  <c r="CE115" i="3"/>
  <c r="CA182" i="3"/>
  <c r="BZ183" i="3"/>
  <c r="AD50" i="3" a="1"/>
  <c r="AD50" i="3" s="1"/>
  <c r="AE50" i="3" s="1"/>
  <c r="CF82" i="3"/>
  <c r="BY216" i="3"/>
  <c r="BX217" i="3"/>
  <c r="CQ62" i="3"/>
  <c r="CR62" i="3" s="1"/>
  <c r="CB150" i="3"/>
  <c r="CC149" i="3"/>
  <c r="CS62" i="3" l="1"/>
  <c r="CT62" i="3" s="1"/>
  <c r="CF83" i="3"/>
  <c r="CA183" i="3"/>
  <c r="BZ184" i="3"/>
  <c r="CB151" i="3"/>
  <c r="CC150" i="3"/>
  <c r="BY217" i="3"/>
  <c r="BX218" i="3"/>
  <c r="AC51" i="3"/>
  <c r="CD117" i="3"/>
  <c r="CE116" i="3"/>
  <c r="AD51" i="3" l="1" a="1"/>
  <c r="AD51" i="3" s="1"/>
  <c r="AE51" i="3" s="1"/>
  <c r="CB152" i="3"/>
  <c r="CC151" i="3"/>
  <c r="CF84" i="3"/>
  <c r="BY218" i="3"/>
  <c r="BX219" i="3"/>
  <c r="CA184" i="3"/>
  <c r="BZ185" i="3"/>
  <c r="CD118" i="3"/>
  <c r="CE117" i="3"/>
  <c r="CU62" i="3"/>
  <c r="CV62" i="3" s="1"/>
  <c r="BX220" i="3" l="1"/>
  <c r="BY219" i="3"/>
  <c r="CD119" i="3"/>
  <c r="CE118" i="3"/>
  <c r="CB153" i="3"/>
  <c r="CC152" i="3"/>
  <c r="CF85" i="3"/>
  <c r="CW62" i="3"/>
  <c r="CX62" i="3" s="1"/>
  <c r="CA185" i="3"/>
  <c r="BZ186" i="3"/>
  <c r="AC52" i="3"/>
  <c r="CD120" i="3" l="1"/>
  <c r="CE119" i="3"/>
  <c r="CA186" i="3"/>
  <c r="BZ187" i="3"/>
  <c r="CF86" i="3"/>
  <c r="AD52" i="3" a="1"/>
  <c r="AD52" i="3" s="1"/>
  <c r="AE52" i="3" s="1"/>
  <c r="CY62" i="3"/>
  <c r="CZ62" i="3" s="1"/>
  <c r="CB154" i="3"/>
  <c r="CC153" i="3"/>
  <c r="BY220" i="3"/>
  <c r="BX221" i="3"/>
  <c r="CB155" i="3" l="1"/>
  <c r="CC154" i="3"/>
  <c r="AC53" i="3"/>
  <c r="BY221" i="3"/>
  <c r="BX222" i="3"/>
  <c r="DA62" i="3"/>
  <c r="DB62" i="3" s="1"/>
  <c r="CF87" i="3"/>
  <c r="CA187" i="3"/>
  <c r="BZ188" i="3"/>
  <c r="CD121" i="3"/>
  <c r="CE120" i="3"/>
  <c r="CA188" i="3" l="1"/>
  <c r="BZ189" i="3"/>
  <c r="AD53" i="3" a="1"/>
  <c r="AD53" i="3" s="1"/>
  <c r="AE53" i="3" s="1"/>
  <c r="DC62" i="3"/>
  <c r="DD62" i="3" s="1"/>
  <c r="BY222" i="3"/>
  <c r="BX223" i="3"/>
  <c r="CD122" i="3"/>
  <c r="CE121" i="3"/>
  <c r="CF88" i="3"/>
  <c r="CB156" i="3"/>
  <c r="CC155" i="3"/>
  <c r="BY223" i="3" l="1"/>
  <c r="BX224" i="3"/>
  <c r="AC54" i="3"/>
  <c r="CB157" i="3"/>
  <c r="CC156" i="3"/>
  <c r="CD123" i="3"/>
  <c r="CE122" i="3"/>
  <c r="CF89" i="3"/>
  <c r="CA189" i="3"/>
  <c r="BZ190" i="3"/>
  <c r="DE62" i="3"/>
  <c r="DF62" i="3" s="1"/>
  <c r="CA190" i="3" l="1"/>
  <c r="BZ191" i="3"/>
  <c r="CD124" i="3"/>
  <c r="CE123" i="3"/>
  <c r="AD54" i="3" a="1"/>
  <c r="AD54" i="3" s="1"/>
  <c r="AE54" i="3" s="1"/>
  <c r="CF90" i="3"/>
  <c r="BY224" i="3"/>
  <c r="BX225" i="3"/>
  <c r="DG62" i="3"/>
  <c r="DH62" i="3" s="1"/>
  <c r="CB158" i="3"/>
  <c r="CC157" i="3"/>
  <c r="DI62" i="3" l="1"/>
  <c r="DJ62" i="3" s="1"/>
  <c r="CF91" i="3"/>
  <c r="CD125" i="3"/>
  <c r="CE124" i="3"/>
  <c r="CB159" i="3"/>
  <c r="CC158" i="3"/>
  <c r="BY225" i="3"/>
  <c r="BX226" i="3"/>
  <c r="CA191" i="3"/>
  <c r="BZ192" i="3"/>
  <c r="AC55" i="3"/>
  <c r="CG90" i="3" s="1"/>
  <c r="CB160" i="3" l="1"/>
  <c r="CC159" i="3"/>
  <c r="CF92" i="3"/>
  <c r="CG91" i="3"/>
  <c r="AD55" i="3" a="1"/>
  <c r="AD55" i="3" s="1"/>
  <c r="CG71" i="3"/>
  <c r="CG69" i="3"/>
  <c r="CG72" i="3"/>
  <c r="CG77" i="3"/>
  <c r="CG67" i="3"/>
  <c r="CG73" i="3"/>
  <c r="CG88" i="3"/>
  <c r="CG86" i="3"/>
  <c r="CG82" i="3"/>
  <c r="CG85" i="3"/>
  <c r="CG76" i="3"/>
  <c r="CG79" i="3"/>
  <c r="CG75" i="3"/>
  <c r="CG78" i="3"/>
  <c r="CG74" i="3"/>
  <c r="CG81" i="3"/>
  <c r="CG70" i="3"/>
  <c r="CG87" i="3"/>
  <c r="CG65" i="3"/>
  <c r="CG80" i="3"/>
  <c r="CG63" i="3"/>
  <c r="CH63" i="3" s="1"/>
  <c r="CG64" i="3"/>
  <c r="CG83" i="3"/>
  <c r="CG68" i="3"/>
  <c r="CG89" i="3"/>
  <c r="CG66" i="3"/>
  <c r="CG84" i="3"/>
  <c r="BY226" i="3"/>
  <c r="BX227" i="3"/>
  <c r="CA192" i="3"/>
  <c r="BZ193" i="3"/>
  <c r="CD126" i="3"/>
  <c r="CE125" i="3"/>
  <c r="DK62" i="3"/>
  <c r="DL62" i="3" s="1"/>
  <c r="DM62" i="3" l="1"/>
  <c r="DN62" i="3" s="1"/>
  <c r="CA193" i="3"/>
  <c r="BZ194" i="3"/>
  <c r="CF93" i="3"/>
  <c r="CG92" i="3"/>
  <c r="BY227" i="3"/>
  <c r="BX228" i="3"/>
  <c r="CH64" i="3"/>
  <c r="CI63" i="3"/>
  <c r="CJ63" i="3" s="1"/>
  <c r="CD127" i="3"/>
  <c r="CE126" i="3"/>
  <c r="AD40" i="3"/>
  <c r="AE55" i="3"/>
  <c r="CB161" i="3"/>
  <c r="CC160" i="3"/>
  <c r="BY228" i="3" l="1"/>
  <c r="BX229" i="3"/>
  <c r="CA194" i="3"/>
  <c r="BZ195" i="3"/>
  <c r="CB162" i="3"/>
  <c r="CC161" i="3"/>
  <c r="CD128" i="3"/>
  <c r="CE127" i="3"/>
  <c r="CK63" i="3"/>
  <c r="CL63" i="3" s="1"/>
  <c r="AF41" i="3" a="1"/>
  <c r="AF41" i="3" s="1"/>
  <c r="AG41" i="3" s="1" a="1"/>
  <c r="AG41" i="3" s="1"/>
  <c r="CI64" i="3"/>
  <c r="CJ64" i="3" s="1"/>
  <c r="CH65" i="3"/>
  <c r="CF94" i="3"/>
  <c r="CG93" i="3"/>
  <c r="DO62" i="3"/>
  <c r="DP62" i="3" s="1"/>
  <c r="CK64" i="3" l="1"/>
  <c r="CL64" i="3" s="1"/>
  <c r="CF95" i="3"/>
  <c r="CG94" i="3"/>
  <c r="CH66" i="3"/>
  <c r="CI65" i="3"/>
  <c r="CJ65" i="3" s="1"/>
  <c r="CD129" i="3"/>
  <c r="CE128" i="3"/>
  <c r="BZ196" i="3"/>
  <c r="CA195" i="3"/>
  <c r="CM63" i="3"/>
  <c r="CN63" i="3" s="1"/>
  <c r="BY229" i="3"/>
  <c r="BX230" i="3"/>
  <c r="AH41" i="3"/>
  <c r="CB163" i="3"/>
  <c r="CC162" i="3"/>
  <c r="CK65" i="3" l="1"/>
  <c r="CL65" i="3" s="1"/>
  <c r="BX231" i="3"/>
  <c r="BY230" i="3"/>
  <c r="CF96" i="3"/>
  <c r="CG95" i="3"/>
  <c r="CO63" i="3"/>
  <c r="CP63" i="3" s="1"/>
  <c r="CD130" i="3"/>
  <c r="CE129" i="3"/>
  <c r="CB164" i="3"/>
  <c r="CC163" i="3"/>
  <c r="BZ197" i="3"/>
  <c r="CA196" i="3"/>
  <c r="CH67" i="3"/>
  <c r="CI66" i="3"/>
  <c r="CJ66" i="3" s="1"/>
  <c r="CM64" i="3"/>
  <c r="CN64" i="3" s="1"/>
  <c r="AF42" i="3" a="1"/>
  <c r="AF42" i="3" l="1"/>
  <c r="AG42" i="3" s="1" a="1"/>
  <c r="AG42" i="3" s="1"/>
  <c r="CO64" i="3"/>
  <c r="CP64" i="3" s="1"/>
  <c r="CK66" i="3"/>
  <c r="CL66" i="3" s="1"/>
  <c r="BZ198" i="3"/>
  <c r="CA197" i="3"/>
  <c r="CD131" i="3"/>
  <c r="CE130" i="3"/>
  <c r="BY231" i="3"/>
  <c r="BX232" i="3"/>
  <c r="CM65" i="3"/>
  <c r="CN65" i="3" s="1"/>
  <c r="CQ63" i="3"/>
  <c r="CR63" i="3" s="1"/>
  <c r="CI67" i="3"/>
  <c r="CJ67" i="3" s="1"/>
  <c r="CH68" i="3"/>
  <c r="CB165" i="3"/>
  <c r="CC164" i="3"/>
  <c r="CF97" i="3"/>
  <c r="CG96" i="3"/>
  <c r="CO65" i="3" l="1"/>
  <c r="CH69" i="3"/>
  <c r="CI68" i="3"/>
  <c r="CJ68" i="3" s="1"/>
  <c r="CM66" i="3"/>
  <c r="CN66" i="3" s="1"/>
  <c r="CF98" i="3"/>
  <c r="CG97" i="3"/>
  <c r="CD132" i="3"/>
  <c r="CE131" i="3"/>
  <c r="CQ64" i="3"/>
  <c r="CR64" i="3" s="1"/>
  <c r="CP65" i="3"/>
  <c r="BX233" i="3"/>
  <c r="BY232" i="3"/>
  <c r="CB166" i="3"/>
  <c r="CC165" i="3"/>
  <c r="CS63" i="3"/>
  <c r="CT63" i="3" s="1"/>
  <c r="BZ199" i="3"/>
  <c r="CA198" i="3"/>
  <c r="CK67" i="3"/>
  <c r="CL67" i="3" s="1"/>
  <c r="AH42" i="3"/>
  <c r="CO66" i="3" l="1"/>
  <c r="CM67" i="3"/>
  <c r="CN67" i="3" s="1"/>
  <c r="CK68" i="3"/>
  <c r="CL68" i="3" s="1"/>
  <c r="CS64" i="3"/>
  <c r="BZ200" i="3"/>
  <c r="CA199" i="3"/>
  <c r="CB167" i="3"/>
  <c r="CC166" i="3"/>
  <c r="CF99" i="3"/>
  <c r="CG98" i="3"/>
  <c r="CH70" i="3"/>
  <c r="CI69" i="3"/>
  <c r="CJ69" i="3" s="1"/>
  <c r="CP66" i="3"/>
  <c r="CQ65" i="3"/>
  <c r="CR65" i="3" s="1"/>
  <c r="CU63" i="3"/>
  <c r="CV63" i="3" s="1"/>
  <c r="CT64" i="3"/>
  <c r="BX234" i="3"/>
  <c r="BY233" i="3"/>
  <c r="CD133" i="3"/>
  <c r="CE132" i="3"/>
  <c r="AF43" i="3" a="1"/>
  <c r="AF43" i="3" l="1"/>
  <c r="AG43" i="3" s="1" a="1"/>
  <c r="AG43" i="3" s="1"/>
  <c r="CO67" i="3"/>
  <c r="CP67" i="3" s="1"/>
  <c r="CM68" i="3"/>
  <c r="CN68" i="3" s="1"/>
  <c r="CS65" i="3"/>
  <c r="CT65" i="3" s="1"/>
  <c r="BX235" i="3"/>
  <c r="BY234" i="3"/>
  <c r="CW63" i="3"/>
  <c r="CX63" i="3" s="1"/>
  <c r="CI70" i="3"/>
  <c r="CJ70" i="3" s="1"/>
  <c r="CH71" i="3"/>
  <c r="CB168" i="3"/>
  <c r="CC167" i="3"/>
  <c r="CU64" i="3"/>
  <c r="CV64" i="3" s="1"/>
  <c r="CD134" i="3"/>
  <c r="CE133" i="3"/>
  <c r="CQ66" i="3"/>
  <c r="CR66" i="3" s="1"/>
  <c r="CF100" i="3"/>
  <c r="CG99" i="3"/>
  <c r="BZ201" i="3"/>
  <c r="CA200" i="3"/>
  <c r="CO68" i="3" l="1"/>
  <c r="CU65" i="3"/>
  <c r="CV65" i="3" s="1"/>
  <c r="CF101" i="3"/>
  <c r="CG100" i="3"/>
  <c r="CD135" i="3"/>
  <c r="CE134" i="3"/>
  <c r="CW64" i="3"/>
  <c r="CX64" i="3" s="1"/>
  <c r="CI71" i="3"/>
  <c r="CJ71" i="3" s="1"/>
  <c r="CH72" i="3"/>
  <c r="CB169" i="3"/>
  <c r="CC168" i="3"/>
  <c r="BZ202" i="3"/>
  <c r="CA201" i="3"/>
  <c r="CQ67" i="3"/>
  <c r="CR67" i="3" s="1"/>
  <c r="CP68" i="3"/>
  <c r="BX236" i="3"/>
  <c r="BY236" i="3" s="1"/>
  <c r="BY235" i="3"/>
  <c r="CY63" i="3"/>
  <c r="CZ63" i="3" s="1"/>
  <c r="CS66" i="3"/>
  <c r="CT66" i="3" s="1"/>
  <c r="AH43" i="3"/>
  <c r="CU66" i="3" l="1"/>
  <c r="CV66" i="3" s="1"/>
  <c r="CW65" i="3"/>
  <c r="CX65" i="3" s="1"/>
  <c r="CY64" i="3"/>
  <c r="CZ64" i="3" s="1"/>
  <c r="BZ203" i="3"/>
  <c r="CA202" i="3"/>
  <c r="CD136" i="3"/>
  <c r="CE135" i="3"/>
  <c r="CH73" i="3"/>
  <c r="CI72" i="3"/>
  <c r="CJ72" i="3" s="1"/>
  <c r="CS67" i="3"/>
  <c r="CT67" i="3" s="1"/>
  <c r="DA63" i="3"/>
  <c r="DB63" i="3" s="1"/>
  <c r="CQ68" i="3"/>
  <c r="CR68" i="3" s="1"/>
  <c r="CB170" i="3"/>
  <c r="CC169" i="3"/>
  <c r="CF102" i="3"/>
  <c r="CG101" i="3"/>
  <c r="AF44" i="3" a="1"/>
  <c r="AF44" i="3" l="1"/>
  <c r="AG44" i="3" s="1" a="1"/>
  <c r="AG44" i="3" s="1"/>
  <c r="CU67" i="3"/>
  <c r="CV67" i="3" s="1"/>
  <c r="CS68" i="3"/>
  <c r="CT68" i="3" s="1"/>
  <c r="CW66" i="3"/>
  <c r="CX66" i="3" s="1"/>
  <c r="DA64" i="3"/>
  <c r="DB64" i="3" s="1"/>
  <c r="CD137" i="3"/>
  <c r="CE136" i="3"/>
  <c r="DC63" i="3"/>
  <c r="DD63" i="3" s="1"/>
  <c r="CY65" i="3"/>
  <c r="CZ65" i="3" s="1"/>
  <c r="CC170" i="3"/>
  <c r="CB171" i="3"/>
  <c r="CF103" i="3"/>
  <c r="CG102" i="3"/>
  <c r="CH74" i="3"/>
  <c r="CI73" i="3"/>
  <c r="CJ73" i="3" s="1"/>
  <c r="BZ204" i="3"/>
  <c r="CA203" i="3"/>
  <c r="CW67" i="3" l="1"/>
  <c r="CX67" i="3" s="1"/>
  <c r="CU68" i="3"/>
  <c r="CV68" i="3" s="1"/>
  <c r="CI74" i="3"/>
  <c r="CJ74" i="3" s="1"/>
  <c r="CH75" i="3"/>
  <c r="DE63" i="3"/>
  <c r="DF63" i="3" s="1"/>
  <c r="BZ205" i="3"/>
  <c r="CA204" i="3"/>
  <c r="CF104" i="3"/>
  <c r="CG103" i="3"/>
  <c r="CY66" i="3"/>
  <c r="CZ66" i="3" s="1"/>
  <c r="CD138" i="3"/>
  <c r="CE137" i="3"/>
  <c r="CC171" i="3"/>
  <c r="CB172" i="3"/>
  <c r="DC64" i="3"/>
  <c r="DD64" i="3" s="1"/>
  <c r="DA65" i="3"/>
  <c r="DB65" i="3" s="1"/>
  <c r="AH44" i="3"/>
  <c r="CY67" i="3" l="1"/>
  <c r="DE64" i="3"/>
  <c r="DF64" i="3" s="1"/>
  <c r="DC65" i="3"/>
  <c r="DD65" i="3" s="1"/>
  <c r="CI75" i="3"/>
  <c r="CJ75" i="3" s="1"/>
  <c r="CH76" i="3"/>
  <c r="BZ206" i="3"/>
  <c r="CA205" i="3"/>
  <c r="CW68" i="3"/>
  <c r="CX68" i="3" s="1"/>
  <c r="DA66" i="3"/>
  <c r="DB66" i="3" s="1"/>
  <c r="CZ67" i="3"/>
  <c r="CC172" i="3"/>
  <c r="CB173" i="3"/>
  <c r="CD139" i="3"/>
  <c r="CE138" i="3"/>
  <c r="CF105" i="3"/>
  <c r="CG104" i="3"/>
  <c r="DG63" i="3"/>
  <c r="DH63" i="3" s="1"/>
  <c r="AF45" i="3" a="1"/>
  <c r="AF45" i="3" l="1"/>
  <c r="AG45" i="3" s="1" a="1"/>
  <c r="AG45" i="3" s="1"/>
  <c r="DG64" i="3"/>
  <c r="DH64" i="3" s="1"/>
  <c r="DE65" i="3"/>
  <c r="DF65" i="3" s="1"/>
  <c r="CY68" i="3"/>
  <c r="CZ68" i="3" s="1"/>
  <c r="DA67" i="3"/>
  <c r="DB67" i="3" s="1"/>
  <c r="CF106" i="3"/>
  <c r="CG105" i="3"/>
  <c r="CA206" i="3"/>
  <c r="BZ207" i="3"/>
  <c r="DI63" i="3"/>
  <c r="DJ63" i="3" s="1"/>
  <c r="CC173" i="3"/>
  <c r="CB174" i="3"/>
  <c r="CH77" i="3"/>
  <c r="CI76" i="3"/>
  <c r="CJ76" i="3" s="1"/>
  <c r="DC66" i="3"/>
  <c r="DD66" i="3" s="1"/>
  <c r="CD140" i="3"/>
  <c r="CE139" i="3"/>
  <c r="DG65" i="3" l="1"/>
  <c r="DH65" i="3" s="1"/>
  <c r="DA68" i="3"/>
  <c r="DB68" i="3" s="1"/>
  <c r="DK63" i="3"/>
  <c r="DL63" i="3" s="1"/>
  <c r="DI64" i="3"/>
  <c r="DJ64" i="3" s="1"/>
  <c r="CC174" i="3"/>
  <c r="CB175" i="3"/>
  <c r="CA207" i="3"/>
  <c r="BZ208" i="3"/>
  <c r="CD141" i="3"/>
  <c r="CE140" i="3"/>
  <c r="CH78" i="3"/>
  <c r="CI77" i="3"/>
  <c r="CJ77" i="3" s="1"/>
  <c r="CF107" i="3"/>
  <c r="CG106" i="3"/>
  <c r="DE66" i="3"/>
  <c r="DF66" i="3" s="1"/>
  <c r="DC67" i="3"/>
  <c r="DD67" i="3" s="1"/>
  <c r="AH45" i="3"/>
  <c r="DG66" i="3" l="1"/>
  <c r="DH66" i="3" s="1"/>
  <c r="DE67" i="3"/>
  <c r="DF67" i="3" s="1"/>
  <c r="DI65" i="3"/>
  <c r="DJ65" i="3" s="1"/>
  <c r="DK64" i="3"/>
  <c r="DL64" i="3" s="1"/>
  <c r="DC68" i="3"/>
  <c r="DD68" i="3" s="1"/>
  <c r="CF108" i="3"/>
  <c r="CG107" i="3"/>
  <c r="CD142" i="3"/>
  <c r="CE141" i="3"/>
  <c r="DM63" i="3"/>
  <c r="DN63" i="3" s="1"/>
  <c r="CC175" i="3"/>
  <c r="CB176" i="3"/>
  <c r="CA208" i="3"/>
  <c r="BZ209" i="3"/>
  <c r="CI78" i="3"/>
  <c r="CJ78" i="3" s="1"/>
  <c r="CH79" i="3"/>
  <c r="AF46" i="3" a="1"/>
  <c r="AF46" i="3" l="1"/>
  <c r="AG46" i="3" s="1" a="1"/>
  <c r="AG46" i="3" s="1"/>
  <c r="AH46" i="3" s="1"/>
  <c r="DK65" i="3"/>
  <c r="DL65" i="3" s="1"/>
  <c r="DG67" i="3"/>
  <c r="DH67" i="3" s="1"/>
  <c r="DE68" i="3"/>
  <c r="DF68" i="3" s="1"/>
  <c r="CC176" i="3"/>
  <c r="CB177" i="3"/>
  <c r="CD143" i="3"/>
  <c r="CE142" i="3"/>
  <c r="CA209" i="3"/>
  <c r="BZ210" i="3"/>
  <c r="DO63" i="3"/>
  <c r="DP63" i="3" s="1"/>
  <c r="DI66" i="3"/>
  <c r="DJ66" i="3" s="1"/>
  <c r="CI79" i="3"/>
  <c r="CJ79" i="3" s="1"/>
  <c r="CH80" i="3"/>
  <c r="DM64" i="3"/>
  <c r="DN64" i="3" s="1"/>
  <c r="CF109" i="3"/>
  <c r="CG108" i="3"/>
  <c r="DI67" i="3" l="1"/>
  <c r="DJ67" i="3" s="1"/>
  <c r="DK66" i="3"/>
  <c r="CF110" i="3"/>
  <c r="CG109" i="3"/>
  <c r="DO64" i="3"/>
  <c r="DP64" i="3" s="1"/>
  <c r="CD144" i="3"/>
  <c r="CE143" i="3"/>
  <c r="DG68" i="3"/>
  <c r="DH68" i="3" s="1"/>
  <c r="CA210" i="3"/>
  <c r="BZ211" i="3"/>
  <c r="CC177" i="3"/>
  <c r="CB178" i="3"/>
  <c r="DM65" i="3"/>
  <c r="DN65" i="3" s="1"/>
  <c r="DL66" i="3"/>
  <c r="CH81" i="3"/>
  <c r="CI80" i="3"/>
  <c r="CJ80" i="3" s="1"/>
  <c r="AF47" i="3" a="1"/>
  <c r="AF47" i="3" s="1"/>
  <c r="AG47" i="3" s="1" a="1"/>
  <c r="AG47" i="3" s="1"/>
  <c r="AH47" i="3" s="1"/>
  <c r="DI68" i="3" l="1"/>
  <c r="DJ68" i="3" s="1"/>
  <c r="AF48" i="3" a="1"/>
  <c r="AF48" i="3" s="1"/>
  <c r="AG48" i="3" s="1" a="1"/>
  <c r="AG48" i="3" s="1"/>
  <c r="AH48" i="3" s="1"/>
  <c r="DO65" i="3"/>
  <c r="DP65" i="3" s="1"/>
  <c r="DK67" i="3"/>
  <c r="DL67" i="3" s="1"/>
  <c r="DM66" i="3"/>
  <c r="DN66" i="3" s="1"/>
  <c r="CA211" i="3"/>
  <c r="BZ212" i="3"/>
  <c r="CD145" i="3"/>
  <c r="CE144" i="3"/>
  <c r="CF111" i="3"/>
  <c r="CG110" i="3"/>
  <c r="CC178" i="3"/>
  <c r="CB179" i="3"/>
  <c r="CH82" i="3"/>
  <c r="CI81" i="3"/>
  <c r="CJ81" i="3" s="1"/>
  <c r="DO66" i="3" l="1"/>
  <c r="DP66" i="3" s="1"/>
  <c r="DK68" i="3"/>
  <c r="DL68" i="3" s="1"/>
  <c r="CI82" i="3"/>
  <c r="CJ82" i="3" s="1"/>
  <c r="CH83" i="3"/>
  <c r="CF112" i="3"/>
  <c r="CG111" i="3"/>
  <c r="CA212" i="3"/>
  <c r="BZ213" i="3"/>
  <c r="CD146" i="3"/>
  <c r="CE145" i="3"/>
  <c r="DM67" i="3"/>
  <c r="DN67" i="3" s="1"/>
  <c r="CC179" i="3"/>
  <c r="CB180" i="3"/>
  <c r="AF49" i="3" a="1"/>
  <c r="AF49" i="3" s="1"/>
  <c r="AG49" i="3" s="1" a="1"/>
  <c r="AG49" i="3" s="1"/>
  <c r="AH49" i="3" s="1"/>
  <c r="DO67" i="3" l="1"/>
  <c r="DP67" i="3" s="1"/>
  <c r="AF50" i="3" a="1"/>
  <c r="AF50" i="3" s="1"/>
  <c r="AG50" i="3" s="1" a="1"/>
  <c r="AG50" i="3" s="1"/>
  <c r="AH50" i="3" s="1"/>
  <c r="DM68" i="3"/>
  <c r="DN68" i="3" s="1"/>
  <c r="CD147" i="3"/>
  <c r="CE146" i="3"/>
  <c r="CF113" i="3"/>
  <c r="CG112" i="3"/>
  <c r="CC180" i="3"/>
  <c r="CB181" i="3"/>
  <c r="CA213" i="3"/>
  <c r="BZ214" i="3"/>
  <c r="CI83" i="3"/>
  <c r="CJ83" i="3" s="1"/>
  <c r="CH84" i="3"/>
  <c r="DO68" i="3" l="1"/>
  <c r="DP68" i="3" s="1"/>
  <c r="AF51" i="3" a="1"/>
  <c r="AF51" i="3" s="1"/>
  <c r="AG51" i="3" s="1" a="1"/>
  <c r="AG51" i="3" s="1"/>
  <c r="AH51" i="3" s="1"/>
  <c r="CF114" i="3"/>
  <c r="CG113" i="3"/>
  <c r="CH85" i="3"/>
  <c r="CI84" i="3"/>
  <c r="CJ84" i="3" s="1"/>
  <c r="CC181" i="3"/>
  <c r="CB182" i="3"/>
  <c r="CD148" i="3"/>
  <c r="CE147" i="3"/>
  <c r="CA214" i="3"/>
  <c r="BZ215" i="3"/>
  <c r="AF52" i="3" l="1" a="1"/>
  <c r="AF52" i="3" s="1"/>
  <c r="AG52" i="3" s="1" a="1"/>
  <c r="AG52" i="3" s="1"/>
  <c r="AH52" i="3" s="1"/>
  <c r="CD149" i="3"/>
  <c r="CE148" i="3"/>
  <c r="CH86" i="3"/>
  <c r="CI85" i="3"/>
  <c r="CJ85" i="3" s="1"/>
  <c r="CF115" i="3"/>
  <c r="CG114" i="3"/>
  <c r="CA215" i="3"/>
  <c r="BZ216" i="3"/>
  <c r="CC182" i="3"/>
  <c r="CB183" i="3"/>
  <c r="AF53" i="3" l="1" a="1"/>
  <c r="AF53" i="3" s="1"/>
  <c r="AG53" i="3" s="1" a="1"/>
  <c r="AG53" i="3" s="1"/>
  <c r="AH53" i="3" s="1"/>
  <c r="CI86" i="3"/>
  <c r="CJ86" i="3" s="1"/>
  <c r="CH87" i="3"/>
  <c r="CC183" i="3"/>
  <c r="CB184" i="3"/>
  <c r="CF116" i="3"/>
  <c r="CG115" i="3"/>
  <c r="CD150" i="3"/>
  <c r="CE149" i="3"/>
  <c r="CA216" i="3"/>
  <c r="BZ217" i="3"/>
  <c r="AF54" i="3" l="1" a="1"/>
  <c r="AF54" i="3" s="1"/>
  <c r="AG54" i="3" s="1" a="1"/>
  <c r="AG54" i="3" s="1"/>
  <c r="AH54" i="3" s="1"/>
  <c r="CA217" i="3"/>
  <c r="BZ218" i="3"/>
  <c r="CC184" i="3"/>
  <c r="CB185" i="3"/>
  <c r="CI87" i="3"/>
  <c r="CJ87" i="3" s="1"/>
  <c r="CH88" i="3"/>
  <c r="CD151" i="3"/>
  <c r="CE150" i="3"/>
  <c r="CF117" i="3"/>
  <c r="CG116" i="3"/>
  <c r="CC185" i="3" l="1"/>
  <c r="CB186" i="3"/>
  <c r="CD152" i="3"/>
  <c r="CE151" i="3"/>
  <c r="CH89" i="3"/>
  <c r="CI88" i="3"/>
  <c r="CJ88" i="3" s="1"/>
  <c r="CA218" i="3"/>
  <c r="BZ219" i="3"/>
  <c r="AF55" i="3" a="1"/>
  <c r="AF55" i="3" s="1"/>
  <c r="AG55" i="3" s="1" a="1"/>
  <c r="AG55" i="3" s="1"/>
  <c r="AG40" i="3" s="1"/>
  <c r="CF118" i="3"/>
  <c r="CG117" i="3"/>
  <c r="CC186" i="3" l="1"/>
  <c r="CB187" i="3"/>
  <c r="AH55" i="3"/>
  <c r="CH90" i="3"/>
  <c r="CI89" i="3"/>
  <c r="CJ89" i="3" s="1"/>
  <c r="CA219" i="3"/>
  <c r="BZ220" i="3"/>
  <c r="AI41" i="3" a="1"/>
  <c r="AI41" i="3" s="1"/>
  <c r="CF119" i="3"/>
  <c r="CG118" i="3"/>
  <c r="CD153" i="3"/>
  <c r="CE152" i="3"/>
  <c r="AJ41" i="3" l="1" a="1"/>
  <c r="AJ41" i="3" s="1"/>
  <c r="CC187" i="3"/>
  <c r="CB188" i="3"/>
  <c r="CH91" i="3"/>
  <c r="CI90" i="3"/>
  <c r="CJ90" i="3" s="1"/>
  <c r="CD154" i="3"/>
  <c r="CE153" i="3"/>
  <c r="CF120" i="3"/>
  <c r="CG119" i="3"/>
  <c r="CA220" i="3"/>
  <c r="BZ221" i="3"/>
  <c r="CC188" i="3" l="1"/>
  <c r="CB189" i="3"/>
  <c r="AK41" i="3"/>
  <c r="CD155" i="3"/>
  <c r="CE154" i="3"/>
  <c r="CA221" i="3"/>
  <c r="BZ222" i="3"/>
  <c r="CF121" i="3"/>
  <c r="CG120" i="3"/>
  <c r="CH92" i="3"/>
  <c r="CI91" i="3"/>
  <c r="CJ91" i="3" s="1"/>
  <c r="CC189" i="3" l="1"/>
  <c r="CB190" i="3"/>
  <c r="CF122" i="3"/>
  <c r="CG121" i="3"/>
  <c r="CD156" i="3"/>
  <c r="CE155" i="3"/>
  <c r="CA222" i="3"/>
  <c r="BZ223" i="3"/>
  <c r="CH93" i="3"/>
  <c r="CI92" i="3"/>
  <c r="CJ92" i="3" s="1"/>
  <c r="AI42" i="3" a="1"/>
  <c r="AI42" i="3" l="1"/>
  <c r="CC190" i="3"/>
  <c r="CB191" i="3"/>
  <c r="CH94" i="3"/>
  <c r="CI93" i="3"/>
  <c r="CJ93" i="3" s="1"/>
  <c r="CD157" i="3"/>
  <c r="CE156" i="3"/>
  <c r="CA223" i="3"/>
  <c r="BZ224" i="3"/>
  <c r="CF123" i="3"/>
  <c r="CG122" i="3"/>
  <c r="CF124" i="3" l="1"/>
  <c r="CG123" i="3"/>
  <c r="CD158" i="3"/>
  <c r="CE157" i="3"/>
  <c r="CA224" i="3"/>
  <c r="BZ225" i="3"/>
  <c r="CH95" i="3"/>
  <c r="CI94" i="3"/>
  <c r="CJ94" i="3" s="1"/>
  <c r="CC191" i="3"/>
  <c r="CB192" i="3"/>
  <c r="AJ42" i="3" a="1"/>
  <c r="AJ42" i="3" s="1"/>
  <c r="CC192" i="3" l="1"/>
  <c r="CB193" i="3"/>
  <c r="CA225" i="3"/>
  <c r="BZ226" i="3"/>
  <c r="CF125" i="3"/>
  <c r="CG124" i="3"/>
  <c r="AK42" i="3"/>
  <c r="CH96" i="3"/>
  <c r="CI95" i="3"/>
  <c r="CJ95" i="3" s="1"/>
  <c r="CD159" i="3"/>
  <c r="CE158" i="3"/>
  <c r="CA226" i="3" l="1"/>
  <c r="BZ227" i="3"/>
  <c r="CC193" i="3"/>
  <c r="CB194" i="3"/>
  <c r="CH97" i="3"/>
  <c r="CI96" i="3"/>
  <c r="CJ96" i="3" s="1"/>
  <c r="CF126" i="3"/>
  <c r="CG125" i="3"/>
  <c r="CD160" i="3"/>
  <c r="CE159" i="3"/>
  <c r="AI43" i="3" a="1"/>
  <c r="AI43" i="3" l="1"/>
  <c r="CA227" i="3"/>
  <c r="BZ228" i="3"/>
  <c r="CC194" i="3"/>
  <c r="CB195" i="3"/>
  <c r="CF127" i="3"/>
  <c r="CG126" i="3"/>
  <c r="CD161" i="3"/>
  <c r="CE160" i="3"/>
  <c r="CH98" i="3"/>
  <c r="CI97" i="3"/>
  <c r="CJ97" i="3" s="1"/>
  <c r="CD162" i="3" l="1"/>
  <c r="CE161" i="3"/>
  <c r="CH99" i="3"/>
  <c r="CI98" i="3"/>
  <c r="CJ98" i="3" s="1"/>
  <c r="CF128" i="3"/>
  <c r="CG127" i="3"/>
  <c r="CB196" i="3"/>
  <c r="CC195" i="3"/>
  <c r="CA228" i="3"/>
  <c r="BZ229" i="3"/>
  <c r="AJ43" i="3" a="1"/>
  <c r="AJ43" i="3" s="1"/>
  <c r="CK69" i="3" s="1"/>
  <c r="CL69" i="3" s="1"/>
  <c r="CM69" i="3" l="1"/>
  <c r="CN69" i="3" s="1"/>
  <c r="CA229" i="3"/>
  <c r="BZ230" i="3"/>
  <c r="CB197" i="3"/>
  <c r="CC196" i="3"/>
  <c r="CH100" i="3"/>
  <c r="CI99" i="3"/>
  <c r="CJ99" i="3" s="1"/>
  <c r="AK43" i="3"/>
  <c r="CF129" i="3"/>
  <c r="CG128" i="3"/>
  <c r="CD163" i="3"/>
  <c r="CE162" i="3"/>
  <c r="CD164" i="3" l="1"/>
  <c r="CE163" i="3"/>
  <c r="CB198" i="3"/>
  <c r="CC197" i="3"/>
  <c r="BZ231" i="3"/>
  <c r="CA230" i="3"/>
  <c r="CO69" i="3"/>
  <c r="CP69" i="3" s="1"/>
  <c r="AI44" i="3" a="1"/>
  <c r="AI44" i="3" s="1"/>
  <c r="CF130" i="3"/>
  <c r="CG129" i="3"/>
  <c r="CH101" i="3"/>
  <c r="CI100" i="3"/>
  <c r="CJ100" i="3" s="1"/>
  <c r="AJ44" i="3" l="1" a="1"/>
  <c r="AJ44" i="3" s="1"/>
  <c r="CH102" i="3"/>
  <c r="CI101" i="3"/>
  <c r="CJ101" i="3" s="1"/>
  <c r="BZ232" i="3"/>
  <c r="CA231" i="3"/>
  <c r="CD165" i="3"/>
  <c r="CE164" i="3"/>
  <c r="CF131" i="3"/>
  <c r="CG130" i="3"/>
  <c r="CQ69" i="3"/>
  <c r="CR69" i="3" s="1"/>
  <c r="CB199" i="3"/>
  <c r="CC198" i="3"/>
  <c r="CS69" i="3" l="1"/>
  <c r="CT69" i="3" s="1"/>
  <c r="BZ233" i="3"/>
  <c r="CA232" i="3"/>
  <c r="AK44" i="3"/>
  <c r="CB200" i="3"/>
  <c r="CC199" i="3"/>
  <c r="CF132" i="3"/>
  <c r="CG131" i="3"/>
  <c r="CD166" i="3"/>
  <c r="CE165" i="3"/>
  <c r="CH103" i="3"/>
  <c r="CI102" i="3"/>
  <c r="CJ102" i="3" s="1"/>
  <c r="AI45" i="3" l="1" a="1"/>
  <c r="AI45" i="3" s="1"/>
  <c r="CH104" i="3"/>
  <c r="CI103" i="3"/>
  <c r="CJ103" i="3" s="1"/>
  <c r="CF133" i="3"/>
  <c r="CG132" i="3"/>
  <c r="CU69" i="3"/>
  <c r="CV69" i="3" s="1"/>
  <c r="CD167" i="3"/>
  <c r="CE166" i="3"/>
  <c r="CB201" i="3"/>
  <c r="CC200" i="3"/>
  <c r="BZ234" i="3"/>
  <c r="CA233" i="3"/>
  <c r="BZ235" i="3" l="1"/>
  <c r="CA234" i="3"/>
  <c r="CD168" i="3"/>
  <c r="CE167" i="3"/>
  <c r="CF134" i="3"/>
  <c r="CG133" i="3"/>
  <c r="CW69" i="3"/>
  <c r="CX69" i="3" s="1"/>
  <c r="AJ45" i="3" a="1"/>
  <c r="AJ45" i="3" s="1"/>
  <c r="CB202" i="3"/>
  <c r="CC201" i="3"/>
  <c r="CH105" i="3"/>
  <c r="CI104" i="3"/>
  <c r="CJ104" i="3" s="1"/>
  <c r="AK45" i="3" l="1"/>
  <c r="BZ236" i="3"/>
  <c r="CA236" i="3" s="1"/>
  <c r="CA235" i="3"/>
  <c r="CH106" i="3"/>
  <c r="CI105" i="3"/>
  <c r="CJ105" i="3" s="1"/>
  <c r="CF135" i="3"/>
  <c r="CG134" i="3"/>
  <c r="CY69" i="3"/>
  <c r="CZ69" i="3" s="1"/>
  <c r="CD169" i="3"/>
  <c r="CE168" i="3"/>
  <c r="CB203" i="3"/>
  <c r="CC202" i="3"/>
  <c r="CA237" i="3" l="1"/>
  <c r="DA69" i="3"/>
  <c r="DB69" i="3" s="1"/>
  <c r="CB204" i="3"/>
  <c r="CC203" i="3"/>
  <c r="CH107" i="3"/>
  <c r="CI106" i="3"/>
  <c r="CJ106" i="3" s="1"/>
  <c r="AI46" i="3" a="1"/>
  <c r="AI46" i="3" s="1"/>
  <c r="CE169" i="3"/>
  <c r="CD170" i="3"/>
  <c r="CF136" i="3"/>
  <c r="CG135" i="3"/>
  <c r="CE170" i="3" l="1"/>
  <c r="CD171" i="3"/>
  <c r="CH108" i="3"/>
  <c r="CI107" i="3"/>
  <c r="CJ107" i="3" s="1"/>
  <c r="DC69" i="3"/>
  <c r="DD69" i="3" s="1"/>
  <c r="AJ46" i="3" a="1"/>
  <c r="AJ46" i="3" s="1"/>
  <c r="AK46" i="3" s="1"/>
  <c r="CF137" i="3"/>
  <c r="CG136" i="3"/>
  <c r="CB205" i="3"/>
  <c r="CC204" i="3"/>
  <c r="CB206" i="3" l="1"/>
  <c r="CC205" i="3"/>
  <c r="DE69" i="3"/>
  <c r="DF69" i="3" s="1"/>
  <c r="CE171" i="3"/>
  <c r="CD172" i="3"/>
  <c r="CF138" i="3"/>
  <c r="CG137" i="3"/>
  <c r="AI47" i="3" a="1"/>
  <c r="AI47" i="3" s="1"/>
  <c r="CH109" i="3"/>
  <c r="CI108" i="3"/>
  <c r="CJ108" i="3" s="1"/>
  <c r="AJ47" i="3" l="1" a="1"/>
  <c r="AJ47" i="3" s="1"/>
  <c r="AK47" i="3" s="1"/>
  <c r="CE172" i="3"/>
  <c r="CD173" i="3"/>
  <c r="CC206" i="3"/>
  <c r="CB207" i="3"/>
  <c r="CH110" i="3"/>
  <c r="CI109" i="3"/>
  <c r="CJ109" i="3" s="1"/>
  <c r="CF139" i="3"/>
  <c r="CG138" i="3"/>
  <c r="DG69" i="3"/>
  <c r="DH69" i="3" s="1"/>
  <c r="DI69" i="3" l="1"/>
  <c r="DJ69" i="3" s="1"/>
  <c r="AI48" i="3" a="1"/>
  <c r="AI48" i="3" s="1"/>
  <c r="CF140" i="3"/>
  <c r="CG139" i="3"/>
  <c r="CC207" i="3"/>
  <c r="CB208" i="3"/>
  <c r="CH111" i="3"/>
  <c r="CI110" i="3"/>
  <c r="CJ110" i="3" s="1"/>
  <c r="CE173" i="3"/>
  <c r="CD174" i="3"/>
  <c r="CH112" i="3" l="1"/>
  <c r="CI111" i="3"/>
  <c r="CJ111" i="3" s="1"/>
  <c r="CF141" i="3"/>
  <c r="CG140" i="3"/>
  <c r="DK69" i="3"/>
  <c r="DL69" i="3" s="1"/>
  <c r="CE174" i="3"/>
  <c r="CD175" i="3"/>
  <c r="CC208" i="3"/>
  <c r="CB209" i="3"/>
  <c r="AJ48" i="3" a="1"/>
  <c r="AJ48" i="3" s="1"/>
  <c r="AK48" i="3" s="1"/>
  <c r="CH113" i="3" l="1"/>
  <c r="CI112" i="3"/>
  <c r="CJ112" i="3" s="1"/>
  <c r="DM69" i="3"/>
  <c r="DN69" i="3" s="1"/>
  <c r="CE175" i="3"/>
  <c r="CD176" i="3"/>
  <c r="CC209" i="3"/>
  <c r="CB210" i="3"/>
  <c r="AI49" i="3" a="1"/>
  <c r="AI49" i="3" s="1"/>
  <c r="CF142" i="3"/>
  <c r="CG141" i="3"/>
  <c r="AJ49" i="3" l="1" a="1"/>
  <c r="AJ49" i="3" s="1"/>
  <c r="AK49" i="3" s="1"/>
  <c r="CE176" i="3"/>
  <c r="CD177" i="3"/>
  <c r="CC210" i="3"/>
  <c r="CB211" i="3"/>
  <c r="CH114" i="3"/>
  <c r="CI113" i="3"/>
  <c r="CJ113" i="3" s="1"/>
  <c r="CF143" i="3"/>
  <c r="CG142" i="3"/>
  <c r="DO69" i="3"/>
  <c r="DP69" i="3" s="1"/>
  <c r="CH115" i="3" l="1"/>
  <c r="CI114" i="3"/>
  <c r="CJ114" i="3" s="1"/>
  <c r="CE177" i="3"/>
  <c r="CD178" i="3"/>
  <c r="CF144" i="3"/>
  <c r="CG143" i="3"/>
  <c r="CC211" i="3"/>
  <c r="CB212" i="3"/>
  <c r="AI50" i="3" a="1"/>
  <c r="AI50" i="3" s="1"/>
  <c r="CF145" i="3" l="1"/>
  <c r="CG144" i="3"/>
  <c r="CH116" i="3"/>
  <c r="CI115" i="3"/>
  <c r="CJ115" i="3" s="1"/>
  <c r="CC212" i="3"/>
  <c r="CB213" i="3"/>
  <c r="CE178" i="3"/>
  <c r="CD179" i="3"/>
  <c r="AJ50" i="3" a="1"/>
  <c r="AJ50" i="3" s="1"/>
  <c r="AK50" i="3" s="1"/>
  <c r="CF146" i="3" l="1"/>
  <c r="CG145" i="3"/>
  <c r="CE179" i="3"/>
  <c r="CD180" i="3"/>
  <c r="AI51" i="3" a="1"/>
  <c r="AI51" i="3" s="1"/>
  <c r="CH117" i="3"/>
  <c r="CI116" i="3"/>
  <c r="CJ116" i="3" s="1"/>
  <c r="CC213" i="3"/>
  <c r="CB214" i="3"/>
  <c r="CC214" i="3" l="1"/>
  <c r="CB215" i="3"/>
  <c r="CF147" i="3"/>
  <c r="CG146" i="3"/>
  <c r="CE180" i="3"/>
  <c r="CD181" i="3"/>
  <c r="AJ51" i="3" a="1"/>
  <c r="AJ51" i="3" s="1"/>
  <c r="AK51" i="3" s="1"/>
  <c r="CH118" i="3"/>
  <c r="CI117" i="3"/>
  <c r="CJ117" i="3" s="1"/>
  <c r="CH119" i="3" l="1"/>
  <c r="CI118" i="3"/>
  <c r="CJ118" i="3" s="1"/>
  <c r="AI52" i="3" a="1"/>
  <c r="AI52" i="3" s="1"/>
  <c r="CF148" i="3"/>
  <c r="CG147" i="3"/>
  <c r="CE181" i="3"/>
  <c r="CD182" i="3"/>
  <c r="CC215" i="3"/>
  <c r="CB216" i="3"/>
  <c r="CF149" i="3" l="1"/>
  <c r="CG148" i="3"/>
  <c r="CH120" i="3"/>
  <c r="CI119" i="3"/>
  <c r="CJ119" i="3" s="1"/>
  <c r="CE182" i="3"/>
  <c r="CD183" i="3"/>
  <c r="AJ52" i="3" a="1"/>
  <c r="AJ52" i="3" s="1"/>
  <c r="AK52" i="3" s="1"/>
  <c r="CC216" i="3"/>
  <c r="CB217" i="3"/>
  <c r="CC217" i="3" l="1"/>
  <c r="CB218" i="3"/>
  <c r="CF150" i="3"/>
  <c r="CG149" i="3"/>
  <c r="CE183" i="3"/>
  <c r="CD184" i="3"/>
  <c r="AI53" i="3" a="1"/>
  <c r="AI53" i="3" s="1"/>
  <c r="CH121" i="3"/>
  <c r="CI120" i="3"/>
  <c r="CJ120" i="3" s="1"/>
  <c r="CH122" i="3" l="1"/>
  <c r="CI121" i="3"/>
  <c r="CJ121" i="3" s="1"/>
  <c r="CE184" i="3"/>
  <c r="CD185" i="3"/>
  <c r="CC218" i="3"/>
  <c r="CB219" i="3"/>
  <c r="AJ53" i="3" a="1"/>
  <c r="AJ53" i="3" s="1"/>
  <c r="AK53" i="3" s="1"/>
  <c r="CF151" i="3"/>
  <c r="CG150" i="3"/>
  <c r="CB220" i="3" l="1"/>
  <c r="CC219" i="3"/>
  <c r="CH123" i="3"/>
  <c r="CI122" i="3"/>
  <c r="CJ122" i="3" s="1"/>
  <c r="CE185" i="3"/>
  <c r="CD186" i="3"/>
  <c r="CF152" i="3"/>
  <c r="CG151" i="3"/>
  <c r="AI54" i="3" a="1"/>
  <c r="AI54" i="3" s="1"/>
  <c r="AJ54" i="3" l="1" a="1"/>
  <c r="AJ54" i="3" s="1"/>
  <c r="AK54" i="3" s="1"/>
  <c r="CE186" i="3"/>
  <c r="CD187" i="3"/>
  <c r="CC220" i="3"/>
  <c r="CB221" i="3"/>
  <c r="CF153" i="3"/>
  <c r="CG152" i="3"/>
  <c r="CH124" i="3"/>
  <c r="CI123" i="3"/>
  <c r="CJ123" i="3" s="1"/>
  <c r="CF154" i="3" l="1"/>
  <c r="CG153" i="3"/>
  <c r="CE187" i="3"/>
  <c r="CD188" i="3"/>
  <c r="AI55" i="3" a="1"/>
  <c r="AI55" i="3" s="1"/>
  <c r="CH125" i="3"/>
  <c r="CI124" i="3"/>
  <c r="CJ124" i="3" s="1"/>
  <c r="CC221" i="3"/>
  <c r="CB222" i="3"/>
  <c r="CK124" i="3" l="1"/>
  <c r="AJ55" i="3" a="1"/>
  <c r="AJ55" i="3" s="1"/>
  <c r="CK107" i="3"/>
  <c r="CK100" i="3"/>
  <c r="CK75" i="3"/>
  <c r="CK110" i="3"/>
  <c r="CK114" i="3"/>
  <c r="CK118" i="3"/>
  <c r="CK76" i="3"/>
  <c r="CK79" i="3"/>
  <c r="CK109" i="3"/>
  <c r="CK101" i="3"/>
  <c r="CK87" i="3"/>
  <c r="CK119" i="3"/>
  <c r="CK112" i="3"/>
  <c r="CK89" i="3"/>
  <c r="CK72" i="3"/>
  <c r="CK104" i="3"/>
  <c r="CK122" i="3"/>
  <c r="CK117" i="3"/>
  <c r="CK86" i="3"/>
  <c r="CK111" i="3"/>
  <c r="CK88" i="3"/>
  <c r="CK91" i="3"/>
  <c r="CK105" i="3"/>
  <c r="CK97" i="3"/>
  <c r="CK81" i="3"/>
  <c r="CK108" i="3"/>
  <c r="CK95" i="3"/>
  <c r="CK103" i="3"/>
  <c r="CK94" i="3"/>
  <c r="CK90" i="3"/>
  <c r="CK113" i="3"/>
  <c r="CK98" i="3"/>
  <c r="CK80" i="3"/>
  <c r="CK93" i="3"/>
  <c r="CK106" i="3"/>
  <c r="CK77" i="3"/>
  <c r="CK115" i="3"/>
  <c r="CK116" i="3"/>
  <c r="CK92" i="3"/>
  <c r="CK102" i="3"/>
  <c r="CK82" i="3"/>
  <c r="CK73" i="3"/>
  <c r="CK99" i="3"/>
  <c r="CK121" i="3"/>
  <c r="CK85" i="3"/>
  <c r="CK74" i="3"/>
  <c r="CK71" i="3"/>
  <c r="CK78" i="3"/>
  <c r="CK70" i="3"/>
  <c r="CL70" i="3" s="1"/>
  <c r="CK120" i="3"/>
  <c r="CK96" i="3"/>
  <c r="CK84" i="3"/>
  <c r="CK83" i="3"/>
  <c r="CF155" i="3"/>
  <c r="CG154" i="3"/>
  <c r="CE188" i="3"/>
  <c r="CD189" i="3"/>
  <c r="CK123" i="3"/>
  <c r="CC222" i="3"/>
  <c r="CB223" i="3"/>
  <c r="CH126" i="3"/>
  <c r="CI125" i="3"/>
  <c r="CJ125" i="3" s="1"/>
  <c r="CK125" i="3" l="1"/>
  <c r="AJ40" i="3"/>
  <c r="AL41" i="3" s="1" a="1"/>
  <c r="AL41" i="3" s="1"/>
  <c r="AM41" i="3" s="1" a="1"/>
  <c r="AM41" i="3" s="1"/>
  <c r="AK55" i="3"/>
  <c r="CH127" i="3"/>
  <c r="CI126" i="3"/>
  <c r="CJ126" i="3" s="1"/>
  <c r="CE189" i="3"/>
  <c r="CD190" i="3"/>
  <c r="CM70" i="3"/>
  <c r="CN70" i="3" s="1"/>
  <c r="CL71" i="3"/>
  <c r="CC223" i="3"/>
  <c r="CB224" i="3"/>
  <c r="CF156" i="3"/>
  <c r="CG155" i="3"/>
  <c r="CK126" i="3" l="1"/>
  <c r="CM71" i="3"/>
  <c r="CL72" i="3"/>
  <c r="CF157" i="3"/>
  <c r="CG156" i="3"/>
  <c r="CN71" i="3"/>
  <c r="CO70" i="3"/>
  <c r="CP70" i="3" s="1"/>
  <c r="CH128" i="3"/>
  <c r="CI127" i="3"/>
  <c r="CJ127" i="3" s="1"/>
  <c r="CC224" i="3"/>
  <c r="CB225" i="3"/>
  <c r="CE190" i="3"/>
  <c r="CD191" i="3"/>
  <c r="AN41" i="3"/>
  <c r="CK127" i="3" l="1"/>
  <c r="CE191" i="3"/>
  <c r="CD192" i="3"/>
  <c r="CH129" i="3"/>
  <c r="CI128" i="3"/>
  <c r="CJ128" i="3" s="1"/>
  <c r="CF158" i="3"/>
  <c r="CG157" i="3"/>
  <c r="CC225" i="3"/>
  <c r="CB226" i="3"/>
  <c r="CQ70" i="3"/>
  <c r="CR70" i="3" s="1"/>
  <c r="CL73" i="3"/>
  <c r="CM72" i="3"/>
  <c r="CN72" i="3" s="1"/>
  <c r="CO71" i="3"/>
  <c r="CP71" i="3" s="1"/>
  <c r="AL42" i="3" a="1"/>
  <c r="AL42" i="3" l="1"/>
  <c r="AM42" i="3" s="1" a="1"/>
  <c r="AM42" i="3" s="1"/>
  <c r="CK128" i="3"/>
  <c r="CQ71" i="3"/>
  <c r="CR71" i="3" s="1"/>
  <c r="CO72" i="3"/>
  <c r="CP72" i="3" s="1"/>
  <c r="CS70" i="3"/>
  <c r="CT70" i="3" s="1"/>
  <c r="CC226" i="3"/>
  <c r="CB227" i="3"/>
  <c r="CE192" i="3"/>
  <c r="CD193" i="3"/>
  <c r="CL74" i="3"/>
  <c r="CM73" i="3"/>
  <c r="CN73" i="3" s="1"/>
  <c r="CF159" i="3"/>
  <c r="CG158" i="3"/>
  <c r="CH130" i="3"/>
  <c r="CI129" i="3"/>
  <c r="CJ129" i="3" s="1"/>
  <c r="CK129" i="3" l="1"/>
  <c r="CO73" i="3"/>
  <c r="CP73" i="3" s="1"/>
  <c r="CF160" i="3"/>
  <c r="CG159" i="3"/>
  <c r="CS71" i="3"/>
  <c r="CT71" i="3" s="1"/>
  <c r="CC227" i="3"/>
  <c r="CB228" i="3"/>
  <c r="CH131" i="3"/>
  <c r="CI130" i="3"/>
  <c r="CJ130" i="3" s="1"/>
  <c r="CM74" i="3"/>
  <c r="CN74" i="3" s="1"/>
  <c r="CL75" i="3"/>
  <c r="CE193" i="3"/>
  <c r="CD194" i="3"/>
  <c r="CU70" i="3"/>
  <c r="CV70" i="3" s="1"/>
  <c r="CQ72" i="3"/>
  <c r="CR72" i="3" s="1"/>
  <c r="AN42" i="3"/>
  <c r="CU71" i="3" l="1"/>
  <c r="CV71" i="3" s="1"/>
  <c r="CK130" i="3"/>
  <c r="CS72" i="3"/>
  <c r="CT72" i="3" s="1"/>
  <c r="CQ73" i="3"/>
  <c r="CR73" i="3" s="1"/>
  <c r="CH132" i="3"/>
  <c r="CI131" i="3"/>
  <c r="CJ131" i="3" s="1"/>
  <c r="CE194" i="3"/>
  <c r="CD195" i="3"/>
  <c r="CC228" i="3"/>
  <c r="CB229" i="3"/>
  <c r="CO74" i="3"/>
  <c r="CP74" i="3" s="1"/>
  <c r="CL76" i="3"/>
  <c r="CW70" i="3"/>
  <c r="CX70" i="3" s="1"/>
  <c r="CF161" i="3"/>
  <c r="CG160" i="3"/>
  <c r="AL43" i="3" a="1"/>
  <c r="AL43" i="3" l="1"/>
  <c r="CQ74" i="3"/>
  <c r="CR74" i="3" s="1"/>
  <c r="CK131" i="3"/>
  <c r="CS73" i="3"/>
  <c r="CT73" i="3" s="1"/>
  <c r="CL77" i="3"/>
  <c r="CC229" i="3"/>
  <c r="CB230" i="3"/>
  <c r="CD196" i="3"/>
  <c r="CE195" i="3"/>
  <c r="CF162" i="3"/>
  <c r="CG161" i="3"/>
  <c r="CY70" i="3"/>
  <c r="CZ70" i="3" s="1"/>
  <c r="CU72" i="3"/>
  <c r="CV72" i="3" s="1"/>
  <c r="CW71" i="3"/>
  <c r="CX71" i="3" s="1"/>
  <c r="CH133" i="3"/>
  <c r="CI132" i="3"/>
  <c r="CJ132" i="3" s="1"/>
  <c r="CS74" i="3" l="1"/>
  <c r="CY71" i="3"/>
  <c r="CZ71" i="3" s="1"/>
  <c r="DA70" i="3"/>
  <c r="DB70" i="3" s="1"/>
  <c r="CD197" i="3"/>
  <c r="CE196" i="3"/>
  <c r="CL78" i="3"/>
  <c r="CK132" i="3"/>
  <c r="CB231" i="3"/>
  <c r="CC230" i="3"/>
  <c r="CW72" i="3"/>
  <c r="CX72" i="3" s="1"/>
  <c r="CH134" i="3"/>
  <c r="CI133" i="3"/>
  <c r="CJ133" i="3" s="1"/>
  <c r="CT74" i="3"/>
  <c r="CU73" i="3"/>
  <c r="CV73" i="3" s="1"/>
  <c r="CF163" i="3"/>
  <c r="CG162" i="3"/>
  <c r="AM43" i="3" a="1"/>
  <c r="AM43" i="3" s="1"/>
  <c r="CW73" i="3" l="1"/>
  <c r="DA71" i="3"/>
  <c r="DB71" i="3" s="1"/>
  <c r="CK133" i="3"/>
  <c r="AN43" i="3"/>
  <c r="CU74" i="3"/>
  <c r="CV74" i="3" s="1"/>
  <c r="CD198" i="3"/>
  <c r="CE197" i="3"/>
  <c r="DC70" i="3"/>
  <c r="DD70" i="3" s="1"/>
  <c r="CX73" i="3"/>
  <c r="CY72" i="3"/>
  <c r="CZ72" i="3" s="1"/>
  <c r="CF164" i="3"/>
  <c r="CG163" i="3"/>
  <c r="CH135" i="3"/>
  <c r="CI134" i="3"/>
  <c r="CJ134" i="3" s="1"/>
  <c r="CC231" i="3"/>
  <c r="CB232" i="3"/>
  <c r="CL79" i="3"/>
  <c r="CK134" i="3" l="1"/>
  <c r="DC71" i="3"/>
  <c r="DD71" i="3" s="1"/>
  <c r="DA72" i="3"/>
  <c r="DB72" i="3" s="1"/>
  <c r="CW74" i="3"/>
  <c r="CX74" i="3" s="1"/>
  <c r="CH136" i="3"/>
  <c r="CI135" i="3"/>
  <c r="CJ135" i="3" s="1"/>
  <c r="CY73" i="3"/>
  <c r="CZ73" i="3" s="1"/>
  <c r="CD199" i="3"/>
  <c r="CE198" i="3"/>
  <c r="CL80" i="3"/>
  <c r="CB233" i="3"/>
  <c r="CC232" i="3"/>
  <c r="CF165" i="3"/>
  <c r="CG164" i="3"/>
  <c r="DE70" i="3"/>
  <c r="DF70" i="3" s="1"/>
  <c r="AL44" i="3" a="1"/>
  <c r="AL44" i="3" l="1"/>
  <c r="DA73" i="3"/>
  <c r="DB73" i="3" s="1"/>
  <c r="CK135" i="3"/>
  <c r="CY74" i="3"/>
  <c r="CZ74" i="3" s="1"/>
  <c r="DC72" i="3"/>
  <c r="DD72" i="3" s="1"/>
  <c r="DE71" i="3"/>
  <c r="DF71" i="3" s="1"/>
  <c r="CB234" i="3"/>
  <c r="CC233" i="3"/>
  <c r="DG70" i="3"/>
  <c r="DH70" i="3" s="1"/>
  <c r="CL81" i="3"/>
  <c r="CF166" i="3"/>
  <c r="CG165" i="3"/>
  <c r="CD200" i="3"/>
  <c r="CE199" i="3"/>
  <c r="CH137" i="3"/>
  <c r="CI136" i="3"/>
  <c r="CJ136" i="3" s="1"/>
  <c r="DE72" i="3" l="1"/>
  <c r="CD201" i="3"/>
  <c r="CE200" i="3"/>
  <c r="CB235" i="3"/>
  <c r="CC234" i="3"/>
  <c r="DC73" i="3"/>
  <c r="DD73" i="3" s="1"/>
  <c r="DG71" i="3"/>
  <c r="DH71" i="3" s="1"/>
  <c r="DF72" i="3"/>
  <c r="DA74" i="3"/>
  <c r="DB74" i="3" s="1"/>
  <c r="CH138" i="3"/>
  <c r="CI137" i="3"/>
  <c r="CJ137" i="3" s="1"/>
  <c r="CF167" i="3"/>
  <c r="CG166" i="3"/>
  <c r="DI70" i="3"/>
  <c r="DJ70" i="3" s="1"/>
  <c r="CL82" i="3"/>
  <c r="CK136" i="3"/>
  <c r="AM44" i="3" a="1"/>
  <c r="AM44" i="3" s="1"/>
  <c r="CK137" i="3" l="1"/>
  <c r="DE73" i="3"/>
  <c r="DC74" i="3"/>
  <c r="DD74" i="3" s="1"/>
  <c r="AN44" i="3"/>
  <c r="CL83" i="3"/>
  <c r="CF168" i="3"/>
  <c r="CG167" i="3"/>
  <c r="CD202" i="3"/>
  <c r="CE201" i="3"/>
  <c r="DF73" i="3"/>
  <c r="DG72" i="3"/>
  <c r="DH72" i="3" s="1"/>
  <c r="DK70" i="3"/>
  <c r="DL70" i="3" s="1"/>
  <c r="DI71" i="3"/>
  <c r="DJ71" i="3" s="1"/>
  <c r="CH139" i="3"/>
  <c r="CI138" i="3"/>
  <c r="CJ138" i="3" s="1"/>
  <c r="CB236" i="3"/>
  <c r="CC235" i="3"/>
  <c r="CK138" i="3" l="1"/>
  <c r="DI72" i="3"/>
  <c r="DJ72" i="3" s="1"/>
  <c r="DK71" i="3"/>
  <c r="DL71" i="3" s="1"/>
  <c r="DE74" i="3"/>
  <c r="DF74" i="3" s="1"/>
  <c r="CL84" i="3"/>
  <c r="CC236" i="3"/>
  <c r="DG73" i="3"/>
  <c r="DH73" i="3" s="1"/>
  <c r="CF169" i="3"/>
  <c r="CG168" i="3"/>
  <c r="CH140" i="3"/>
  <c r="CI139" i="3"/>
  <c r="CJ139" i="3" s="1"/>
  <c r="DM70" i="3"/>
  <c r="DN70" i="3" s="1"/>
  <c r="CD203" i="3"/>
  <c r="CE202" i="3"/>
  <c r="AL45" i="3" a="1"/>
  <c r="AL45" i="3" l="1"/>
  <c r="DI73" i="3"/>
  <c r="DJ73" i="3" s="1"/>
  <c r="CK139" i="3"/>
  <c r="DG74" i="3"/>
  <c r="DH74" i="3" s="1"/>
  <c r="CD204" i="3"/>
  <c r="CE203" i="3"/>
  <c r="CH141" i="3"/>
  <c r="CI140" i="3"/>
  <c r="CJ140" i="3" s="1"/>
  <c r="DO70" i="3"/>
  <c r="DP70" i="3" s="1"/>
  <c r="DK72" i="3"/>
  <c r="DL72" i="3" s="1"/>
  <c r="CL85" i="3"/>
  <c r="DM71" i="3"/>
  <c r="DN71" i="3" s="1"/>
  <c r="CG169" i="3"/>
  <c r="CF170" i="3"/>
  <c r="DO71" i="3" l="1"/>
  <c r="DP71" i="3" s="1"/>
  <c r="DM72" i="3"/>
  <c r="DN72" i="3" s="1"/>
  <c r="DI74" i="3"/>
  <c r="DJ74" i="3" s="1"/>
  <c r="CK140" i="3"/>
  <c r="DK73" i="3"/>
  <c r="DL73" i="3" s="1"/>
  <c r="CH142" i="3"/>
  <c r="CI141" i="3"/>
  <c r="CJ141" i="3" s="1"/>
  <c r="CL86" i="3"/>
  <c r="CD205" i="3"/>
  <c r="CE204" i="3"/>
  <c r="CG170" i="3"/>
  <c r="CF171" i="3"/>
  <c r="AM45" i="3" a="1"/>
  <c r="AM45" i="3" s="1"/>
  <c r="DO72" i="3" l="1"/>
  <c r="DP72" i="3" s="1"/>
  <c r="CG171" i="3"/>
  <c r="CF172" i="3"/>
  <c r="AN45" i="3"/>
  <c r="CE205" i="3"/>
  <c r="CD206" i="3"/>
  <c r="CH143" i="3"/>
  <c r="CI142" i="3"/>
  <c r="CJ142" i="3" s="1"/>
  <c r="CK141" i="3"/>
  <c r="DM73" i="3"/>
  <c r="DN73" i="3" s="1"/>
  <c r="CM75" i="3"/>
  <c r="CN75" i="3" s="1"/>
  <c r="CL87" i="3"/>
  <c r="DK74" i="3"/>
  <c r="DL74" i="3" s="1"/>
  <c r="DO73" i="3" l="1"/>
  <c r="DM74" i="3"/>
  <c r="DN74" i="3" s="1"/>
  <c r="CK142" i="3"/>
  <c r="CG172" i="3"/>
  <c r="CF173" i="3"/>
  <c r="AL46" i="3" a="1"/>
  <c r="AL46" i="3" s="1"/>
  <c r="CL88" i="3"/>
  <c r="CH144" i="3"/>
  <c r="CI143" i="3"/>
  <c r="CJ143" i="3" s="1"/>
  <c r="CE206" i="3"/>
  <c r="CD207" i="3"/>
  <c r="DP73" i="3"/>
  <c r="DO74" i="3" l="1"/>
  <c r="DP74" i="3" s="1"/>
  <c r="CK143" i="3"/>
  <c r="CH145" i="3"/>
  <c r="CI144" i="3"/>
  <c r="CJ144" i="3" s="1"/>
  <c r="CE207" i="3"/>
  <c r="CD208" i="3"/>
  <c r="CL89" i="3"/>
  <c r="CG173" i="3"/>
  <c r="CF174" i="3"/>
  <c r="AM46" i="3" a="1"/>
  <c r="AM46" i="3" s="1"/>
  <c r="AN46" i="3" s="1"/>
  <c r="CK144" i="3" l="1"/>
  <c r="AL47" i="3" a="1"/>
  <c r="AL47" i="3" s="1"/>
  <c r="CL90" i="3"/>
  <c r="CH146" i="3"/>
  <c r="CI145" i="3"/>
  <c r="CJ145" i="3" s="1"/>
  <c r="CG174" i="3"/>
  <c r="CF175" i="3"/>
  <c r="CE208" i="3"/>
  <c r="CD209" i="3"/>
  <c r="CK145" i="3" l="1"/>
  <c r="CE209" i="3"/>
  <c r="CD210" i="3"/>
  <c r="AM47" i="3" a="1"/>
  <c r="AM47" i="3" s="1"/>
  <c r="AN47" i="3" s="1"/>
  <c r="CH147" i="3"/>
  <c r="CI146" i="3"/>
  <c r="CJ146" i="3" s="1"/>
  <c r="CG175" i="3"/>
  <c r="CF176" i="3"/>
  <c r="CL91" i="3"/>
  <c r="CK146" i="3" l="1"/>
  <c r="CH148" i="3"/>
  <c r="CI147" i="3"/>
  <c r="CJ147" i="3" s="1"/>
  <c r="CL92" i="3"/>
  <c r="CE210" i="3"/>
  <c r="CD211" i="3"/>
  <c r="CG176" i="3"/>
  <c r="CF177" i="3"/>
  <c r="AL48" i="3" a="1"/>
  <c r="AL48" i="3" s="1"/>
  <c r="CK147" i="3" l="1"/>
  <c r="AM48" i="3" a="1"/>
  <c r="AM48" i="3" s="1"/>
  <c r="AN48" i="3" s="1"/>
  <c r="CE211" i="3"/>
  <c r="CD212" i="3"/>
  <c r="CH149" i="3"/>
  <c r="CI148" i="3"/>
  <c r="CJ148" i="3" s="1"/>
  <c r="CG177" i="3"/>
  <c r="CF178" i="3"/>
  <c r="CL93" i="3"/>
  <c r="CK148" i="3" l="1"/>
  <c r="AL49" i="3" a="1"/>
  <c r="AL49" i="3" s="1"/>
  <c r="CH150" i="3"/>
  <c r="CI149" i="3"/>
  <c r="CJ149" i="3" s="1"/>
  <c r="CE212" i="3"/>
  <c r="CD213" i="3"/>
  <c r="CL94" i="3"/>
  <c r="CG178" i="3"/>
  <c r="CF179" i="3"/>
  <c r="CK149" i="3" l="1"/>
  <c r="CE213" i="3"/>
  <c r="CD214" i="3"/>
  <c r="AM49" i="3" a="1"/>
  <c r="AM49" i="3" s="1"/>
  <c r="AN49" i="3" s="1"/>
  <c r="CG179" i="3"/>
  <c r="CF180" i="3"/>
  <c r="CL95" i="3"/>
  <c r="CH151" i="3"/>
  <c r="CI150" i="3"/>
  <c r="CJ150" i="3" s="1"/>
  <c r="CK150" i="3" l="1"/>
  <c r="CH152" i="3"/>
  <c r="CI151" i="3"/>
  <c r="CJ151" i="3" s="1"/>
  <c r="CG180" i="3"/>
  <c r="CF181" i="3"/>
  <c r="CL96" i="3"/>
  <c r="CE214" i="3"/>
  <c r="CD215" i="3"/>
  <c r="AL50" i="3" a="1"/>
  <c r="AL50" i="3" s="1"/>
  <c r="CE215" i="3" l="1"/>
  <c r="CD216" i="3"/>
  <c r="CG181" i="3"/>
  <c r="CF182" i="3"/>
  <c r="CK151" i="3"/>
  <c r="AM50" i="3" a="1"/>
  <c r="AM50" i="3" s="1"/>
  <c r="AN50" i="3" s="1"/>
  <c r="CL97" i="3"/>
  <c r="CH153" i="3"/>
  <c r="CI152" i="3"/>
  <c r="CJ152" i="3" s="1"/>
  <c r="CK152" i="3" l="1"/>
  <c r="CG182" i="3"/>
  <c r="CF183" i="3"/>
  <c r="AL51" i="3" a="1"/>
  <c r="AL51" i="3" s="1"/>
  <c r="CH154" i="3"/>
  <c r="CI153" i="3"/>
  <c r="CJ153" i="3" s="1"/>
  <c r="CE216" i="3"/>
  <c r="CD217" i="3"/>
  <c r="CL98" i="3"/>
  <c r="CK153" i="3" l="1"/>
  <c r="CG183" i="3"/>
  <c r="CF184" i="3"/>
  <c r="CH155" i="3"/>
  <c r="CI154" i="3"/>
  <c r="CJ154" i="3" s="1"/>
  <c r="CE217" i="3"/>
  <c r="CD218" i="3"/>
  <c r="AM51" i="3" a="1"/>
  <c r="AM51" i="3" s="1"/>
  <c r="AN51" i="3" s="1"/>
  <c r="CL99" i="3"/>
  <c r="CK154" i="3" l="1"/>
  <c r="CL100" i="3"/>
  <c r="CE218" i="3"/>
  <c r="CD219" i="3"/>
  <c r="CG184" i="3"/>
  <c r="CF185" i="3"/>
  <c r="AL52" i="3" a="1"/>
  <c r="AL52" i="3" s="1"/>
  <c r="CH156" i="3"/>
  <c r="CI155" i="3"/>
  <c r="CJ155" i="3" s="1"/>
  <c r="CK155" i="3" l="1"/>
  <c r="CH157" i="3"/>
  <c r="CI156" i="3"/>
  <c r="CJ156" i="3" s="1"/>
  <c r="CL101" i="3"/>
  <c r="AM52" i="3" a="1"/>
  <c r="AM52" i="3" s="1"/>
  <c r="AN52" i="3" s="1"/>
  <c r="CE219" i="3"/>
  <c r="CD220" i="3"/>
  <c r="CG185" i="3"/>
  <c r="CF186" i="3"/>
  <c r="CK156" i="3" l="1"/>
  <c r="AL53" i="3" a="1"/>
  <c r="AL53" i="3" s="1"/>
  <c r="CH158" i="3"/>
  <c r="CI157" i="3"/>
  <c r="CJ157" i="3" s="1"/>
  <c r="CE220" i="3"/>
  <c r="CD221" i="3"/>
  <c r="CG186" i="3"/>
  <c r="CF187" i="3"/>
  <c r="CL102" i="3"/>
  <c r="CK157" i="3" l="1"/>
  <c r="CE221" i="3"/>
  <c r="CD222" i="3"/>
  <c r="CL103" i="3"/>
  <c r="AM53" i="3" a="1"/>
  <c r="AM53" i="3" s="1"/>
  <c r="AN53" i="3" s="1"/>
  <c r="CG187" i="3"/>
  <c r="CF188" i="3"/>
  <c r="CH159" i="3"/>
  <c r="CI158" i="3"/>
  <c r="CJ158" i="3" s="1"/>
  <c r="CK158" i="3" l="1"/>
  <c r="CH160" i="3"/>
  <c r="CI159" i="3"/>
  <c r="CJ159" i="3" s="1"/>
  <c r="AL54" i="3" a="1"/>
  <c r="AL54" i="3" s="1"/>
  <c r="CG188" i="3"/>
  <c r="CF189" i="3"/>
  <c r="CE222" i="3"/>
  <c r="CD223" i="3"/>
  <c r="CL104" i="3"/>
  <c r="CK159" i="3" l="1"/>
  <c r="CL105" i="3"/>
  <c r="CH161" i="3"/>
  <c r="CI160" i="3"/>
  <c r="CJ160" i="3" s="1"/>
  <c r="CG189" i="3"/>
  <c r="CF190" i="3"/>
  <c r="CD224" i="3"/>
  <c r="CE223" i="3"/>
  <c r="AM54" i="3" a="1"/>
  <c r="AM54" i="3" s="1"/>
  <c r="AN54" i="3" s="1"/>
  <c r="CK160" i="3" l="1"/>
  <c r="CG190" i="3"/>
  <c r="CF191" i="3"/>
  <c r="AL55" i="3" a="1"/>
  <c r="AL55" i="3" s="1"/>
  <c r="CM105" i="3" s="1"/>
  <c r="CL106" i="3"/>
  <c r="CE224" i="3"/>
  <c r="CD225" i="3"/>
  <c r="CH162" i="3"/>
  <c r="CI161" i="3"/>
  <c r="CJ161" i="3" s="1"/>
  <c r="CK161" i="3" l="1"/>
  <c r="CG191" i="3"/>
  <c r="CF192" i="3"/>
  <c r="CH163" i="3"/>
  <c r="CI162" i="3"/>
  <c r="CJ162" i="3" s="1"/>
  <c r="CL107" i="3"/>
  <c r="CM106" i="3"/>
  <c r="CE225" i="3"/>
  <c r="CD226" i="3"/>
  <c r="AM55" i="3" a="1"/>
  <c r="AM55" i="3" s="1"/>
  <c r="CM103" i="3"/>
  <c r="CM85" i="3"/>
  <c r="CM86" i="3"/>
  <c r="CM76" i="3"/>
  <c r="CN76" i="3" s="1"/>
  <c r="CM79" i="3"/>
  <c r="CM99" i="3"/>
  <c r="CM80" i="3"/>
  <c r="CM98" i="3"/>
  <c r="CM94" i="3"/>
  <c r="CM81" i="3"/>
  <c r="CM97" i="3"/>
  <c r="CM82" i="3"/>
  <c r="CM89" i="3"/>
  <c r="CM102" i="3"/>
  <c r="CM96" i="3"/>
  <c r="CM78" i="3"/>
  <c r="CM84" i="3"/>
  <c r="CM92" i="3"/>
  <c r="CM91" i="3"/>
  <c r="CM100" i="3"/>
  <c r="CM88" i="3"/>
  <c r="CM93" i="3"/>
  <c r="CM83" i="3"/>
  <c r="CM95" i="3"/>
  <c r="CM77" i="3"/>
  <c r="CM104" i="3"/>
  <c r="CM101" i="3"/>
  <c r="CM87" i="3"/>
  <c r="CM90" i="3"/>
  <c r="CK162" i="3" l="1"/>
  <c r="CG192" i="3"/>
  <c r="CF193" i="3"/>
  <c r="CE226" i="3"/>
  <c r="CD227" i="3"/>
  <c r="CN77" i="3"/>
  <c r="AM40" i="3"/>
  <c r="AO41" i="3" s="1" a="1"/>
  <c r="AO41" i="3" s="1"/>
  <c r="AN55" i="3"/>
  <c r="CL108" i="3"/>
  <c r="CM107" i="3"/>
  <c r="CH164" i="3"/>
  <c r="CI163" i="3"/>
  <c r="CJ163" i="3" s="1"/>
  <c r="CK163" i="3" l="1"/>
  <c r="CH165" i="3"/>
  <c r="CI164" i="3"/>
  <c r="CJ164" i="3" s="1"/>
  <c r="CN78" i="3"/>
  <c r="CG193" i="3"/>
  <c r="CF194" i="3"/>
  <c r="CL109" i="3"/>
  <c r="CM108" i="3"/>
  <c r="CE227" i="3"/>
  <c r="CD228" i="3"/>
  <c r="AP41" i="3" a="1"/>
  <c r="AP41" i="3" s="1"/>
  <c r="CO75" i="3" s="1"/>
  <c r="CP75" i="3" s="1"/>
  <c r="CK164" i="3" l="1"/>
  <c r="CN79" i="3"/>
  <c r="AQ41" i="3"/>
  <c r="CL110" i="3"/>
  <c r="CM109" i="3"/>
  <c r="CH166" i="3"/>
  <c r="CI165" i="3"/>
  <c r="CJ165" i="3" s="1"/>
  <c r="CQ75" i="3"/>
  <c r="CR75" i="3" s="1"/>
  <c r="CE228" i="3"/>
  <c r="CD229" i="3"/>
  <c r="CG194" i="3"/>
  <c r="CF195" i="3"/>
  <c r="CK165" i="3" l="1"/>
  <c r="CF196" i="3"/>
  <c r="CG195" i="3"/>
  <c r="CS75" i="3"/>
  <c r="CT75" i="3" s="1"/>
  <c r="CL111" i="3"/>
  <c r="CM110" i="3"/>
  <c r="CN80" i="3"/>
  <c r="CE229" i="3"/>
  <c r="CD230" i="3"/>
  <c r="AO42" i="3" a="1"/>
  <c r="AO42" i="3" s="1"/>
  <c r="CH167" i="3"/>
  <c r="CI166" i="3"/>
  <c r="CJ166" i="3" s="1"/>
  <c r="CK166" i="3" l="1"/>
  <c r="CH168" i="3"/>
  <c r="CI167" i="3"/>
  <c r="CJ167" i="3" s="1"/>
  <c r="CL112" i="3"/>
  <c r="CM111" i="3"/>
  <c r="CF197" i="3"/>
  <c r="CG196" i="3"/>
  <c r="CD231" i="3"/>
  <c r="CE230" i="3"/>
  <c r="AP42" i="3" a="1"/>
  <c r="AP42" i="3" s="1"/>
  <c r="CU75" i="3"/>
  <c r="CV75" i="3" s="1"/>
  <c r="CN81" i="3"/>
  <c r="CK167" i="3" l="1"/>
  <c r="CW75" i="3"/>
  <c r="CX75" i="3" s="1"/>
  <c r="CN82" i="3"/>
  <c r="AQ42" i="3"/>
  <c r="CF198" i="3"/>
  <c r="CG197" i="3"/>
  <c r="CI168" i="3"/>
  <c r="CJ168" i="3" s="1"/>
  <c r="CH169" i="3"/>
  <c r="CD232" i="3"/>
  <c r="CE231" i="3"/>
  <c r="CL113" i="3"/>
  <c r="CM112" i="3"/>
  <c r="CK168" i="3" l="1"/>
  <c r="CI169" i="3"/>
  <c r="CJ169" i="3" s="1"/>
  <c r="CH170" i="3"/>
  <c r="AO43" i="3" a="1"/>
  <c r="AO43" i="3" s="1"/>
  <c r="CY75" i="3"/>
  <c r="CZ75" i="3" s="1"/>
  <c r="CL114" i="3"/>
  <c r="CM113" i="3"/>
  <c r="CN83" i="3"/>
  <c r="CD233" i="3"/>
  <c r="CE232" i="3"/>
  <c r="CF199" i="3"/>
  <c r="CG198" i="3"/>
  <c r="CK169" i="3" l="1"/>
  <c r="CF200" i="3"/>
  <c r="CG199" i="3"/>
  <c r="CN84" i="3"/>
  <c r="DA75" i="3"/>
  <c r="DB75" i="3" s="1"/>
  <c r="AP43" i="3" a="1"/>
  <c r="AP43" i="3" s="1"/>
  <c r="CI170" i="3"/>
  <c r="CJ170" i="3" s="1"/>
  <c r="CH171" i="3"/>
  <c r="CD234" i="3"/>
  <c r="CE233" i="3"/>
  <c r="CL115" i="3"/>
  <c r="CM114" i="3"/>
  <c r="CK170" i="3" l="1"/>
  <c r="CF201" i="3"/>
  <c r="CG200" i="3"/>
  <c r="CD235" i="3"/>
  <c r="CE234" i="3"/>
  <c r="CL116" i="3"/>
  <c r="CM115" i="3"/>
  <c r="DC75" i="3"/>
  <c r="DD75" i="3" s="1"/>
  <c r="CI171" i="3"/>
  <c r="CJ171" i="3" s="1"/>
  <c r="CH172" i="3"/>
  <c r="AQ43" i="3"/>
  <c r="CN85" i="3"/>
  <c r="CL117" i="3" l="1"/>
  <c r="CM116" i="3"/>
  <c r="CF202" i="3"/>
  <c r="CG201" i="3"/>
  <c r="CN86" i="3"/>
  <c r="CI172" i="3"/>
  <c r="CJ172" i="3" s="1"/>
  <c r="CH173" i="3"/>
  <c r="AO44" i="3" a="1"/>
  <c r="AO44" i="3" s="1"/>
  <c r="CK171" i="3"/>
  <c r="DE75" i="3"/>
  <c r="DF75" i="3" s="1"/>
  <c r="CD236" i="3"/>
  <c r="CE235" i="3"/>
  <c r="CF237" i="3" l="1"/>
  <c r="CC237" i="3"/>
  <c r="CD237" i="3" s="1"/>
  <c r="CD238" i="3" s="1"/>
  <c r="CE238" i="3" s="1"/>
  <c r="CE236" i="3"/>
  <c r="CF203" i="3"/>
  <c r="CG202" i="3"/>
  <c r="DG75" i="3"/>
  <c r="DH75" i="3" s="1"/>
  <c r="AP44" i="3" a="1"/>
  <c r="AP44" i="3" s="1"/>
  <c r="CN87" i="3"/>
  <c r="CK172" i="3"/>
  <c r="CI173" i="3"/>
  <c r="CJ173" i="3" s="1"/>
  <c r="CH174" i="3"/>
  <c r="CL118" i="3"/>
  <c r="CM117" i="3"/>
  <c r="CK173" i="3" l="1"/>
  <c r="AQ44" i="3"/>
  <c r="CF204" i="3"/>
  <c r="CG203" i="3"/>
  <c r="CI174" i="3"/>
  <c r="CJ174" i="3" s="1"/>
  <c r="CH175" i="3"/>
  <c r="CN88" i="3"/>
  <c r="DI75" i="3"/>
  <c r="DJ75" i="3" s="1"/>
  <c r="CL119" i="3"/>
  <c r="CM118" i="3"/>
  <c r="CK174" i="3" l="1"/>
  <c r="DK75" i="3"/>
  <c r="DL75" i="3" s="1"/>
  <c r="CI175" i="3"/>
  <c r="CJ175" i="3" s="1"/>
  <c r="CH176" i="3"/>
  <c r="AO45" i="3" a="1"/>
  <c r="AO45" i="3" s="1"/>
  <c r="CL120" i="3"/>
  <c r="CM119" i="3"/>
  <c r="CN89" i="3"/>
  <c r="CF205" i="3"/>
  <c r="CG204" i="3"/>
  <c r="CK175" i="3" l="1"/>
  <c r="CN90" i="3"/>
  <c r="AP45" i="3" a="1"/>
  <c r="AP45" i="3" s="1"/>
  <c r="DM75" i="3"/>
  <c r="DN75" i="3" s="1"/>
  <c r="CI176" i="3"/>
  <c r="CJ176" i="3" s="1"/>
  <c r="CH177" i="3"/>
  <c r="CF206" i="3"/>
  <c r="CG205" i="3"/>
  <c r="CL121" i="3"/>
  <c r="CM120" i="3"/>
  <c r="CK176" i="3" l="1"/>
  <c r="DO75" i="3"/>
  <c r="DP75" i="3" s="1"/>
  <c r="CG206" i="3"/>
  <c r="CF207" i="3"/>
  <c r="CN91" i="3"/>
  <c r="CI177" i="3"/>
  <c r="CJ177" i="3" s="1"/>
  <c r="CH178" i="3"/>
  <c r="CL122" i="3"/>
  <c r="CM121" i="3"/>
  <c r="AQ45" i="3"/>
  <c r="CK177" i="3" l="1"/>
  <c r="CL123" i="3"/>
  <c r="CM122" i="3"/>
  <c r="CN92" i="3"/>
  <c r="AO46" i="3" a="1"/>
  <c r="AO46" i="3" s="1"/>
  <c r="CI178" i="3"/>
  <c r="CJ178" i="3" s="1"/>
  <c r="CH179" i="3"/>
  <c r="CG207" i="3"/>
  <c r="CF208" i="3"/>
  <c r="CK178" i="3" l="1"/>
  <c r="CN93" i="3"/>
  <c r="CL124" i="3"/>
  <c r="CM123" i="3"/>
  <c r="CI179" i="3"/>
  <c r="CJ179" i="3" s="1"/>
  <c r="CH180" i="3"/>
  <c r="CG208" i="3"/>
  <c r="CF209" i="3"/>
  <c r="AP46" i="3" a="1"/>
  <c r="AP46" i="3" s="1"/>
  <c r="AQ46" i="3" s="1"/>
  <c r="CK179" i="3" l="1"/>
  <c r="CG209" i="3"/>
  <c r="CF210" i="3"/>
  <c r="AO47" i="3" a="1"/>
  <c r="AO47" i="3" s="1"/>
  <c r="CL125" i="3"/>
  <c r="CM124" i="3"/>
  <c r="CN94" i="3"/>
  <c r="CI180" i="3"/>
  <c r="CJ180" i="3" s="1"/>
  <c r="CH181" i="3"/>
  <c r="CK180" i="3" l="1"/>
  <c r="CL126" i="3"/>
  <c r="CM125" i="3"/>
  <c r="CI181" i="3"/>
  <c r="CJ181" i="3" s="1"/>
  <c r="CH182" i="3"/>
  <c r="AP47" i="3" a="1"/>
  <c r="AP47" i="3" s="1"/>
  <c r="AQ47" i="3" s="1"/>
  <c r="CG210" i="3"/>
  <c r="CF211" i="3"/>
  <c r="CN95" i="3"/>
  <c r="CK181" i="3" l="1"/>
  <c r="CN96" i="3"/>
  <c r="AO48" i="3" a="1"/>
  <c r="AO48" i="3" s="1"/>
  <c r="CL127" i="3"/>
  <c r="CM126" i="3"/>
  <c r="CG211" i="3"/>
  <c r="CF212" i="3"/>
  <c r="CI182" i="3"/>
  <c r="CJ182" i="3" s="1"/>
  <c r="CH183" i="3"/>
  <c r="CK182" i="3" l="1"/>
  <c r="CI183" i="3"/>
  <c r="CJ183" i="3" s="1"/>
  <c r="CH184" i="3"/>
  <c r="CL128" i="3"/>
  <c r="CM127" i="3"/>
  <c r="CN97" i="3"/>
  <c r="CG212" i="3"/>
  <c r="CF213" i="3"/>
  <c r="AP48" i="3" a="1"/>
  <c r="AP48" i="3" s="1"/>
  <c r="AQ48" i="3" s="1"/>
  <c r="CK183" i="3" l="1"/>
  <c r="CI184" i="3"/>
  <c r="CJ184" i="3" s="1"/>
  <c r="CH185" i="3"/>
  <c r="AO49" i="3" a="1"/>
  <c r="AO49" i="3" s="1"/>
  <c r="CN98" i="3"/>
  <c r="CG213" i="3"/>
  <c r="CF214" i="3"/>
  <c r="CL129" i="3"/>
  <c r="CM128" i="3"/>
  <c r="CK184" i="3" l="1"/>
  <c r="CI185" i="3"/>
  <c r="CJ185" i="3" s="1"/>
  <c r="CH186" i="3"/>
  <c r="CL130" i="3"/>
  <c r="CM129" i="3"/>
  <c r="CN99" i="3"/>
  <c r="CG214" i="3"/>
  <c r="CF215" i="3"/>
  <c r="AP49" i="3" a="1"/>
  <c r="AP49" i="3" s="1"/>
  <c r="AQ49" i="3" s="1"/>
  <c r="CK185" i="3" l="1"/>
  <c r="CI186" i="3"/>
  <c r="CJ186" i="3" s="1"/>
  <c r="CH187" i="3"/>
  <c r="AO50" i="3" a="1"/>
  <c r="AO50" i="3" s="1"/>
  <c r="CN100" i="3"/>
  <c r="CG215" i="3"/>
  <c r="CF216" i="3"/>
  <c r="CL131" i="3"/>
  <c r="CM130" i="3"/>
  <c r="CK186" i="3" l="1"/>
  <c r="CI187" i="3"/>
  <c r="CJ187" i="3" s="1"/>
  <c r="CH188" i="3"/>
  <c r="CL132" i="3"/>
  <c r="CM131" i="3"/>
  <c r="CN101" i="3"/>
  <c r="CG216" i="3"/>
  <c r="CF217" i="3"/>
  <c r="AP50" i="3" a="1"/>
  <c r="AP50" i="3" s="1"/>
  <c r="AQ50" i="3" s="1"/>
  <c r="CK187" i="3" l="1"/>
  <c r="CI188" i="3"/>
  <c r="CJ188" i="3" s="1"/>
  <c r="CH189" i="3"/>
  <c r="CG217" i="3"/>
  <c r="CF218" i="3"/>
  <c r="AO51" i="3" a="1"/>
  <c r="AO51" i="3" s="1"/>
  <c r="CN102" i="3"/>
  <c r="CL133" i="3"/>
  <c r="CM132" i="3"/>
  <c r="CK188" i="3" l="1"/>
  <c r="CL134" i="3"/>
  <c r="CM133" i="3"/>
  <c r="CG218" i="3"/>
  <c r="CF219" i="3"/>
  <c r="AP51" i="3" a="1"/>
  <c r="AP51" i="3" s="1"/>
  <c r="AQ51" i="3" s="1"/>
  <c r="CI189" i="3"/>
  <c r="CJ189" i="3" s="1"/>
  <c r="CH190" i="3"/>
  <c r="CN103" i="3"/>
  <c r="CK189" i="3" l="1"/>
  <c r="CN104" i="3"/>
  <c r="AO52" i="3" a="1"/>
  <c r="AO52" i="3" s="1"/>
  <c r="CL135" i="3"/>
  <c r="CM134" i="3"/>
  <c r="CI190" i="3"/>
  <c r="CJ190" i="3" s="1"/>
  <c r="CH191" i="3"/>
  <c r="CF220" i="3"/>
  <c r="CG219" i="3"/>
  <c r="CK190" i="3" l="1"/>
  <c r="CI191" i="3"/>
  <c r="CJ191" i="3" s="1"/>
  <c r="CH192" i="3"/>
  <c r="AP52" i="3" a="1"/>
  <c r="AP52" i="3" s="1"/>
  <c r="AQ52" i="3" s="1"/>
  <c r="CG220" i="3"/>
  <c r="CF221" i="3"/>
  <c r="CL136" i="3"/>
  <c r="CM135" i="3"/>
  <c r="CN105" i="3"/>
  <c r="CK191" i="3" l="1"/>
  <c r="CL137" i="3"/>
  <c r="CM136" i="3"/>
  <c r="CI192" i="3"/>
  <c r="CJ192" i="3" s="1"/>
  <c r="CH193" i="3"/>
  <c r="CG221" i="3"/>
  <c r="CF222" i="3"/>
  <c r="CN106" i="3"/>
  <c r="AO53" i="3" a="1"/>
  <c r="AO53" i="3" s="1"/>
  <c r="CK192" i="3" l="1"/>
  <c r="CL138" i="3"/>
  <c r="CM137" i="3"/>
  <c r="CI193" i="3"/>
  <c r="CJ193" i="3" s="1"/>
  <c r="CH194" i="3"/>
  <c r="AP53" i="3" a="1"/>
  <c r="AP53" i="3" s="1"/>
  <c r="AQ53" i="3" s="1"/>
  <c r="CG222" i="3"/>
  <c r="CF223" i="3"/>
  <c r="CN107" i="3"/>
  <c r="CK193" i="3" l="1"/>
  <c r="AO54" i="3" a="1"/>
  <c r="AO54" i="3" s="1"/>
  <c r="CL139" i="3"/>
  <c r="CM138" i="3"/>
  <c r="CG223" i="3"/>
  <c r="CF224" i="3"/>
  <c r="CH195" i="3"/>
  <c r="CI194" i="3"/>
  <c r="CJ194" i="3" s="1"/>
  <c r="CN108" i="3"/>
  <c r="CK194" i="3" l="1"/>
  <c r="CG224" i="3"/>
  <c r="CF225" i="3"/>
  <c r="AP54" i="3" a="1"/>
  <c r="AP54" i="3" s="1"/>
  <c r="AQ54" i="3" s="1"/>
  <c r="CN109" i="3"/>
  <c r="CH196" i="3"/>
  <c r="CI195" i="3"/>
  <c r="CJ195" i="3" s="1"/>
  <c r="CL140" i="3"/>
  <c r="CM139" i="3"/>
  <c r="CK195" i="3" l="1"/>
  <c r="CG225" i="3"/>
  <c r="CF226" i="3"/>
  <c r="CH197" i="3"/>
  <c r="CI196" i="3"/>
  <c r="CJ196" i="3" s="1"/>
  <c r="CL141" i="3"/>
  <c r="CM140" i="3"/>
  <c r="CN110" i="3"/>
  <c r="AO55" i="3" a="1"/>
  <c r="AO55" i="3" s="1"/>
  <c r="CO109" i="3" s="1"/>
  <c r="CK196" i="3" l="1"/>
  <c r="AP55" i="3" a="1"/>
  <c r="AP55" i="3" s="1"/>
  <c r="CO107" i="3"/>
  <c r="CO98" i="3"/>
  <c r="CO77" i="3"/>
  <c r="CO92" i="3"/>
  <c r="CO85" i="3"/>
  <c r="CO91" i="3"/>
  <c r="CO84" i="3"/>
  <c r="CO93" i="3"/>
  <c r="CO103" i="3"/>
  <c r="CO82" i="3"/>
  <c r="CO86" i="3"/>
  <c r="CO78" i="3"/>
  <c r="CO100" i="3"/>
  <c r="CO99" i="3"/>
  <c r="CO88" i="3"/>
  <c r="CO89" i="3"/>
  <c r="CO87" i="3"/>
  <c r="CO102" i="3"/>
  <c r="CO76" i="3"/>
  <c r="CP76" i="3" s="1"/>
  <c r="CO104" i="3"/>
  <c r="CO96" i="3"/>
  <c r="CO94" i="3"/>
  <c r="CO101" i="3"/>
  <c r="CO81" i="3"/>
  <c r="CO83" i="3"/>
  <c r="CO90" i="3"/>
  <c r="CO105" i="3"/>
  <c r="CO79" i="3"/>
  <c r="CO80" i="3"/>
  <c r="CO95" i="3"/>
  <c r="CO106" i="3"/>
  <c r="CO97" i="3"/>
  <c r="CO108" i="3"/>
  <c r="CG226" i="3"/>
  <c r="CF227" i="3"/>
  <c r="CL142" i="3"/>
  <c r="CM141" i="3"/>
  <c r="CN111" i="3"/>
  <c r="CO110" i="3"/>
  <c r="CH198" i="3"/>
  <c r="CI197" i="3"/>
  <c r="CJ197" i="3" s="1"/>
  <c r="CK197" i="3" l="1"/>
  <c r="CH199" i="3"/>
  <c r="CI198" i="3"/>
  <c r="CJ198" i="3" s="1"/>
  <c r="CL143" i="3"/>
  <c r="CM142" i="3"/>
  <c r="AP40" i="3"/>
  <c r="AQ55" i="3"/>
  <c r="CP77" i="3"/>
  <c r="CG227" i="3"/>
  <c r="CF228" i="3"/>
  <c r="CN112" i="3"/>
  <c r="CO111" i="3"/>
  <c r="CK198" i="3" l="1"/>
  <c r="CG228" i="3"/>
  <c r="CF229" i="3"/>
  <c r="W59" i="3" a="1"/>
  <c r="W59" i="3" s="1"/>
  <c r="CH200" i="3"/>
  <c r="CI199" i="3"/>
  <c r="CJ199" i="3" s="1"/>
  <c r="CN113" i="3"/>
  <c r="CO112" i="3"/>
  <c r="CP78" i="3"/>
  <c r="CL144" i="3"/>
  <c r="CM143" i="3"/>
  <c r="CK199" i="3" l="1"/>
  <c r="X59" i="3" a="1"/>
  <c r="X59" i="3" s="1"/>
  <c r="CL145" i="3"/>
  <c r="CM144" i="3"/>
  <c r="CN114" i="3"/>
  <c r="CO113" i="3"/>
  <c r="CP79" i="3"/>
  <c r="CH201" i="3"/>
  <c r="CI200" i="3"/>
  <c r="CJ200" i="3" s="1"/>
  <c r="CG229" i="3"/>
  <c r="CF230" i="3"/>
  <c r="CK200" i="3" l="1"/>
  <c r="Y59" i="3"/>
  <c r="CH202" i="3"/>
  <c r="CI201" i="3"/>
  <c r="CJ201" i="3" s="1"/>
  <c r="CN115" i="3"/>
  <c r="CO114" i="3"/>
  <c r="CF231" i="3"/>
  <c r="CG230" i="3"/>
  <c r="CP80" i="3"/>
  <c r="CL146" i="3"/>
  <c r="CM145" i="3"/>
  <c r="CK201" i="3" l="1"/>
  <c r="CP81" i="3"/>
  <c r="CN116" i="3"/>
  <c r="CO115" i="3"/>
  <c r="CL147" i="3"/>
  <c r="CM146" i="3"/>
  <c r="CG231" i="3"/>
  <c r="CF232" i="3"/>
  <c r="CH203" i="3"/>
  <c r="CI202" i="3"/>
  <c r="CJ202" i="3" s="1"/>
  <c r="W60" i="3" a="1"/>
  <c r="W60" i="3" l="1"/>
  <c r="CK202" i="3"/>
  <c r="CF233" i="3"/>
  <c r="CG232" i="3"/>
  <c r="CN117" i="3"/>
  <c r="CO116" i="3"/>
  <c r="CP82" i="3"/>
  <c r="CH204" i="3"/>
  <c r="CI203" i="3"/>
  <c r="CJ203" i="3" s="1"/>
  <c r="CL148" i="3"/>
  <c r="CM147" i="3"/>
  <c r="CK203" i="3" l="1"/>
  <c r="CP83" i="3"/>
  <c r="CF234" i="3"/>
  <c r="CG233" i="3"/>
  <c r="CH205" i="3"/>
  <c r="CI204" i="3"/>
  <c r="CJ204" i="3" s="1"/>
  <c r="CN118" i="3"/>
  <c r="CO117" i="3"/>
  <c r="CL149" i="3"/>
  <c r="CM148" i="3"/>
  <c r="X60" i="3" a="1"/>
  <c r="X60" i="3" s="1"/>
  <c r="CQ76" i="3" s="1"/>
  <c r="CR76" i="3" s="1"/>
  <c r="CK204" i="3" l="1"/>
  <c r="CS76" i="3"/>
  <c r="CT76" i="3" s="1"/>
  <c r="CP84" i="3"/>
  <c r="CL150" i="3"/>
  <c r="CM149" i="3"/>
  <c r="CI205" i="3"/>
  <c r="CJ205" i="3" s="1"/>
  <c r="CH206" i="3"/>
  <c r="Y60" i="3"/>
  <c r="CN119" i="3"/>
  <c r="CO118" i="3"/>
  <c r="CF235" i="3"/>
  <c r="CG234" i="3"/>
  <c r="CK205" i="3" l="1"/>
  <c r="CI206" i="3"/>
  <c r="CJ206" i="3" s="1"/>
  <c r="CH207" i="3"/>
  <c r="CP85" i="3"/>
  <c r="W61" i="3" a="1"/>
  <c r="W61" i="3" s="1"/>
  <c r="CF236" i="3"/>
  <c r="CG235" i="3"/>
  <c r="CL151" i="3"/>
  <c r="CM150" i="3"/>
  <c r="CU76" i="3"/>
  <c r="CV76" i="3" s="1"/>
  <c r="CN120" i="3"/>
  <c r="CO119" i="3"/>
  <c r="CK206" i="3" l="1"/>
  <c r="X61" i="3" a="1"/>
  <c r="X61" i="3" s="1"/>
  <c r="CL152" i="3"/>
  <c r="CM151" i="3"/>
  <c r="CW76" i="3"/>
  <c r="CX76" i="3" s="1"/>
  <c r="CI207" i="3"/>
  <c r="CJ207" i="3" s="1"/>
  <c r="CH208" i="3"/>
  <c r="CN121" i="3"/>
  <c r="CO120" i="3"/>
  <c r="CH237" i="3"/>
  <c r="CG236" i="3"/>
  <c r="CF238" i="3"/>
  <c r="CG238" i="3" s="1"/>
  <c r="CP86" i="3"/>
  <c r="CK207" i="3" l="1"/>
  <c r="CL153" i="3"/>
  <c r="CM152" i="3"/>
  <c r="Y61" i="3"/>
  <c r="CI208" i="3"/>
  <c r="CJ208" i="3" s="1"/>
  <c r="CH209" i="3"/>
  <c r="CP87" i="3"/>
  <c r="CN122" i="3"/>
  <c r="CO121" i="3"/>
  <c r="CY76" i="3"/>
  <c r="CZ76" i="3" s="1"/>
  <c r="CK208" i="3" l="1"/>
  <c r="CN123" i="3"/>
  <c r="CO122" i="3"/>
  <c r="DA76" i="3"/>
  <c r="DB76" i="3" s="1"/>
  <c r="CP88" i="3"/>
  <c r="CL154" i="3"/>
  <c r="CM153" i="3"/>
  <c r="W62" i="3" a="1"/>
  <c r="W62" i="3" s="1"/>
  <c r="CI209" i="3"/>
  <c r="CJ209" i="3" s="1"/>
  <c r="CH210" i="3"/>
  <c r="CK209" i="3" l="1"/>
  <c r="X62" i="3" a="1"/>
  <c r="X62" i="3" s="1"/>
  <c r="CN124" i="3"/>
  <c r="CO123" i="3"/>
  <c r="CP89" i="3"/>
  <c r="CI210" i="3"/>
  <c r="CJ210" i="3" s="1"/>
  <c r="CH211" i="3"/>
  <c r="CL155" i="3"/>
  <c r="CM154" i="3"/>
  <c r="DC76" i="3"/>
  <c r="DD76" i="3" s="1"/>
  <c r="CK210" i="3" l="1"/>
  <c r="CN125" i="3"/>
  <c r="CO124" i="3"/>
  <c r="Y62" i="3"/>
  <c r="CI211" i="3"/>
  <c r="CJ211" i="3" s="1"/>
  <c r="CH212" i="3"/>
  <c r="DE76" i="3"/>
  <c r="DF76" i="3" s="1"/>
  <c r="CL156" i="3"/>
  <c r="CM155" i="3"/>
  <c r="CP90" i="3"/>
  <c r="CK211" i="3" l="1"/>
  <c r="CN126" i="3"/>
  <c r="CO125" i="3"/>
  <c r="CI212" i="3"/>
  <c r="CJ212" i="3" s="1"/>
  <c r="CH213" i="3"/>
  <c r="W63" i="3" a="1"/>
  <c r="W63" i="3" s="1"/>
  <c r="CL157" i="3"/>
  <c r="CM156" i="3"/>
  <c r="CP91" i="3"/>
  <c r="DG76" i="3"/>
  <c r="DH76" i="3" s="1"/>
  <c r="CK212" i="3" l="1"/>
  <c r="X63" i="3" a="1"/>
  <c r="X63" i="3" s="1"/>
  <c r="CP92" i="3"/>
  <c r="CN127" i="3"/>
  <c r="CO126" i="3"/>
  <c r="DI76" i="3"/>
  <c r="DJ76" i="3" s="1"/>
  <c r="CI213" i="3"/>
  <c r="CJ213" i="3" s="1"/>
  <c r="CH214" i="3"/>
  <c r="CL158" i="3"/>
  <c r="CM157" i="3"/>
  <c r="CK213" i="3" l="1"/>
  <c r="CI214" i="3"/>
  <c r="CJ214" i="3" s="1"/>
  <c r="CH215" i="3"/>
  <c r="Y63" i="3"/>
  <c r="CN128" i="3"/>
  <c r="CO127" i="3"/>
  <c r="CL159" i="3"/>
  <c r="CM158" i="3"/>
  <c r="DK76" i="3"/>
  <c r="DL76" i="3" s="1"/>
  <c r="CP93" i="3"/>
  <c r="CK214" i="3" l="1"/>
  <c r="CI215" i="3"/>
  <c r="CJ215" i="3" s="1"/>
  <c r="CH216" i="3"/>
  <c r="CN129" i="3"/>
  <c r="CO128" i="3"/>
  <c r="W64" i="3" a="1"/>
  <c r="W64" i="3" s="1"/>
  <c r="DM76" i="3"/>
  <c r="DN76" i="3" s="1"/>
  <c r="CP94" i="3"/>
  <c r="CL160" i="3"/>
  <c r="CM159" i="3"/>
  <c r="CK215" i="3" l="1"/>
  <c r="X64" i="3" a="1"/>
  <c r="X64" i="3" s="1"/>
  <c r="Y64" i="3" s="1"/>
  <c r="CI216" i="3"/>
  <c r="CJ216" i="3" s="1"/>
  <c r="CH217" i="3"/>
  <c r="CP95" i="3"/>
  <c r="CL161" i="3"/>
  <c r="CM160" i="3"/>
  <c r="DO76" i="3"/>
  <c r="DP76" i="3" s="1"/>
  <c r="CN130" i="3"/>
  <c r="CO129" i="3"/>
  <c r="CK216" i="3" l="1"/>
  <c r="CP96" i="3"/>
  <c r="CN131" i="3"/>
  <c r="CO130" i="3"/>
  <c r="CL162" i="3"/>
  <c r="CM161" i="3"/>
  <c r="W65" i="3" a="1"/>
  <c r="W65" i="3" s="1"/>
  <c r="CI217" i="3"/>
  <c r="CJ217" i="3" s="1"/>
  <c r="CH218" i="3"/>
  <c r="CK217" i="3" l="1"/>
  <c r="X65" i="3" a="1"/>
  <c r="X65" i="3" s="1"/>
  <c r="Y65" i="3" s="1"/>
  <c r="CL163" i="3"/>
  <c r="CM162" i="3"/>
  <c r="CP97" i="3"/>
  <c r="CI218" i="3"/>
  <c r="CJ218" i="3" s="1"/>
  <c r="CH219" i="3"/>
  <c r="CN132" i="3"/>
  <c r="CO131" i="3"/>
  <c r="CK218" i="3" l="1"/>
  <c r="CI219" i="3"/>
  <c r="CJ219" i="3" s="1"/>
  <c r="CH220" i="3"/>
  <c r="W66" i="3" a="1"/>
  <c r="W66" i="3" s="1"/>
  <c r="CL164" i="3"/>
  <c r="CM163" i="3"/>
  <c r="CN133" i="3"/>
  <c r="CO132" i="3"/>
  <c r="CP98" i="3"/>
  <c r="CK219" i="3" l="1"/>
  <c r="CL165" i="3"/>
  <c r="CM164" i="3"/>
  <c r="CI220" i="3"/>
  <c r="CJ220" i="3" s="1"/>
  <c r="CH221" i="3"/>
  <c r="CP99" i="3"/>
  <c r="X66" i="3" a="1"/>
  <c r="X66" i="3" s="1"/>
  <c r="Y66" i="3" s="1"/>
  <c r="CN134" i="3"/>
  <c r="CO133" i="3"/>
  <c r="CK220" i="3" l="1"/>
  <c r="CP100" i="3"/>
  <c r="CL166" i="3"/>
  <c r="CM165" i="3"/>
  <c r="CN135" i="3"/>
  <c r="CO134" i="3"/>
  <c r="CI221" i="3"/>
  <c r="CJ221" i="3" s="1"/>
  <c r="CH222" i="3"/>
  <c r="W67" i="3" a="1"/>
  <c r="W67" i="3" s="1"/>
  <c r="CK221" i="3" l="1"/>
  <c r="X67" i="3" a="1"/>
  <c r="X67" i="3" s="1"/>
  <c r="Y67" i="3" s="1"/>
  <c r="CN136" i="3"/>
  <c r="CO135" i="3"/>
  <c r="CP101" i="3"/>
  <c r="CI222" i="3"/>
  <c r="CJ222" i="3" s="1"/>
  <c r="CH223" i="3"/>
  <c r="CL167" i="3"/>
  <c r="CM166" i="3"/>
  <c r="CI223" i="3" l="1"/>
  <c r="CJ223" i="3" s="1"/>
  <c r="CH224" i="3"/>
  <c r="CK222" i="3"/>
  <c r="CL168" i="3"/>
  <c r="CM167" i="3"/>
  <c r="CP102" i="3"/>
  <c r="CN137" i="3"/>
  <c r="CO136" i="3"/>
  <c r="W68" i="3" a="1"/>
  <c r="W68" i="3" s="1"/>
  <c r="CK223" i="3" l="1"/>
  <c r="X68" i="3" a="1"/>
  <c r="X68" i="3" s="1"/>
  <c r="Y68" i="3" s="1"/>
  <c r="CP103" i="3"/>
  <c r="CI224" i="3"/>
  <c r="CJ224" i="3" s="1"/>
  <c r="CH225" i="3"/>
  <c r="CN138" i="3"/>
  <c r="CO137" i="3"/>
  <c r="CL169" i="3"/>
  <c r="CM168" i="3"/>
  <c r="CK224" i="3" l="1"/>
  <c r="W69" i="3" a="1"/>
  <c r="W69" i="3" s="1"/>
  <c r="CI225" i="3"/>
  <c r="CJ225" i="3" s="1"/>
  <c r="CH226" i="3"/>
  <c r="CM169" i="3"/>
  <c r="CL170" i="3"/>
  <c r="CN139" i="3"/>
  <c r="CO138" i="3"/>
  <c r="CP104" i="3"/>
  <c r="CK225" i="3" l="1"/>
  <c r="CM170" i="3"/>
  <c r="CL171" i="3"/>
  <c r="X69" i="3" a="1"/>
  <c r="X69" i="3" s="1"/>
  <c r="Y69" i="3" s="1"/>
  <c r="CP105" i="3"/>
  <c r="CI226" i="3"/>
  <c r="CJ226" i="3" s="1"/>
  <c r="CH227" i="3"/>
  <c r="CN140" i="3"/>
  <c r="CO139" i="3"/>
  <c r="CK226" i="3" l="1"/>
  <c r="CI227" i="3"/>
  <c r="CJ227" i="3" s="1"/>
  <c r="CH228" i="3"/>
  <c r="CN141" i="3"/>
  <c r="CO140" i="3"/>
  <c r="CP106" i="3"/>
  <c r="CM171" i="3"/>
  <c r="CL172" i="3"/>
  <c r="W70" i="3" a="1"/>
  <c r="W70" i="3" s="1"/>
  <c r="CK227" i="3" l="1"/>
  <c r="X70" i="3" a="1"/>
  <c r="X70" i="3" s="1"/>
  <c r="Y70" i="3" s="1"/>
  <c r="CI228" i="3"/>
  <c r="CJ228" i="3" s="1"/>
  <c r="CH229" i="3"/>
  <c r="CM172" i="3"/>
  <c r="CL173" i="3"/>
  <c r="CP107" i="3"/>
  <c r="CN142" i="3"/>
  <c r="CO141" i="3"/>
  <c r="CK228" i="3" l="1"/>
  <c r="W71" i="3" a="1"/>
  <c r="W71" i="3" s="1"/>
  <c r="CN143" i="3"/>
  <c r="CO142" i="3"/>
  <c r="CI229" i="3"/>
  <c r="CJ229" i="3" s="1"/>
  <c r="CH230" i="3"/>
  <c r="CM173" i="3"/>
  <c r="CL174" i="3"/>
  <c r="CP108" i="3"/>
  <c r="CK229" i="3" l="1"/>
  <c r="CH231" i="3"/>
  <c r="CI230" i="3"/>
  <c r="CJ230" i="3" s="1"/>
  <c r="CM174" i="3"/>
  <c r="CL175" i="3"/>
  <c r="X71" i="3" a="1"/>
  <c r="X71" i="3" s="1"/>
  <c r="Y71" i="3" s="1"/>
  <c r="CP109" i="3"/>
  <c r="CN144" i="3"/>
  <c r="CO143" i="3"/>
  <c r="CK230" i="3" l="1"/>
  <c r="W72" i="3" a="1"/>
  <c r="W72" i="3" s="1"/>
  <c r="CH232" i="3"/>
  <c r="CI231" i="3"/>
  <c r="CJ231" i="3" s="1"/>
  <c r="CP110" i="3"/>
  <c r="CM175" i="3"/>
  <c r="CL176" i="3"/>
  <c r="CN145" i="3"/>
  <c r="CO144" i="3"/>
  <c r="CK231" i="3" l="1"/>
  <c r="X72" i="3" a="1"/>
  <c r="X72" i="3" s="1"/>
  <c r="Y72" i="3" s="1"/>
  <c r="CN146" i="3"/>
  <c r="CO145" i="3"/>
  <c r="CP111" i="3"/>
  <c r="CM176" i="3"/>
  <c r="CL177" i="3"/>
  <c r="CH233" i="3"/>
  <c r="CI232" i="3"/>
  <c r="CJ232" i="3" s="1"/>
  <c r="CK232" i="3" l="1"/>
  <c r="CN147" i="3"/>
  <c r="CO146" i="3"/>
  <c r="W73" i="3" a="1"/>
  <c r="W73" i="3" s="1"/>
  <c r="CQ111" i="3" s="1"/>
  <c r="CH234" i="3"/>
  <c r="CI233" i="3"/>
  <c r="CJ233" i="3" s="1"/>
  <c r="CP112" i="3"/>
  <c r="CM177" i="3"/>
  <c r="CL178" i="3"/>
  <c r="CK233" i="3" l="1"/>
  <c r="CM178" i="3"/>
  <c r="CL179" i="3"/>
  <c r="CH235" i="3"/>
  <c r="CI234" i="3"/>
  <c r="CJ234" i="3" s="1"/>
  <c r="CN148" i="3"/>
  <c r="CO147" i="3"/>
  <c r="X73" i="3" a="1"/>
  <c r="X73" i="3" s="1"/>
  <c r="CQ109" i="3"/>
  <c r="CQ98" i="3"/>
  <c r="CQ93" i="3"/>
  <c r="CQ95" i="3"/>
  <c r="CQ100" i="3"/>
  <c r="CQ90" i="3"/>
  <c r="CQ91" i="3"/>
  <c r="CQ92" i="3"/>
  <c r="CQ82" i="3"/>
  <c r="CQ97" i="3"/>
  <c r="CQ101" i="3"/>
  <c r="CQ102" i="3"/>
  <c r="CQ77" i="3"/>
  <c r="CR77" i="3" s="1"/>
  <c r="CQ86" i="3"/>
  <c r="CQ79" i="3"/>
  <c r="CQ99" i="3"/>
  <c r="CQ78" i="3"/>
  <c r="CQ84" i="3"/>
  <c r="CQ88" i="3"/>
  <c r="CQ104" i="3"/>
  <c r="CQ106" i="3"/>
  <c r="CQ94" i="3"/>
  <c r="CQ103" i="3"/>
  <c r="CQ89" i="3"/>
  <c r="CQ108" i="3"/>
  <c r="CQ81" i="3"/>
  <c r="CQ110" i="3"/>
  <c r="CQ105" i="3"/>
  <c r="CQ83" i="3"/>
  <c r="CQ96" i="3"/>
  <c r="CQ107" i="3"/>
  <c r="CQ80" i="3"/>
  <c r="CQ85" i="3"/>
  <c r="CQ87" i="3"/>
  <c r="CP113" i="3"/>
  <c r="CQ112" i="3"/>
  <c r="CK234" i="3" l="1"/>
  <c r="CM179" i="3"/>
  <c r="CL180" i="3"/>
  <c r="CN149" i="3"/>
  <c r="CO148" i="3"/>
  <c r="CP114" i="3"/>
  <c r="CQ113" i="3"/>
  <c r="CS77" i="3"/>
  <c r="CT77" i="3" s="1"/>
  <c r="CR78" i="3"/>
  <c r="X58" i="3"/>
  <c r="Y73" i="3"/>
  <c r="CH236" i="3"/>
  <c r="CI235" i="3"/>
  <c r="CJ235" i="3" s="1"/>
  <c r="CK235" i="3" l="1"/>
  <c r="Z59" i="3" a="1"/>
  <c r="Z59" i="3" s="1"/>
  <c r="AA59" i="3" s="1" a="1"/>
  <c r="AA59" i="3" s="1"/>
  <c r="CP115" i="3"/>
  <c r="CQ114" i="3"/>
  <c r="CM180" i="3"/>
  <c r="CL181" i="3"/>
  <c r="CR79" i="3"/>
  <c r="CJ237" i="3"/>
  <c r="CI236" i="3"/>
  <c r="CJ236" i="3" s="1"/>
  <c r="CH238" i="3"/>
  <c r="CI238" i="3" s="1"/>
  <c r="CJ238" i="3" s="1"/>
  <c r="CK238" i="3" s="1"/>
  <c r="CU77" i="3"/>
  <c r="CV77" i="3" s="1"/>
  <c r="CN150" i="3"/>
  <c r="CO149" i="3"/>
  <c r="CL237" i="3" l="1"/>
  <c r="CK236" i="3"/>
  <c r="CR80" i="3"/>
  <c r="CP116" i="3"/>
  <c r="CQ115" i="3"/>
  <c r="CN151" i="3"/>
  <c r="CO150" i="3"/>
  <c r="CM181" i="3"/>
  <c r="CL182" i="3"/>
  <c r="AB59" i="3"/>
  <c r="CW77" i="3"/>
  <c r="CX77" i="3" s="1"/>
  <c r="CY77" i="3" l="1"/>
  <c r="CZ77" i="3" s="1"/>
  <c r="CN152" i="3"/>
  <c r="CO151" i="3"/>
  <c r="CM182" i="3"/>
  <c r="CL183" i="3"/>
  <c r="CR81" i="3"/>
  <c r="CP117" i="3"/>
  <c r="CQ116" i="3"/>
  <c r="Z60" i="3" a="1"/>
  <c r="Z60" i="3" l="1"/>
  <c r="CP118" i="3"/>
  <c r="CQ117" i="3"/>
  <c r="CR82" i="3"/>
  <c r="DA77" i="3"/>
  <c r="DB77" i="3" s="1"/>
  <c r="CM183" i="3"/>
  <c r="CL184" i="3"/>
  <c r="CN153" i="3"/>
  <c r="CO152" i="3"/>
  <c r="CN154" i="3" l="1"/>
  <c r="CO153" i="3"/>
  <c r="DC77" i="3"/>
  <c r="DD77" i="3" s="1"/>
  <c r="CP119" i="3"/>
  <c r="CQ118" i="3"/>
  <c r="CM184" i="3"/>
  <c r="CL185" i="3"/>
  <c r="CR83" i="3"/>
  <c r="AA60" i="3" a="1"/>
  <c r="AA60" i="3" s="1"/>
  <c r="CM185" i="3" l="1"/>
  <c r="CL186" i="3"/>
  <c r="DE77" i="3"/>
  <c r="DF77" i="3" s="1"/>
  <c r="AB60" i="3"/>
  <c r="CR84" i="3"/>
  <c r="CP120" i="3"/>
  <c r="CQ119" i="3"/>
  <c r="CN155" i="3"/>
  <c r="CO154" i="3"/>
  <c r="CN156" i="3" l="1"/>
  <c r="CO155" i="3"/>
  <c r="CR85" i="3"/>
  <c r="DG77" i="3"/>
  <c r="DH77" i="3" s="1"/>
  <c r="CM186" i="3"/>
  <c r="CL187" i="3"/>
  <c r="CP121" i="3"/>
  <c r="CQ120" i="3"/>
  <c r="Z61" i="3" a="1"/>
  <c r="Z61" i="3" l="1"/>
  <c r="CP122" i="3"/>
  <c r="CQ121" i="3"/>
  <c r="DI77" i="3"/>
  <c r="DJ77" i="3" s="1"/>
  <c r="CR86" i="3"/>
  <c r="CM187" i="3"/>
  <c r="CL188" i="3"/>
  <c r="CN157" i="3"/>
  <c r="CO156" i="3"/>
  <c r="DK77" i="3" l="1"/>
  <c r="DL77" i="3" s="1"/>
  <c r="CN158" i="3"/>
  <c r="CO157" i="3"/>
  <c r="CP123" i="3"/>
  <c r="CQ122" i="3"/>
  <c r="CR87" i="3"/>
  <c r="CM188" i="3"/>
  <c r="CL189" i="3"/>
  <c r="AA61" i="3" a="1"/>
  <c r="AA61" i="3" s="1"/>
  <c r="CS78" i="3" s="1"/>
  <c r="CT78" i="3" s="1"/>
  <c r="AB61" i="3" l="1"/>
  <c r="CR88" i="3"/>
  <c r="CN159" i="3"/>
  <c r="CO158" i="3"/>
  <c r="CM189" i="3"/>
  <c r="CL190" i="3"/>
  <c r="DM77" i="3"/>
  <c r="DN77" i="3" s="1"/>
  <c r="CP124" i="3"/>
  <c r="CQ123" i="3"/>
  <c r="Z62" i="3" l="1" a="1"/>
  <c r="Z62" i="3" s="1"/>
  <c r="DO77" i="3"/>
  <c r="DP77" i="3" s="1"/>
  <c r="CN160" i="3"/>
  <c r="CO159" i="3"/>
  <c r="CM190" i="3"/>
  <c r="CL191" i="3"/>
  <c r="CP125" i="3"/>
  <c r="CQ124" i="3"/>
  <c r="CR89" i="3"/>
  <c r="CR90" i="3" l="1"/>
  <c r="CM191" i="3"/>
  <c r="CL192" i="3"/>
  <c r="AA62" i="3" a="1"/>
  <c r="AA62" i="3" s="1"/>
  <c r="CP126" i="3"/>
  <c r="CQ125" i="3"/>
  <c r="CN161" i="3"/>
  <c r="CO160" i="3"/>
  <c r="CP127" i="3" l="1"/>
  <c r="CQ126" i="3"/>
  <c r="CM192" i="3"/>
  <c r="CL193" i="3"/>
  <c r="CN162" i="3"/>
  <c r="CO161" i="3"/>
  <c r="AB62" i="3"/>
  <c r="CR91" i="3"/>
  <c r="Z63" i="3" l="1" a="1"/>
  <c r="Z63" i="3" s="1"/>
  <c r="CM193" i="3"/>
  <c r="CL194" i="3"/>
  <c r="CR92" i="3"/>
  <c r="CN163" i="3"/>
  <c r="CO162" i="3"/>
  <c r="CP128" i="3"/>
  <c r="CQ127" i="3"/>
  <c r="CL195" i="3" l="1"/>
  <c r="CM194" i="3"/>
  <c r="AA63" i="3" a="1"/>
  <c r="AA63" i="3" s="1"/>
  <c r="CN164" i="3"/>
  <c r="CO163" i="3"/>
  <c r="CP129" i="3"/>
  <c r="CQ128" i="3"/>
  <c r="CR93" i="3"/>
  <c r="CN165" i="3" l="1"/>
  <c r="CO164" i="3"/>
  <c r="AB63" i="3"/>
  <c r="CR94" i="3"/>
  <c r="CP130" i="3"/>
  <c r="CQ129" i="3"/>
  <c r="CL196" i="3"/>
  <c r="CM195" i="3"/>
  <c r="CP131" i="3" l="1"/>
  <c r="CQ130" i="3"/>
  <c r="Z64" i="3" a="1"/>
  <c r="Z64" i="3" s="1"/>
  <c r="CL197" i="3"/>
  <c r="CM196" i="3"/>
  <c r="CR95" i="3"/>
  <c r="CN166" i="3"/>
  <c r="CO165" i="3"/>
  <c r="CR96" i="3" l="1"/>
  <c r="AA64" i="3" a="1"/>
  <c r="AA64" i="3" s="1"/>
  <c r="AB64" i="3" s="1"/>
  <c r="CN167" i="3"/>
  <c r="CO166" i="3"/>
  <c r="CL198" i="3"/>
  <c r="CM197" i="3"/>
  <c r="CP132" i="3"/>
  <c r="CQ131" i="3"/>
  <c r="CP133" i="3" l="1"/>
  <c r="CQ132" i="3"/>
  <c r="CN168" i="3"/>
  <c r="CO167" i="3"/>
  <c r="Z65" i="3" a="1"/>
  <c r="Z65" i="3" s="1"/>
  <c r="CL199" i="3"/>
  <c r="CM198" i="3"/>
  <c r="CR97" i="3"/>
  <c r="CL200" i="3" l="1"/>
  <c r="CM199" i="3"/>
  <c r="CO168" i="3"/>
  <c r="CN169" i="3"/>
  <c r="AA65" i="3" a="1"/>
  <c r="AA65" i="3" s="1"/>
  <c r="AB65" i="3" s="1"/>
  <c r="CR98" i="3"/>
  <c r="CP134" i="3"/>
  <c r="CQ133" i="3"/>
  <c r="CO169" i="3" l="1"/>
  <c r="CN170" i="3"/>
  <c r="CR99" i="3"/>
  <c r="CP135" i="3"/>
  <c r="CQ134" i="3"/>
  <c r="Z66" i="3" a="1"/>
  <c r="Z66" i="3" s="1"/>
  <c r="CL201" i="3"/>
  <c r="CM200" i="3"/>
  <c r="CR100" i="3" l="1"/>
  <c r="AA66" i="3" a="1"/>
  <c r="AA66" i="3" s="1"/>
  <c r="AB66" i="3" s="1"/>
  <c r="CO170" i="3"/>
  <c r="CN171" i="3"/>
  <c r="CL202" i="3"/>
  <c r="CM201" i="3"/>
  <c r="CP136" i="3"/>
  <c r="CQ135" i="3"/>
  <c r="CO171" i="3" l="1"/>
  <c r="CN172" i="3"/>
  <c r="CP137" i="3"/>
  <c r="CQ136" i="3"/>
  <c r="Z67" i="3" a="1"/>
  <c r="Z67" i="3" s="1"/>
  <c r="CL203" i="3"/>
  <c r="CM202" i="3"/>
  <c r="CR101" i="3"/>
  <c r="CL204" i="3" l="1"/>
  <c r="CM203" i="3"/>
  <c r="CP138" i="3"/>
  <c r="CQ137" i="3"/>
  <c r="AA67" i="3" a="1"/>
  <c r="AA67" i="3" s="1"/>
  <c r="AB67" i="3" s="1"/>
  <c r="CO172" i="3"/>
  <c r="CN173" i="3"/>
  <c r="CR102" i="3"/>
  <c r="CO173" i="3" l="1"/>
  <c r="CN174" i="3"/>
  <c r="CP139" i="3"/>
  <c r="CQ138" i="3"/>
  <c r="CR103" i="3"/>
  <c r="Z68" i="3" a="1"/>
  <c r="Z68" i="3" s="1"/>
  <c r="CL205" i="3"/>
  <c r="CM204" i="3"/>
  <c r="AA68" i="3" l="1" a="1"/>
  <c r="AA68" i="3" s="1"/>
  <c r="AB68" i="3" s="1"/>
  <c r="CP140" i="3"/>
  <c r="CQ139" i="3"/>
  <c r="CO174" i="3"/>
  <c r="CN175" i="3"/>
  <c r="CM205" i="3"/>
  <c r="CL206" i="3"/>
  <c r="CR104" i="3"/>
  <c r="CR105" i="3" l="1"/>
  <c r="CM206" i="3"/>
  <c r="CL207" i="3"/>
  <c r="CO175" i="3"/>
  <c r="CN176" i="3"/>
  <c r="CP141" i="3"/>
  <c r="CQ140" i="3"/>
  <c r="Z69" i="3" a="1"/>
  <c r="Z69" i="3" s="1"/>
  <c r="CM207" i="3" l="1"/>
  <c r="CL208" i="3"/>
  <c r="CP142" i="3"/>
  <c r="CQ141" i="3"/>
  <c r="AA69" i="3" a="1"/>
  <c r="AA69" i="3" s="1"/>
  <c r="AB69" i="3" s="1"/>
  <c r="CO176" i="3"/>
  <c r="CN177" i="3"/>
  <c r="CR106" i="3"/>
  <c r="CO177" i="3" l="1"/>
  <c r="CN178" i="3"/>
  <c r="CP143" i="3"/>
  <c r="CQ142" i="3"/>
  <c r="CM208" i="3"/>
  <c r="CL209" i="3"/>
  <c r="CR107" i="3"/>
  <c r="Z70" i="3" a="1"/>
  <c r="Z70" i="3" s="1"/>
  <c r="CR108" i="3" l="1"/>
  <c r="CP144" i="3"/>
  <c r="CQ143" i="3"/>
  <c r="AA70" i="3" a="1"/>
  <c r="AA70" i="3" s="1"/>
  <c r="AB70" i="3" s="1"/>
  <c r="CM209" i="3"/>
  <c r="CL210" i="3"/>
  <c r="CO178" i="3"/>
  <c r="CN179" i="3"/>
  <c r="CO179" i="3" l="1"/>
  <c r="CN180" i="3"/>
  <c r="CP145" i="3"/>
  <c r="CQ144" i="3"/>
  <c r="CM210" i="3"/>
  <c r="CL211" i="3"/>
  <c r="Z71" i="3" a="1"/>
  <c r="Z71" i="3" s="1"/>
  <c r="CR109" i="3"/>
  <c r="CP146" i="3" l="1"/>
  <c r="CQ145" i="3"/>
  <c r="AA71" i="3" a="1"/>
  <c r="AA71" i="3" s="1"/>
  <c r="AB71" i="3" s="1"/>
  <c r="CM211" i="3"/>
  <c r="CL212" i="3"/>
  <c r="CO180" i="3"/>
  <c r="CN181" i="3"/>
  <c r="CR110" i="3"/>
  <c r="CM212" i="3" l="1"/>
  <c r="CL213" i="3"/>
  <c r="Z72" i="3" a="1"/>
  <c r="Z72" i="3" s="1"/>
  <c r="CR111" i="3"/>
  <c r="CO181" i="3"/>
  <c r="CN182" i="3"/>
  <c r="CP147" i="3"/>
  <c r="CQ146" i="3"/>
  <c r="CM213" i="3" l="1"/>
  <c r="CL214" i="3"/>
  <c r="CO182" i="3"/>
  <c r="CN183" i="3"/>
  <c r="AA72" i="3" a="1"/>
  <c r="AA72" i="3" s="1"/>
  <c r="AB72" i="3" s="1"/>
  <c r="CP148" i="3"/>
  <c r="CQ147" i="3"/>
  <c r="CR112" i="3"/>
  <c r="CP149" i="3" l="1"/>
  <c r="CQ148" i="3"/>
  <c r="Z73" i="3" a="1"/>
  <c r="Z73" i="3" s="1"/>
  <c r="CS112" i="3" s="1"/>
  <c r="CR113" i="3"/>
  <c r="CM214" i="3"/>
  <c r="CL215" i="3"/>
  <c r="CO183" i="3"/>
  <c r="CN184" i="3"/>
  <c r="CM215" i="3" l="1"/>
  <c r="CL216" i="3"/>
  <c r="AA73" i="3" a="1"/>
  <c r="AA73" i="3" s="1"/>
  <c r="CS110" i="3"/>
  <c r="CS90" i="3"/>
  <c r="CS91" i="3"/>
  <c r="CS87" i="3"/>
  <c r="CS105" i="3"/>
  <c r="CS84" i="3"/>
  <c r="CS101" i="3"/>
  <c r="CS109" i="3"/>
  <c r="CS92" i="3"/>
  <c r="CS111" i="3"/>
  <c r="CS79" i="3"/>
  <c r="CT79" i="3" s="1"/>
  <c r="CS83" i="3"/>
  <c r="CS98" i="3"/>
  <c r="CS85" i="3"/>
  <c r="CS103" i="3"/>
  <c r="CS82" i="3"/>
  <c r="CS95" i="3"/>
  <c r="CS93" i="3"/>
  <c r="CS96" i="3"/>
  <c r="CS108" i="3"/>
  <c r="CS102" i="3"/>
  <c r="CS89" i="3"/>
  <c r="CS81" i="3"/>
  <c r="CS80" i="3"/>
  <c r="CS106" i="3"/>
  <c r="CS86" i="3"/>
  <c r="CS88" i="3"/>
  <c r="CS100" i="3"/>
  <c r="CS99" i="3"/>
  <c r="CS104" i="3"/>
  <c r="CS94" i="3"/>
  <c r="CS107" i="3"/>
  <c r="CS97" i="3"/>
  <c r="CO184" i="3"/>
  <c r="CN185" i="3"/>
  <c r="CR114" i="3"/>
  <c r="CS113" i="3"/>
  <c r="CP150" i="3"/>
  <c r="CQ149" i="3"/>
  <c r="CR115" i="3" l="1"/>
  <c r="CS114" i="3"/>
  <c r="AA58" i="3"/>
  <c r="AB73" i="3"/>
  <c r="CO185" i="3"/>
  <c r="CN186" i="3"/>
  <c r="CT80" i="3"/>
  <c r="CM216" i="3"/>
  <c r="CL217" i="3"/>
  <c r="CP151" i="3"/>
  <c r="CQ150" i="3"/>
  <c r="CP152" i="3" l="1"/>
  <c r="CQ151" i="3"/>
  <c r="AC59" i="3" a="1"/>
  <c r="AC59" i="3" s="1"/>
  <c r="CT81" i="3"/>
  <c r="CM217" i="3"/>
  <c r="CL218" i="3"/>
  <c r="CO186" i="3"/>
  <c r="CN187" i="3"/>
  <c r="CR116" i="3"/>
  <c r="CS115" i="3"/>
  <c r="AD59" i="3" l="1" a="1"/>
  <c r="AD59" i="3" s="1"/>
  <c r="CU78" i="3" s="1"/>
  <c r="CV78" i="3" s="1"/>
  <c r="CO187" i="3"/>
  <c r="CN188" i="3"/>
  <c r="CR117" i="3"/>
  <c r="CS116" i="3"/>
  <c r="CT82" i="3"/>
  <c r="CM218" i="3"/>
  <c r="CL219" i="3"/>
  <c r="CP153" i="3"/>
  <c r="CQ152" i="3"/>
  <c r="CM219" i="3" l="1"/>
  <c r="CL220" i="3"/>
  <c r="CR118" i="3"/>
  <c r="CS117" i="3"/>
  <c r="CP154" i="3"/>
  <c r="CQ153" i="3"/>
  <c r="CT83" i="3"/>
  <c r="CO188" i="3"/>
  <c r="CN189" i="3"/>
  <c r="AE59" i="3"/>
  <c r="CP155" i="3" l="1"/>
  <c r="CQ154" i="3"/>
  <c r="CO189" i="3"/>
  <c r="CN190" i="3"/>
  <c r="CM220" i="3"/>
  <c r="CL221" i="3"/>
  <c r="AC60" i="3" a="1"/>
  <c r="AC60" i="3" s="1"/>
  <c r="CT84" i="3"/>
  <c r="CR119" i="3"/>
  <c r="CS118" i="3"/>
  <c r="AD60" i="3" l="1" a="1"/>
  <c r="AD60" i="3" s="1"/>
  <c r="CO190" i="3"/>
  <c r="CN191" i="3"/>
  <c r="CR120" i="3"/>
  <c r="CS119" i="3"/>
  <c r="CT85" i="3"/>
  <c r="CM221" i="3"/>
  <c r="CL222" i="3"/>
  <c r="CP156" i="3"/>
  <c r="CQ155" i="3"/>
  <c r="CR121" i="3" l="1"/>
  <c r="CS120" i="3"/>
  <c r="CP157" i="3"/>
  <c r="CQ156" i="3"/>
  <c r="CT86" i="3"/>
  <c r="CO191" i="3"/>
  <c r="CN192" i="3"/>
  <c r="CM222" i="3"/>
  <c r="CL223" i="3"/>
  <c r="AE60" i="3"/>
  <c r="CP158" i="3" l="1"/>
  <c r="CQ157" i="3"/>
  <c r="AC61" i="3" a="1"/>
  <c r="AC61" i="3" s="1"/>
  <c r="CL224" i="3"/>
  <c r="CM223" i="3"/>
  <c r="CO192" i="3"/>
  <c r="CN193" i="3"/>
  <c r="CT87" i="3"/>
  <c r="CR122" i="3"/>
  <c r="CS121" i="3"/>
  <c r="CO193" i="3" l="1"/>
  <c r="CN194" i="3"/>
  <c r="AD61" i="3" a="1"/>
  <c r="AD61" i="3" s="1"/>
  <c r="CR123" i="3"/>
  <c r="CS122" i="3"/>
  <c r="CT88" i="3"/>
  <c r="CM224" i="3"/>
  <c r="CL225" i="3"/>
  <c r="CP159" i="3"/>
  <c r="CQ158" i="3"/>
  <c r="CR124" i="3" l="1"/>
  <c r="CS123" i="3"/>
  <c r="AE61" i="3"/>
  <c r="CP160" i="3"/>
  <c r="CQ159" i="3"/>
  <c r="CT89" i="3"/>
  <c r="CO194" i="3"/>
  <c r="CN195" i="3"/>
  <c r="CM225" i="3"/>
  <c r="CL226" i="3"/>
  <c r="AC62" i="3" l="1" a="1"/>
  <c r="AC62" i="3" s="1"/>
  <c r="CT90" i="3"/>
  <c r="CM226" i="3"/>
  <c r="CL227" i="3"/>
  <c r="CN196" i="3"/>
  <c r="CO195" i="3"/>
  <c r="CP161" i="3"/>
  <c r="CQ160" i="3"/>
  <c r="CR125" i="3"/>
  <c r="CS124" i="3"/>
  <c r="CR126" i="3" l="1"/>
  <c r="CS125" i="3"/>
  <c r="CN197" i="3"/>
  <c r="CO196" i="3"/>
  <c r="CT91" i="3"/>
  <c r="CM227" i="3"/>
  <c r="CL228" i="3"/>
  <c r="AD62" i="3" a="1"/>
  <c r="AD62" i="3" s="1"/>
  <c r="CP162" i="3"/>
  <c r="CQ161" i="3"/>
  <c r="CN198" i="3" l="1"/>
  <c r="CO197" i="3"/>
  <c r="CP163" i="3"/>
  <c r="CQ162" i="3"/>
  <c r="CM228" i="3"/>
  <c r="CL229" i="3"/>
  <c r="AE62" i="3"/>
  <c r="CT92" i="3"/>
  <c r="CR127" i="3"/>
  <c r="CS126" i="3"/>
  <c r="CR128" i="3" l="1"/>
  <c r="CS127" i="3"/>
  <c r="CP164" i="3"/>
  <c r="CQ163" i="3"/>
  <c r="AC63" i="3" a="1"/>
  <c r="AC63" i="3" s="1"/>
  <c r="CM229" i="3"/>
  <c r="CL230" i="3"/>
  <c r="CT93" i="3"/>
  <c r="CN199" i="3"/>
  <c r="CO198" i="3"/>
  <c r="CP165" i="3" l="1"/>
  <c r="CQ164" i="3"/>
  <c r="CL231" i="3"/>
  <c r="CM230" i="3"/>
  <c r="CN200" i="3"/>
  <c r="CO199" i="3"/>
  <c r="AD63" i="3" a="1"/>
  <c r="AD63" i="3" s="1"/>
  <c r="CT94" i="3"/>
  <c r="CR129" i="3"/>
  <c r="CS128" i="3"/>
  <c r="CR130" i="3" l="1"/>
  <c r="CS129" i="3"/>
  <c r="AE63" i="3"/>
  <c r="CL232" i="3"/>
  <c r="CM231" i="3"/>
  <c r="CT95" i="3"/>
  <c r="CN201" i="3"/>
  <c r="CO200" i="3"/>
  <c r="CP166" i="3"/>
  <c r="CQ165" i="3"/>
  <c r="CP167" i="3" l="1"/>
  <c r="CQ166" i="3"/>
  <c r="CT96" i="3"/>
  <c r="AC64" i="3" a="1"/>
  <c r="AC64" i="3" s="1"/>
  <c r="CN202" i="3"/>
  <c r="CO201" i="3"/>
  <c r="CL233" i="3"/>
  <c r="CM232" i="3"/>
  <c r="CR131" i="3"/>
  <c r="CS130" i="3"/>
  <c r="CR132" i="3" l="1"/>
  <c r="CS131" i="3"/>
  <c r="CN203" i="3"/>
  <c r="CO202" i="3"/>
  <c r="CT97" i="3"/>
  <c r="AD64" i="3" a="1"/>
  <c r="AD64" i="3" s="1"/>
  <c r="AE64" i="3" s="1"/>
  <c r="CL234" i="3"/>
  <c r="CM233" i="3"/>
  <c r="CP168" i="3"/>
  <c r="CQ167" i="3"/>
  <c r="AC65" i="3" l="1" a="1"/>
  <c r="AC65" i="3" s="1"/>
  <c r="CN204" i="3"/>
  <c r="CO203" i="3"/>
  <c r="CP169" i="3"/>
  <c r="CQ168" i="3"/>
  <c r="CT98" i="3"/>
  <c r="CR133" i="3"/>
  <c r="CS132" i="3"/>
  <c r="CL235" i="3"/>
  <c r="CM234" i="3"/>
  <c r="CL236" i="3" l="1"/>
  <c r="CM235" i="3"/>
  <c r="CT99" i="3"/>
  <c r="CN205" i="3"/>
  <c r="CO204" i="3"/>
  <c r="AD65" i="3" a="1"/>
  <c r="AD65" i="3" s="1"/>
  <c r="AE65" i="3" s="1"/>
  <c r="CR134" i="3"/>
  <c r="CS133" i="3"/>
  <c r="CQ169" i="3"/>
  <c r="CP170" i="3"/>
  <c r="AC66" i="3" l="1" a="1"/>
  <c r="AC66" i="3" s="1"/>
  <c r="CT100" i="3"/>
  <c r="CR135" i="3"/>
  <c r="CS134" i="3"/>
  <c r="CQ170" i="3"/>
  <c r="CP171" i="3"/>
  <c r="CN206" i="3"/>
  <c r="CO205" i="3"/>
  <c r="CN237" i="3"/>
  <c r="CM236" i="3"/>
  <c r="CL238" i="3"/>
  <c r="CM238" i="3" s="1"/>
  <c r="CQ171" i="3" l="1"/>
  <c r="CP172" i="3"/>
  <c r="CT101" i="3"/>
  <c r="AD66" i="3" a="1"/>
  <c r="AD66" i="3" s="1"/>
  <c r="AE66" i="3" s="1"/>
  <c r="CO206" i="3"/>
  <c r="CN207" i="3"/>
  <c r="CR136" i="3"/>
  <c r="CS135" i="3"/>
  <c r="CO207" i="3" l="1"/>
  <c r="CN208" i="3"/>
  <c r="CT102" i="3"/>
  <c r="AC67" i="3" a="1"/>
  <c r="AC67" i="3" s="1"/>
  <c r="CQ172" i="3"/>
  <c r="CP173" i="3"/>
  <c r="CR137" i="3"/>
  <c r="CS136" i="3"/>
  <c r="CQ173" i="3" l="1"/>
  <c r="CP174" i="3"/>
  <c r="CT103" i="3"/>
  <c r="AD67" i="3" a="1"/>
  <c r="AD67" i="3" s="1"/>
  <c r="AE67" i="3" s="1"/>
  <c r="CO208" i="3"/>
  <c r="CN209" i="3"/>
  <c r="CR138" i="3"/>
  <c r="CS137" i="3"/>
  <c r="CT104" i="3" l="1"/>
  <c r="CR139" i="3"/>
  <c r="CS138" i="3"/>
  <c r="CQ174" i="3"/>
  <c r="CP175" i="3"/>
  <c r="CO209" i="3"/>
  <c r="CN210" i="3"/>
  <c r="AC68" i="3" a="1"/>
  <c r="AC68" i="3" s="1"/>
  <c r="CO210" i="3" l="1"/>
  <c r="CN211" i="3"/>
  <c r="AD68" i="3" a="1"/>
  <c r="AD68" i="3" s="1"/>
  <c r="AE68" i="3" s="1"/>
  <c r="CQ175" i="3"/>
  <c r="CP176" i="3"/>
  <c r="CR140" i="3"/>
  <c r="CS139" i="3"/>
  <c r="CT105" i="3"/>
  <c r="CR141" i="3" l="1"/>
  <c r="CS140" i="3"/>
  <c r="AC69" i="3" a="1"/>
  <c r="AC69" i="3" s="1"/>
  <c r="CO211" i="3"/>
  <c r="CN212" i="3"/>
  <c r="CT106" i="3"/>
  <c r="CQ176" i="3"/>
  <c r="CP177" i="3"/>
  <c r="CT107" i="3" l="1"/>
  <c r="CQ177" i="3"/>
  <c r="CP178" i="3"/>
  <c r="CO212" i="3"/>
  <c r="CN213" i="3"/>
  <c r="AD69" i="3" a="1"/>
  <c r="AD69" i="3" s="1"/>
  <c r="AE69" i="3" s="1"/>
  <c r="CR142" i="3"/>
  <c r="CS141" i="3"/>
  <c r="CQ178" i="3" l="1"/>
  <c r="CP179" i="3"/>
  <c r="AC70" i="3" a="1"/>
  <c r="AC70" i="3" s="1"/>
  <c r="CR143" i="3"/>
  <c r="CS142" i="3"/>
  <c r="CO213" i="3"/>
  <c r="CN214" i="3"/>
  <c r="CT108" i="3"/>
  <c r="CO214" i="3" l="1"/>
  <c r="CN215" i="3"/>
  <c r="CQ179" i="3"/>
  <c r="CP180" i="3"/>
  <c r="AD70" i="3" a="1"/>
  <c r="AD70" i="3" s="1"/>
  <c r="AE70" i="3" s="1"/>
  <c r="CT109" i="3"/>
  <c r="CR144" i="3"/>
  <c r="CS143" i="3"/>
  <c r="CT110" i="3" l="1"/>
  <c r="CO215" i="3"/>
  <c r="CN216" i="3"/>
  <c r="AC71" i="3" a="1"/>
  <c r="AC71" i="3" s="1"/>
  <c r="CR145" i="3"/>
  <c r="CS144" i="3"/>
  <c r="CQ180" i="3"/>
  <c r="CP181" i="3"/>
  <c r="CR146" i="3" l="1"/>
  <c r="CS145" i="3"/>
  <c r="CO216" i="3"/>
  <c r="CN217" i="3"/>
  <c r="CQ181" i="3"/>
  <c r="CP182" i="3"/>
  <c r="AD71" i="3" a="1"/>
  <c r="AD71" i="3" s="1"/>
  <c r="AE71" i="3" s="1"/>
  <c r="CT111" i="3"/>
  <c r="CO217" i="3" l="1"/>
  <c r="CN218" i="3"/>
  <c r="CT112" i="3"/>
  <c r="CQ182" i="3"/>
  <c r="CP183" i="3"/>
  <c r="AC72" i="3" a="1"/>
  <c r="AC72" i="3" s="1"/>
  <c r="CR147" i="3"/>
  <c r="CS146" i="3"/>
  <c r="CT113" i="3" l="1"/>
  <c r="AD72" i="3" a="1"/>
  <c r="AD72" i="3" s="1"/>
  <c r="AE72" i="3" s="1"/>
  <c r="CQ183" i="3"/>
  <c r="CP184" i="3"/>
  <c r="CO218" i="3"/>
  <c r="CN219" i="3"/>
  <c r="CR148" i="3"/>
  <c r="CS147" i="3"/>
  <c r="CN220" i="3" l="1"/>
  <c r="CO219" i="3"/>
  <c r="AC73" i="3" a="1"/>
  <c r="AC73" i="3" s="1"/>
  <c r="CU113" i="3" s="1"/>
  <c r="CQ184" i="3"/>
  <c r="CP185" i="3"/>
  <c r="CT114" i="3"/>
  <c r="CR149" i="3"/>
  <c r="CS148" i="3"/>
  <c r="AD73" i="3" l="1" a="1"/>
  <c r="AD73" i="3" s="1"/>
  <c r="CU111" i="3"/>
  <c r="CU109" i="3"/>
  <c r="CU89" i="3"/>
  <c r="CU104" i="3"/>
  <c r="CU110" i="3"/>
  <c r="CU103" i="3"/>
  <c r="CU98" i="3"/>
  <c r="CU87" i="3"/>
  <c r="CU101" i="3"/>
  <c r="CU95" i="3"/>
  <c r="CU79" i="3"/>
  <c r="CV79" i="3" s="1"/>
  <c r="CU80" i="3"/>
  <c r="CU106" i="3"/>
  <c r="CU82" i="3"/>
  <c r="CU93" i="3"/>
  <c r="CU100" i="3"/>
  <c r="CU88" i="3"/>
  <c r="CU112" i="3"/>
  <c r="CU92" i="3"/>
  <c r="CU86" i="3"/>
  <c r="CU84" i="3"/>
  <c r="CU81" i="3"/>
  <c r="CU83" i="3"/>
  <c r="CU97" i="3"/>
  <c r="CU107" i="3"/>
  <c r="CU94" i="3"/>
  <c r="CU102" i="3"/>
  <c r="CU91" i="3"/>
  <c r="CU108" i="3"/>
  <c r="CU99" i="3"/>
  <c r="CU96" i="3"/>
  <c r="CU85" i="3"/>
  <c r="CU105" i="3"/>
  <c r="CU90" i="3"/>
  <c r="CT115" i="3"/>
  <c r="CU114" i="3"/>
  <c r="CQ185" i="3"/>
  <c r="CP186" i="3"/>
  <c r="CR150" i="3"/>
  <c r="CS149" i="3"/>
  <c r="CO220" i="3"/>
  <c r="CN221" i="3"/>
  <c r="CR151" i="3" l="1"/>
  <c r="CS150" i="3"/>
  <c r="CO221" i="3"/>
  <c r="CN222" i="3"/>
  <c r="CQ186" i="3"/>
  <c r="CP187" i="3"/>
  <c r="CT116" i="3"/>
  <c r="CU115" i="3"/>
  <c r="CV80" i="3"/>
  <c r="AD58" i="3"/>
  <c r="AE73" i="3"/>
  <c r="AF59" i="3" l="1" a="1"/>
  <c r="AF59" i="3" s="1"/>
  <c r="CQ187" i="3"/>
  <c r="CP188" i="3"/>
  <c r="CO222" i="3"/>
  <c r="CN223" i="3"/>
  <c r="CT117" i="3"/>
  <c r="CU116" i="3"/>
  <c r="CV81" i="3"/>
  <c r="CR152" i="3"/>
  <c r="CS151" i="3"/>
  <c r="CR153" i="3" l="1"/>
  <c r="CS152" i="3"/>
  <c r="CT118" i="3"/>
  <c r="CU117" i="3"/>
  <c r="CV82" i="3"/>
  <c r="CO223" i="3"/>
  <c r="CN224" i="3"/>
  <c r="AG59" i="3" a="1"/>
  <c r="AG59" i="3" s="1"/>
  <c r="CW78" i="3" s="1"/>
  <c r="CX78" i="3" s="1"/>
  <c r="CQ188" i="3"/>
  <c r="CP189" i="3"/>
  <c r="CY78" i="3" l="1"/>
  <c r="CZ78" i="3" s="1"/>
  <c r="CT119" i="3"/>
  <c r="CU118" i="3"/>
  <c r="CO224" i="3"/>
  <c r="CN225" i="3"/>
  <c r="CQ189" i="3"/>
  <c r="CP190" i="3"/>
  <c r="CV83" i="3"/>
  <c r="AH59" i="3"/>
  <c r="CR154" i="3"/>
  <c r="CS153" i="3"/>
  <c r="CT120" i="3" l="1"/>
  <c r="CU119" i="3"/>
  <c r="CO225" i="3"/>
  <c r="CN226" i="3"/>
  <c r="CQ190" i="3"/>
  <c r="CP191" i="3"/>
  <c r="AF60" i="3" a="1"/>
  <c r="AF60" i="3" s="1"/>
  <c r="CR155" i="3"/>
  <c r="CS154" i="3"/>
  <c r="CV84" i="3"/>
  <c r="DA78" i="3"/>
  <c r="DB78" i="3" s="1"/>
  <c r="AG60" i="3" l="1" a="1"/>
  <c r="AG60" i="3" s="1"/>
  <c r="CV85" i="3"/>
  <c r="CQ191" i="3"/>
  <c r="CP192" i="3"/>
  <c r="CO226" i="3"/>
  <c r="CN227" i="3"/>
  <c r="DC78" i="3"/>
  <c r="DD78" i="3" s="1"/>
  <c r="CR156" i="3"/>
  <c r="CS155" i="3"/>
  <c r="CT121" i="3"/>
  <c r="CU120" i="3"/>
  <c r="CO227" i="3" l="1"/>
  <c r="CN228" i="3"/>
  <c r="CV86" i="3"/>
  <c r="CR157" i="3"/>
  <c r="CS156" i="3"/>
  <c r="CT122" i="3"/>
  <c r="CU121" i="3"/>
  <c r="DE78" i="3"/>
  <c r="DF78" i="3" s="1"/>
  <c r="CQ192" i="3"/>
  <c r="CP193" i="3"/>
  <c r="AH60" i="3"/>
  <c r="CQ193" i="3" l="1"/>
  <c r="CP194" i="3"/>
  <c r="CT123" i="3"/>
  <c r="CU122" i="3"/>
  <c r="CO228" i="3"/>
  <c r="CN229" i="3"/>
  <c r="CV87" i="3"/>
  <c r="AF61" i="3" a="1"/>
  <c r="AF61" i="3" s="1"/>
  <c r="DG78" i="3"/>
  <c r="DH78" i="3" s="1"/>
  <c r="CR158" i="3"/>
  <c r="CS157" i="3"/>
  <c r="DI78" i="3" l="1"/>
  <c r="DJ78" i="3" s="1"/>
  <c r="CV88" i="3"/>
  <c r="CT124" i="3"/>
  <c r="CU123" i="3"/>
  <c r="AG61" i="3" a="1"/>
  <c r="AG61" i="3" s="1"/>
  <c r="CO229" i="3"/>
  <c r="CN230" i="3"/>
  <c r="CP195" i="3"/>
  <c r="CQ194" i="3"/>
  <c r="CR159" i="3"/>
  <c r="CS158" i="3"/>
  <c r="AH61" i="3" l="1"/>
  <c r="CV89" i="3"/>
  <c r="CN231" i="3"/>
  <c r="CO230" i="3"/>
  <c r="CR160" i="3"/>
  <c r="CS159" i="3"/>
  <c r="DK78" i="3"/>
  <c r="DL78" i="3" s="1"/>
  <c r="CP196" i="3"/>
  <c r="CQ195" i="3"/>
  <c r="CT125" i="3"/>
  <c r="CU124" i="3"/>
  <c r="CP197" i="3" l="1"/>
  <c r="CQ196" i="3"/>
  <c r="CR161" i="3"/>
  <c r="CS160" i="3"/>
  <c r="AF62" i="3" a="1"/>
  <c r="AF62" i="3" s="1"/>
  <c r="CV90" i="3"/>
  <c r="CT126" i="3"/>
  <c r="CU125" i="3"/>
  <c r="DM78" i="3"/>
  <c r="DN78" i="3" s="1"/>
  <c r="CO231" i="3"/>
  <c r="CN232" i="3"/>
  <c r="CR162" i="3" l="1"/>
  <c r="CS161" i="3"/>
  <c r="CN233" i="3"/>
  <c r="CO232" i="3"/>
  <c r="AG62" i="3" a="1"/>
  <c r="AG62" i="3" s="1"/>
  <c r="DO78" i="3"/>
  <c r="DP78" i="3" s="1"/>
  <c r="CV91" i="3"/>
  <c r="CT127" i="3"/>
  <c r="CU126" i="3"/>
  <c r="CP198" i="3"/>
  <c r="CQ197" i="3"/>
  <c r="CT128" i="3" l="1"/>
  <c r="CU127" i="3"/>
  <c r="CN234" i="3"/>
  <c r="CO233" i="3"/>
  <c r="CP199" i="3"/>
  <c r="CQ198" i="3"/>
  <c r="CV92" i="3"/>
  <c r="AH62" i="3"/>
  <c r="CR163" i="3"/>
  <c r="CS162" i="3"/>
  <c r="AF63" i="3" l="1" a="1"/>
  <c r="AF63" i="3" s="1"/>
  <c r="CV93" i="3"/>
  <c r="CN235" i="3"/>
  <c r="CO234" i="3"/>
  <c r="CR164" i="3"/>
  <c r="CS163" i="3"/>
  <c r="CP200" i="3"/>
  <c r="CQ199" i="3"/>
  <c r="CT129" i="3"/>
  <c r="CU128" i="3"/>
  <c r="CT130" i="3" l="1"/>
  <c r="CU129" i="3"/>
  <c r="CR165" i="3"/>
  <c r="CS164" i="3"/>
  <c r="CV94" i="3"/>
  <c r="AG63" i="3" a="1"/>
  <c r="AG63" i="3" s="1"/>
  <c r="CP201" i="3"/>
  <c r="CQ200" i="3"/>
  <c r="CN236" i="3"/>
  <c r="CO235" i="3"/>
  <c r="AH63" i="3" l="1"/>
  <c r="CR166" i="3"/>
  <c r="CS165" i="3"/>
  <c r="CP237" i="3"/>
  <c r="CO236" i="3"/>
  <c r="CN238" i="3"/>
  <c r="CO238" i="3" s="1"/>
  <c r="CP202" i="3"/>
  <c r="CQ201" i="3"/>
  <c r="CV95" i="3"/>
  <c r="CT131" i="3"/>
  <c r="CU130" i="3"/>
  <c r="CR167" i="3" l="1"/>
  <c r="CS166" i="3"/>
  <c r="CV96" i="3"/>
  <c r="AF64" i="3" a="1"/>
  <c r="AF64" i="3" s="1"/>
  <c r="CT132" i="3"/>
  <c r="CU131" i="3"/>
  <c r="CP203" i="3"/>
  <c r="CQ202" i="3"/>
  <c r="CT133" i="3" l="1"/>
  <c r="CU132" i="3"/>
  <c r="CV97" i="3"/>
  <c r="AG64" i="3" a="1"/>
  <c r="AG64" i="3" s="1"/>
  <c r="AH64" i="3" s="1"/>
  <c r="CP204" i="3"/>
  <c r="CQ203" i="3"/>
  <c r="CR168" i="3"/>
  <c r="CS167" i="3"/>
  <c r="AF65" i="3" l="1" a="1"/>
  <c r="AF65" i="3" s="1"/>
  <c r="CT134" i="3"/>
  <c r="CU133" i="3"/>
  <c r="CR169" i="3"/>
  <c r="CS168" i="3"/>
  <c r="CV98" i="3"/>
  <c r="CP205" i="3"/>
  <c r="CQ204" i="3"/>
  <c r="AG65" i="3" l="1" a="1"/>
  <c r="AG65" i="3" s="1"/>
  <c r="AH65" i="3" s="1"/>
  <c r="CV99" i="3"/>
  <c r="CT135" i="3"/>
  <c r="CU134" i="3"/>
  <c r="CP206" i="3"/>
  <c r="CQ205" i="3"/>
  <c r="CS169" i="3"/>
  <c r="CR170" i="3"/>
  <c r="CQ206" i="3" l="1"/>
  <c r="CP207" i="3"/>
  <c r="CT136" i="3"/>
  <c r="CU135" i="3"/>
  <c r="CV100" i="3"/>
  <c r="CS170" i="3"/>
  <c r="CR171" i="3"/>
  <c r="AF66" i="3" a="1"/>
  <c r="AF66" i="3" s="1"/>
  <c r="CT137" i="3" l="1"/>
  <c r="CU136" i="3"/>
  <c r="CS171" i="3"/>
  <c r="CR172" i="3"/>
  <c r="AG66" i="3" a="1"/>
  <c r="AG66" i="3" s="1"/>
  <c r="AH66" i="3" s="1"/>
  <c r="CQ207" i="3"/>
  <c r="CP208" i="3"/>
  <c r="CV101" i="3"/>
  <c r="CQ208" i="3" l="1"/>
  <c r="CP209" i="3"/>
  <c r="CS172" i="3"/>
  <c r="CR173" i="3"/>
  <c r="CV102" i="3"/>
  <c r="AF67" i="3" a="1"/>
  <c r="AF67" i="3" s="1"/>
  <c r="CT138" i="3"/>
  <c r="CU137" i="3"/>
  <c r="CQ209" i="3" l="1"/>
  <c r="CP210" i="3"/>
  <c r="AG67" i="3" a="1"/>
  <c r="AG67" i="3" s="1"/>
  <c r="AH67" i="3" s="1"/>
  <c r="CS173" i="3"/>
  <c r="CR174" i="3"/>
  <c r="CT139" i="3"/>
  <c r="CU138" i="3"/>
  <c r="CV103" i="3"/>
  <c r="CQ210" i="3" l="1"/>
  <c r="CP211" i="3"/>
  <c r="CS174" i="3"/>
  <c r="CR175" i="3"/>
  <c r="AF68" i="3" a="1"/>
  <c r="AF68" i="3" s="1"/>
  <c r="CV104" i="3"/>
  <c r="CT140" i="3"/>
  <c r="CU139" i="3"/>
  <c r="CS175" i="3" l="1"/>
  <c r="CR176" i="3"/>
  <c r="CV105" i="3"/>
  <c r="CT141" i="3"/>
  <c r="CU140" i="3"/>
  <c r="AG68" i="3" a="1"/>
  <c r="AG68" i="3" s="1"/>
  <c r="AH68" i="3" s="1"/>
  <c r="CQ211" i="3"/>
  <c r="CP212" i="3"/>
  <c r="AF69" i="3" l="1" a="1"/>
  <c r="AF69" i="3" s="1"/>
  <c r="CV106" i="3"/>
  <c r="CS176" i="3"/>
  <c r="CR177" i="3"/>
  <c r="CQ212" i="3"/>
  <c r="CP213" i="3"/>
  <c r="CT142" i="3"/>
  <c r="CU141" i="3"/>
  <c r="CQ213" i="3" l="1"/>
  <c r="CP214" i="3"/>
  <c r="CV107" i="3"/>
  <c r="CS177" i="3"/>
  <c r="CR178" i="3"/>
  <c r="AG69" i="3" a="1"/>
  <c r="AG69" i="3" s="1"/>
  <c r="AH69" i="3" s="1"/>
  <c r="CT143" i="3"/>
  <c r="CU142" i="3"/>
  <c r="AF70" i="3" l="1" a="1"/>
  <c r="AF70" i="3" s="1"/>
  <c r="CV108" i="3"/>
  <c r="CT144" i="3"/>
  <c r="CU143" i="3"/>
  <c r="CS178" i="3"/>
  <c r="CR179" i="3"/>
  <c r="CQ214" i="3"/>
  <c r="CP215" i="3"/>
  <c r="CS179" i="3" l="1"/>
  <c r="CR180" i="3"/>
  <c r="AG70" i="3" a="1"/>
  <c r="AG70" i="3" s="1"/>
  <c r="AH70" i="3" s="1"/>
  <c r="CV109" i="3"/>
  <c r="CQ215" i="3"/>
  <c r="CP216" i="3"/>
  <c r="CT145" i="3"/>
  <c r="CU144" i="3"/>
  <c r="CT146" i="3" l="1"/>
  <c r="CU145" i="3"/>
  <c r="CV110" i="3"/>
  <c r="AF71" i="3" a="1"/>
  <c r="AF71" i="3" s="1"/>
  <c r="CS180" i="3"/>
  <c r="CR181" i="3"/>
  <c r="CQ216" i="3"/>
  <c r="CP217" i="3"/>
  <c r="CS181" i="3" l="1"/>
  <c r="CR182" i="3"/>
  <c r="AG71" i="3" a="1"/>
  <c r="AG71" i="3" s="1"/>
  <c r="AH71" i="3" s="1"/>
  <c r="CV111" i="3"/>
  <c r="CQ217" i="3"/>
  <c r="CP218" i="3"/>
  <c r="CT147" i="3"/>
  <c r="CU146" i="3"/>
  <c r="CT148" i="3" l="1"/>
  <c r="CU147" i="3"/>
  <c r="CV112" i="3"/>
  <c r="AF72" i="3" a="1"/>
  <c r="AF72" i="3" s="1"/>
  <c r="CS182" i="3"/>
  <c r="CR183" i="3"/>
  <c r="CQ218" i="3"/>
  <c r="CP219" i="3"/>
  <c r="CV113" i="3" l="1"/>
  <c r="CS183" i="3"/>
  <c r="CR184" i="3"/>
  <c r="CQ219" i="3"/>
  <c r="CP220" i="3"/>
  <c r="AG72" i="3" a="1"/>
  <c r="AG72" i="3" s="1"/>
  <c r="AH72" i="3" s="1"/>
  <c r="CT149" i="3"/>
  <c r="CU148" i="3"/>
  <c r="CT150" i="3" l="1"/>
  <c r="CU149" i="3"/>
  <c r="CS184" i="3"/>
  <c r="CR185" i="3"/>
  <c r="AF73" i="3" a="1"/>
  <c r="AF73" i="3" s="1"/>
  <c r="CW113" i="3" s="1"/>
  <c r="CQ220" i="3"/>
  <c r="CP221" i="3"/>
  <c r="CV114" i="3"/>
  <c r="CS185" i="3" l="1"/>
  <c r="CR186" i="3"/>
  <c r="CQ221" i="3"/>
  <c r="CP222" i="3"/>
  <c r="AG73" i="3" a="1"/>
  <c r="AG73" i="3" s="1"/>
  <c r="CW111" i="3"/>
  <c r="CW107" i="3"/>
  <c r="CW85" i="3"/>
  <c r="CW92" i="3"/>
  <c r="CW88" i="3"/>
  <c r="CW79" i="3"/>
  <c r="CX79" i="3" s="1"/>
  <c r="CW100" i="3"/>
  <c r="CW89" i="3"/>
  <c r="CW110" i="3"/>
  <c r="CW108" i="3"/>
  <c r="CW99" i="3"/>
  <c r="CW82" i="3"/>
  <c r="CW112" i="3"/>
  <c r="CW96" i="3"/>
  <c r="CW105" i="3"/>
  <c r="CW87" i="3"/>
  <c r="CW81" i="3"/>
  <c r="CW93" i="3"/>
  <c r="CW91" i="3"/>
  <c r="CW86" i="3"/>
  <c r="CW97" i="3"/>
  <c r="CW106" i="3"/>
  <c r="CW80" i="3"/>
  <c r="CW94" i="3"/>
  <c r="CW109" i="3"/>
  <c r="CW98" i="3"/>
  <c r="CW95" i="3"/>
  <c r="CW101" i="3"/>
  <c r="CW83" i="3"/>
  <c r="CW84" i="3"/>
  <c r="CW104" i="3"/>
  <c r="CW90" i="3"/>
  <c r="CW102" i="3"/>
  <c r="CW103" i="3"/>
  <c r="CV115" i="3"/>
  <c r="CW114" i="3"/>
  <c r="CT151" i="3"/>
  <c r="CU150" i="3"/>
  <c r="CV116" i="3" l="1"/>
  <c r="CW115" i="3"/>
  <c r="CQ222" i="3"/>
  <c r="CP223" i="3"/>
  <c r="CT152" i="3"/>
  <c r="CU151" i="3"/>
  <c r="CS186" i="3"/>
  <c r="CR187" i="3"/>
  <c r="CY79" i="3"/>
  <c r="CZ79" i="3" s="1"/>
  <c r="CX80" i="3"/>
  <c r="AG58" i="3"/>
  <c r="AH73" i="3"/>
  <c r="CQ223" i="3" l="1"/>
  <c r="CP224" i="3"/>
  <c r="CX81" i="3"/>
  <c r="CY80" i="3"/>
  <c r="CZ80" i="3" s="1"/>
  <c r="CS187" i="3"/>
  <c r="CR188" i="3"/>
  <c r="AI59" i="3" a="1"/>
  <c r="AI59" i="3" s="1"/>
  <c r="AJ59" i="3" s="1" a="1"/>
  <c r="AJ59" i="3" s="1"/>
  <c r="DA79" i="3"/>
  <c r="DB79" i="3" s="1"/>
  <c r="CT153" i="3"/>
  <c r="CU152" i="3"/>
  <c r="CV117" i="3"/>
  <c r="CW116" i="3"/>
  <c r="DA80" i="3" l="1"/>
  <c r="DB80" i="3" s="1"/>
  <c r="DC79" i="3"/>
  <c r="DD79" i="3" s="1"/>
  <c r="CX82" i="3"/>
  <c r="CT154" i="3"/>
  <c r="CU153" i="3"/>
  <c r="CV118" i="3"/>
  <c r="CW117" i="3"/>
  <c r="CS188" i="3"/>
  <c r="CR189" i="3"/>
  <c r="CQ224" i="3"/>
  <c r="CP225" i="3"/>
  <c r="AK59" i="3"/>
  <c r="CS189" i="3" l="1"/>
  <c r="CR190" i="3"/>
  <c r="DC80" i="3"/>
  <c r="DD80" i="3" s="1"/>
  <c r="CT155" i="3"/>
  <c r="CU154" i="3"/>
  <c r="DE79" i="3"/>
  <c r="DF79" i="3" s="1"/>
  <c r="CQ225" i="3"/>
  <c r="CP226" i="3"/>
  <c r="CV119" i="3"/>
  <c r="CW118" i="3"/>
  <c r="CX83" i="3"/>
  <c r="AI60" i="3" a="1"/>
  <c r="AI60" i="3" l="1"/>
  <c r="DE80" i="3"/>
  <c r="DF80" i="3" s="1"/>
  <c r="CT156" i="3"/>
  <c r="CU155" i="3"/>
  <c r="CX84" i="3"/>
  <c r="CQ226" i="3"/>
  <c r="CP227" i="3"/>
  <c r="CS190" i="3"/>
  <c r="CR191" i="3"/>
  <c r="DG79" i="3"/>
  <c r="DH79" i="3" s="1"/>
  <c r="CV120" i="3"/>
  <c r="CW119" i="3"/>
  <c r="CT157" i="3" l="1"/>
  <c r="CU156" i="3"/>
  <c r="CS191" i="3"/>
  <c r="CR192" i="3"/>
  <c r="CX85" i="3"/>
  <c r="DI79" i="3"/>
  <c r="DJ79" i="3" s="1"/>
  <c r="CV121" i="3"/>
  <c r="CW120" i="3"/>
  <c r="DG80" i="3"/>
  <c r="DH80" i="3" s="1"/>
  <c r="CQ227" i="3"/>
  <c r="CP228" i="3"/>
  <c r="AJ60" i="3" a="1"/>
  <c r="AJ60" i="3" s="1"/>
  <c r="DI80" i="3" l="1"/>
  <c r="DJ80" i="3" s="1"/>
  <c r="AK60" i="3"/>
  <c r="DK79" i="3"/>
  <c r="DL79" i="3" s="1"/>
  <c r="CS192" i="3"/>
  <c r="CR193" i="3"/>
  <c r="CQ228" i="3"/>
  <c r="CP229" i="3"/>
  <c r="CV122" i="3"/>
  <c r="CW121" i="3"/>
  <c r="CX86" i="3"/>
  <c r="CT158" i="3"/>
  <c r="CU157" i="3"/>
  <c r="CQ229" i="3" l="1"/>
  <c r="CP230" i="3"/>
  <c r="DK80" i="3"/>
  <c r="DL80" i="3" s="1"/>
  <c r="CS193" i="3"/>
  <c r="CR194" i="3"/>
  <c r="CT159" i="3"/>
  <c r="CU158" i="3"/>
  <c r="CV123" i="3"/>
  <c r="CW122" i="3"/>
  <c r="CX87" i="3"/>
  <c r="DM79" i="3"/>
  <c r="DN79" i="3" s="1"/>
  <c r="AI61" i="3" a="1"/>
  <c r="AI61" i="3" l="1"/>
  <c r="DM80" i="3"/>
  <c r="DN80" i="3" s="1"/>
  <c r="CV124" i="3"/>
  <c r="CW123" i="3"/>
  <c r="DO79" i="3"/>
  <c r="DP79" i="3" s="1"/>
  <c r="CX88" i="3"/>
  <c r="CR195" i="3"/>
  <c r="CS194" i="3"/>
  <c r="CP231" i="3"/>
  <c r="CQ230" i="3"/>
  <c r="CT160" i="3"/>
  <c r="CU159" i="3"/>
  <c r="DO80" i="3" l="1"/>
  <c r="DP80" i="3" s="1"/>
  <c r="CP232" i="3"/>
  <c r="CQ231" i="3"/>
  <c r="CV125" i="3"/>
  <c r="CW124" i="3"/>
  <c r="CT161" i="3"/>
  <c r="CU160" i="3"/>
  <c r="CR196" i="3"/>
  <c r="CS195" i="3"/>
  <c r="CX89" i="3"/>
  <c r="AJ61" i="3" a="1"/>
  <c r="AJ61" i="3" s="1"/>
  <c r="CT162" i="3" l="1"/>
  <c r="CU161" i="3"/>
  <c r="CP233" i="3"/>
  <c r="CQ232" i="3"/>
  <c r="CX90" i="3"/>
  <c r="AK61" i="3"/>
  <c r="CR197" i="3"/>
  <c r="CS196" i="3"/>
  <c r="CV126" i="3"/>
  <c r="CW125" i="3"/>
  <c r="CP234" i="3" l="1"/>
  <c r="CQ233" i="3"/>
  <c r="CR198" i="3"/>
  <c r="CS197" i="3"/>
  <c r="CX91" i="3"/>
  <c r="CT163" i="3"/>
  <c r="CU162" i="3"/>
  <c r="CV127" i="3"/>
  <c r="CW126" i="3"/>
  <c r="AI62" i="3" a="1"/>
  <c r="AI62" i="3" l="1"/>
  <c r="CT164" i="3"/>
  <c r="CU163" i="3"/>
  <c r="CR199" i="3"/>
  <c r="CS198" i="3"/>
  <c r="CV128" i="3"/>
  <c r="CW127" i="3"/>
  <c r="CX92" i="3"/>
  <c r="CP235" i="3"/>
  <c r="CQ234" i="3"/>
  <c r="CX93" i="3" l="1"/>
  <c r="CR200" i="3"/>
  <c r="CS199" i="3"/>
  <c r="CP236" i="3"/>
  <c r="CQ235" i="3"/>
  <c r="CV129" i="3"/>
  <c r="CW128" i="3"/>
  <c r="CT165" i="3"/>
  <c r="CU164" i="3"/>
  <c r="AJ62" i="3" a="1"/>
  <c r="AJ62" i="3" s="1"/>
  <c r="AK62" i="3" l="1"/>
  <c r="CV130" i="3"/>
  <c r="CW129" i="3"/>
  <c r="CR201" i="3"/>
  <c r="CS200" i="3"/>
  <c r="CY81" i="3"/>
  <c r="CZ81" i="3" s="1"/>
  <c r="CT166" i="3"/>
  <c r="CU165" i="3"/>
  <c r="CQ236" i="3"/>
  <c r="CR237" i="3"/>
  <c r="CP238" i="3"/>
  <c r="CQ238" i="3" s="1"/>
  <c r="CX94" i="3"/>
  <c r="DA81" i="3" l="1"/>
  <c r="DB81" i="3" s="1"/>
  <c r="CV131" i="3"/>
  <c r="CW130" i="3"/>
  <c r="CT167" i="3"/>
  <c r="CU166" i="3"/>
  <c r="AI63" i="3" a="1"/>
  <c r="AI63" i="3" s="1"/>
  <c r="CX95" i="3"/>
  <c r="CR202" i="3"/>
  <c r="CS201" i="3"/>
  <c r="CR203" i="3" l="1"/>
  <c r="CS202" i="3"/>
  <c r="CV132" i="3"/>
  <c r="CW131" i="3"/>
  <c r="CX96" i="3"/>
  <c r="CT168" i="3"/>
  <c r="CU167" i="3"/>
  <c r="DC81" i="3"/>
  <c r="DD81" i="3" s="1"/>
  <c r="AJ63" i="3" a="1"/>
  <c r="AJ63" i="3" s="1"/>
  <c r="AK63" i="3" l="1"/>
  <c r="CT169" i="3"/>
  <c r="CU168" i="3"/>
  <c r="CV133" i="3"/>
  <c r="CW132" i="3"/>
  <c r="DE81" i="3"/>
  <c r="DF81" i="3" s="1"/>
  <c r="CX97" i="3"/>
  <c r="CR204" i="3"/>
  <c r="CS203" i="3"/>
  <c r="DG81" i="3" l="1"/>
  <c r="DH81" i="3" s="1"/>
  <c r="CV134" i="3"/>
  <c r="CW133" i="3"/>
  <c r="CR205" i="3"/>
  <c r="CS204" i="3"/>
  <c r="CU169" i="3"/>
  <c r="CT170" i="3"/>
  <c r="AI64" i="3" a="1"/>
  <c r="AI64" i="3" s="1"/>
  <c r="CX98" i="3"/>
  <c r="CU170" i="3" l="1"/>
  <c r="CT171" i="3"/>
  <c r="CX99" i="3"/>
  <c r="CV135" i="3"/>
  <c r="CW134" i="3"/>
  <c r="AJ64" i="3" a="1"/>
  <c r="AJ64" i="3" s="1"/>
  <c r="AK64" i="3" s="1"/>
  <c r="DI81" i="3"/>
  <c r="DJ81" i="3" s="1"/>
  <c r="CR206" i="3"/>
  <c r="CS205" i="3"/>
  <c r="AI65" i="3" l="1" a="1"/>
  <c r="AI65" i="3" s="1"/>
  <c r="CX100" i="3"/>
  <c r="DK81" i="3"/>
  <c r="DL81" i="3" s="1"/>
  <c r="CU171" i="3"/>
  <c r="CT172" i="3"/>
  <c r="CS206" i="3"/>
  <c r="CR207" i="3"/>
  <c r="CV136" i="3"/>
  <c r="CW135" i="3"/>
  <c r="CX101" i="3" l="1"/>
  <c r="CU172" i="3"/>
  <c r="CT173" i="3"/>
  <c r="CV137" i="3"/>
  <c r="CW136" i="3"/>
  <c r="CS207" i="3"/>
  <c r="CR208" i="3"/>
  <c r="DM81" i="3"/>
  <c r="DN81" i="3" s="1"/>
  <c r="AJ65" i="3" a="1"/>
  <c r="AJ65" i="3" s="1"/>
  <c r="AK65" i="3" s="1"/>
  <c r="CS208" i="3" l="1"/>
  <c r="CR209" i="3"/>
  <c r="AI66" i="3" a="1"/>
  <c r="AI66" i="3" s="1"/>
  <c r="CU173" i="3"/>
  <c r="CT174" i="3"/>
  <c r="DO81" i="3"/>
  <c r="DP81" i="3" s="1"/>
  <c r="CV138" i="3"/>
  <c r="CW137" i="3"/>
  <c r="CX102" i="3"/>
  <c r="AJ66" i="3" l="1" a="1"/>
  <c r="AJ66" i="3" s="1"/>
  <c r="AK66" i="3" s="1"/>
  <c r="CX103" i="3"/>
  <c r="CU174" i="3"/>
  <c r="CT175" i="3"/>
  <c r="CS209" i="3"/>
  <c r="CR210" i="3"/>
  <c r="CV139" i="3"/>
  <c r="CW138" i="3"/>
  <c r="CV140" i="3" l="1"/>
  <c r="CW139" i="3"/>
  <c r="CS210" i="3"/>
  <c r="CR211" i="3"/>
  <c r="CU175" i="3"/>
  <c r="CT176" i="3"/>
  <c r="CX104" i="3"/>
  <c r="AI67" i="3" a="1"/>
  <c r="AI67" i="3" s="1"/>
  <c r="CS211" i="3" l="1"/>
  <c r="CR212" i="3"/>
  <c r="CX105" i="3"/>
  <c r="AJ67" i="3" a="1"/>
  <c r="AJ67" i="3" s="1"/>
  <c r="AK67" i="3" s="1"/>
  <c r="CU176" i="3"/>
  <c r="CT177" i="3"/>
  <c r="CV141" i="3"/>
  <c r="CW140" i="3"/>
  <c r="CU177" i="3" l="1"/>
  <c r="CT178" i="3"/>
  <c r="CX106" i="3"/>
  <c r="CS212" i="3"/>
  <c r="CR213" i="3"/>
  <c r="CV142" i="3"/>
  <c r="CW141" i="3"/>
  <c r="AI68" i="3" a="1"/>
  <c r="AI68" i="3" s="1"/>
  <c r="CV143" i="3" l="1"/>
  <c r="CW142" i="3"/>
  <c r="CX107" i="3"/>
  <c r="AJ68" i="3" a="1"/>
  <c r="AJ68" i="3" s="1"/>
  <c r="AK68" i="3" s="1"/>
  <c r="CS213" i="3"/>
  <c r="CR214" i="3"/>
  <c r="CU178" i="3"/>
  <c r="CT179" i="3"/>
  <c r="CX108" i="3" l="1"/>
  <c r="CS214" i="3"/>
  <c r="CR215" i="3"/>
  <c r="AI69" i="3" a="1"/>
  <c r="AI69" i="3" s="1"/>
  <c r="CV144" i="3"/>
  <c r="CW143" i="3"/>
  <c r="CU179" i="3"/>
  <c r="CT180" i="3"/>
  <c r="CS215" i="3" l="1"/>
  <c r="CR216" i="3"/>
  <c r="CV145" i="3"/>
  <c r="CW144" i="3"/>
  <c r="AJ69" i="3" a="1"/>
  <c r="AJ69" i="3" s="1"/>
  <c r="AK69" i="3" s="1"/>
  <c r="CU180" i="3"/>
  <c r="CT181" i="3"/>
  <c r="CX109" i="3"/>
  <c r="CV146" i="3" l="1"/>
  <c r="CW145" i="3"/>
  <c r="CX110" i="3"/>
  <c r="CS216" i="3"/>
  <c r="CR217" i="3"/>
  <c r="CU181" i="3"/>
  <c r="CT182" i="3"/>
  <c r="AI70" i="3" a="1"/>
  <c r="AI70" i="3" s="1"/>
  <c r="CU182" i="3" l="1"/>
  <c r="CT183" i="3"/>
  <c r="CX111" i="3"/>
  <c r="CS217" i="3"/>
  <c r="CR218" i="3"/>
  <c r="AJ70" i="3" a="1"/>
  <c r="AJ70" i="3" s="1"/>
  <c r="AK70" i="3" s="1"/>
  <c r="CV147" i="3"/>
  <c r="CW146" i="3"/>
  <c r="CV148" i="3" l="1"/>
  <c r="CW147" i="3"/>
  <c r="AI71" i="3" a="1"/>
  <c r="AI71" i="3" s="1"/>
  <c r="CX112" i="3"/>
  <c r="CS218" i="3"/>
  <c r="CR219" i="3"/>
  <c r="CU183" i="3"/>
  <c r="CT184" i="3"/>
  <c r="CU184" i="3" l="1"/>
  <c r="CT185" i="3"/>
  <c r="CR220" i="3"/>
  <c r="CS219" i="3"/>
  <c r="AJ71" i="3" a="1"/>
  <c r="AJ71" i="3" s="1"/>
  <c r="AK71" i="3" s="1"/>
  <c r="CX113" i="3"/>
  <c r="CV149" i="3"/>
  <c r="CW148" i="3"/>
  <c r="CS220" i="3" l="1"/>
  <c r="CR221" i="3"/>
  <c r="CX114" i="3"/>
  <c r="CU185" i="3"/>
  <c r="CT186" i="3"/>
  <c r="CV150" i="3"/>
  <c r="CW149" i="3"/>
  <c r="AI72" i="3" a="1"/>
  <c r="AI72" i="3" s="1"/>
  <c r="CX115" i="3" l="1"/>
  <c r="AJ72" i="3" a="1"/>
  <c r="AJ72" i="3" s="1"/>
  <c r="AK72" i="3" s="1"/>
  <c r="CU186" i="3"/>
  <c r="CT187" i="3"/>
  <c r="CS221" i="3"/>
  <c r="CR222" i="3"/>
  <c r="CV151" i="3"/>
  <c r="CW150" i="3"/>
  <c r="CV152" i="3" l="1"/>
  <c r="CW151" i="3"/>
  <c r="AI73" i="3" a="1"/>
  <c r="AI73" i="3" s="1"/>
  <c r="CX116" i="3"/>
  <c r="CS222" i="3"/>
  <c r="CR223" i="3"/>
  <c r="CU187" i="3"/>
  <c r="CT188" i="3"/>
  <c r="CS223" i="3" l="1"/>
  <c r="CR224" i="3"/>
  <c r="AJ73" i="3" a="1"/>
  <c r="AJ73" i="3" s="1"/>
  <c r="CY113" i="3"/>
  <c r="CY111" i="3"/>
  <c r="CY91" i="3"/>
  <c r="CY97" i="3"/>
  <c r="CY106" i="3"/>
  <c r="CY93" i="3"/>
  <c r="CY89" i="3"/>
  <c r="CY94" i="3"/>
  <c r="CY96" i="3"/>
  <c r="CY90" i="3"/>
  <c r="CY99" i="3"/>
  <c r="CY112" i="3"/>
  <c r="CY92" i="3"/>
  <c r="CY103" i="3"/>
  <c r="CY95" i="3"/>
  <c r="CY88" i="3"/>
  <c r="CY108" i="3"/>
  <c r="CY110" i="3"/>
  <c r="CY101" i="3"/>
  <c r="CY102" i="3"/>
  <c r="CY100" i="3"/>
  <c r="CY98" i="3"/>
  <c r="CY107" i="3"/>
  <c r="CY84" i="3"/>
  <c r="CY105" i="3"/>
  <c r="CY83" i="3"/>
  <c r="CY104" i="3"/>
  <c r="CY85" i="3"/>
  <c r="CY109" i="3"/>
  <c r="CY86" i="3"/>
  <c r="CY114" i="3"/>
  <c r="CY87" i="3"/>
  <c r="CY82" i="3"/>
  <c r="CZ82" i="3" s="1"/>
  <c r="CY115" i="3"/>
  <c r="CU188" i="3"/>
  <c r="CT189" i="3"/>
  <c r="CX117" i="3"/>
  <c r="CY116" i="3"/>
  <c r="CV153" i="3"/>
  <c r="CW152" i="3"/>
  <c r="CX118" i="3" l="1"/>
  <c r="CY117" i="3"/>
  <c r="CU189" i="3"/>
  <c r="CT190" i="3"/>
  <c r="AJ58" i="3"/>
  <c r="AK73" i="3"/>
  <c r="CZ83" i="3"/>
  <c r="DA82" i="3"/>
  <c r="DB82" i="3" s="1"/>
  <c r="CV154" i="3"/>
  <c r="CW153" i="3"/>
  <c r="CS224" i="3"/>
  <c r="CR225" i="3"/>
  <c r="CU190" i="3" l="1"/>
  <c r="CT191" i="3"/>
  <c r="CZ84" i="3"/>
  <c r="DA83" i="3"/>
  <c r="DB83" i="3" s="1"/>
  <c r="CS225" i="3"/>
  <c r="CR226" i="3"/>
  <c r="DC82" i="3"/>
  <c r="DD82" i="3" s="1"/>
  <c r="CV155" i="3"/>
  <c r="CW154" i="3"/>
  <c r="AL59" i="3" a="1"/>
  <c r="AL59" i="3" s="1"/>
  <c r="AM59" i="3" s="1" a="1"/>
  <c r="AM59" i="3" s="1"/>
  <c r="CX119" i="3"/>
  <c r="CY118" i="3"/>
  <c r="CX120" i="3" l="1"/>
  <c r="CY119" i="3"/>
  <c r="DC83" i="3"/>
  <c r="DD83" i="3" s="1"/>
  <c r="DE82" i="3"/>
  <c r="DF82" i="3" s="1"/>
  <c r="DA84" i="3"/>
  <c r="DB84" i="3" s="1"/>
  <c r="CZ85" i="3"/>
  <c r="CS226" i="3"/>
  <c r="CR227" i="3"/>
  <c r="CU191" i="3"/>
  <c r="CT192" i="3"/>
  <c r="AN59" i="3"/>
  <c r="CV156" i="3"/>
  <c r="CW155" i="3"/>
  <c r="CU192" i="3" l="1"/>
  <c r="CT193" i="3"/>
  <c r="CZ86" i="3"/>
  <c r="DC84" i="3"/>
  <c r="DD84" i="3" s="1"/>
  <c r="CV157" i="3"/>
  <c r="CW156" i="3"/>
  <c r="CS227" i="3"/>
  <c r="CR228" i="3"/>
  <c r="DG82" i="3"/>
  <c r="DH82" i="3" s="1"/>
  <c r="DE83" i="3"/>
  <c r="DF83" i="3" s="1"/>
  <c r="CX121" i="3"/>
  <c r="CY120" i="3"/>
  <c r="AL60" i="3" a="1"/>
  <c r="AL60" i="3" l="1"/>
  <c r="DG83" i="3"/>
  <c r="DH83" i="3" s="1"/>
  <c r="CZ87" i="3"/>
  <c r="DE84" i="3"/>
  <c r="DF84" i="3" s="1"/>
  <c r="DI82" i="3"/>
  <c r="DJ82" i="3" s="1"/>
  <c r="CV158" i="3"/>
  <c r="CW157" i="3"/>
  <c r="CS228" i="3"/>
  <c r="CR229" i="3"/>
  <c r="CU193" i="3"/>
  <c r="CT194" i="3"/>
  <c r="CX122" i="3"/>
  <c r="CY121" i="3"/>
  <c r="CX123" i="3" l="1"/>
  <c r="CY122" i="3"/>
  <c r="DI83" i="3"/>
  <c r="DJ83" i="3" s="1"/>
  <c r="DG84" i="3"/>
  <c r="DH84" i="3" s="1"/>
  <c r="CZ88" i="3"/>
  <c r="CT195" i="3"/>
  <c r="CU194" i="3"/>
  <c r="CV159" i="3"/>
  <c r="CW158" i="3"/>
  <c r="CS229" i="3"/>
  <c r="CR230" i="3"/>
  <c r="DK82" i="3"/>
  <c r="DL82" i="3" s="1"/>
  <c r="AM60" i="3" a="1"/>
  <c r="AM60" i="3" s="1"/>
  <c r="DI84" i="3" l="1"/>
  <c r="DJ84" i="3" s="1"/>
  <c r="DM82" i="3"/>
  <c r="DN82" i="3" s="1"/>
  <c r="CV160" i="3"/>
  <c r="CW159" i="3"/>
  <c r="CZ89" i="3"/>
  <c r="DK83" i="3"/>
  <c r="DL83" i="3" s="1"/>
  <c r="CR231" i="3"/>
  <c r="CS230" i="3"/>
  <c r="AN60" i="3"/>
  <c r="CT196" i="3"/>
  <c r="CU195" i="3"/>
  <c r="CX124" i="3"/>
  <c r="CY123" i="3"/>
  <c r="CZ90" i="3" l="1"/>
  <c r="CT197" i="3"/>
  <c r="CU196" i="3"/>
  <c r="CS231" i="3"/>
  <c r="CR232" i="3"/>
  <c r="DM83" i="3"/>
  <c r="DN83" i="3" s="1"/>
  <c r="DO82" i="3"/>
  <c r="DP82" i="3" s="1"/>
  <c r="DK84" i="3"/>
  <c r="DL84" i="3" s="1"/>
  <c r="CX125" i="3"/>
  <c r="CY124" i="3"/>
  <c r="CV161" i="3"/>
  <c r="CW160" i="3"/>
  <c r="AL61" i="3" a="1"/>
  <c r="AL61" i="3" l="1"/>
  <c r="DO83" i="3"/>
  <c r="DP83" i="3" s="1"/>
  <c r="CX126" i="3"/>
  <c r="CY125" i="3"/>
  <c r="DM84" i="3"/>
  <c r="DN84" i="3" s="1"/>
  <c r="CT198" i="3"/>
  <c r="CU197" i="3"/>
  <c r="CR233" i="3"/>
  <c r="CS232" i="3"/>
  <c r="CZ91" i="3"/>
  <c r="CV162" i="3"/>
  <c r="CW161" i="3"/>
  <c r="CZ92" i="3" l="1"/>
  <c r="CT199" i="3"/>
  <c r="CU198" i="3"/>
  <c r="CX127" i="3"/>
  <c r="CY126" i="3"/>
  <c r="DO84" i="3"/>
  <c r="DP84" i="3" s="1"/>
  <c r="CV163" i="3"/>
  <c r="CW162" i="3"/>
  <c r="CR234" i="3"/>
  <c r="CS233" i="3"/>
  <c r="AM61" i="3" a="1"/>
  <c r="AM61" i="3" s="1"/>
  <c r="CR235" i="3" l="1"/>
  <c r="CS234" i="3"/>
  <c r="CT200" i="3"/>
  <c r="CU199" i="3"/>
  <c r="AN61" i="3"/>
  <c r="CV164" i="3"/>
  <c r="CW163" i="3"/>
  <c r="CX128" i="3"/>
  <c r="CY127" i="3"/>
  <c r="CZ93" i="3"/>
  <c r="CV165" i="3" l="1"/>
  <c r="CW164" i="3"/>
  <c r="CT201" i="3"/>
  <c r="CU200" i="3"/>
  <c r="CX129" i="3"/>
  <c r="CY128" i="3"/>
  <c r="CR236" i="3"/>
  <c r="CS235" i="3"/>
  <c r="CZ94" i="3"/>
  <c r="AL62" i="3" a="1"/>
  <c r="AL62" i="3" l="1"/>
  <c r="CZ95" i="3"/>
  <c r="CX130" i="3"/>
  <c r="CY129" i="3"/>
  <c r="CT202" i="3"/>
  <c r="CU201" i="3"/>
  <c r="CT237" i="3"/>
  <c r="CS236" i="3"/>
  <c r="CR238" i="3"/>
  <c r="CS238" i="3" s="1"/>
  <c r="CV166" i="3"/>
  <c r="CW165" i="3"/>
  <c r="CX131" i="3" l="1"/>
  <c r="CY130" i="3"/>
  <c r="CV167" i="3"/>
  <c r="CW166" i="3"/>
  <c r="CT203" i="3"/>
  <c r="CU202" i="3"/>
  <c r="CZ96" i="3"/>
  <c r="AM62" i="3" a="1"/>
  <c r="AM62" i="3" s="1"/>
  <c r="DA85" i="3" s="1"/>
  <c r="DB85" i="3" s="1"/>
  <c r="CZ97" i="3" l="1"/>
  <c r="CV168" i="3"/>
  <c r="CW167" i="3"/>
  <c r="AN62" i="3"/>
  <c r="CT204" i="3"/>
  <c r="CU203" i="3"/>
  <c r="CX132" i="3"/>
  <c r="CY131" i="3"/>
  <c r="DC85" i="3"/>
  <c r="DD85" i="3" s="1"/>
  <c r="DE85" i="3" l="1"/>
  <c r="DF85" i="3" s="1"/>
  <c r="CT205" i="3"/>
  <c r="CU204" i="3"/>
  <c r="CV169" i="3"/>
  <c r="CW168" i="3"/>
  <c r="AL63" i="3" a="1"/>
  <c r="AL63" i="3" s="1"/>
  <c r="CX133" i="3"/>
  <c r="CY132" i="3"/>
  <c r="CZ98" i="3"/>
  <c r="CZ99" i="3" l="1"/>
  <c r="CU205" i="3"/>
  <c r="CT206" i="3"/>
  <c r="AM63" i="3" a="1"/>
  <c r="AM63" i="3" s="1"/>
  <c r="CX134" i="3"/>
  <c r="CY133" i="3"/>
  <c r="CW169" i="3"/>
  <c r="CV170" i="3"/>
  <c r="DG85" i="3"/>
  <c r="DH85" i="3" s="1"/>
  <c r="CW170" i="3" l="1"/>
  <c r="CV171" i="3"/>
  <c r="DI85" i="3"/>
  <c r="DJ85" i="3" s="1"/>
  <c r="CU206" i="3"/>
  <c r="CT207" i="3"/>
  <c r="CX135" i="3"/>
  <c r="CY134" i="3"/>
  <c r="AN63" i="3"/>
  <c r="CZ100" i="3"/>
  <c r="CZ101" i="3" l="1"/>
  <c r="CX136" i="3"/>
  <c r="CY135" i="3"/>
  <c r="DK85" i="3"/>
  <c r="DL85" i="3" s="1"/>
  <c r="AL64" i="3" a="1"/>
  <c r="AL64" i="3" s="1"/>
  <c r="CU207" i="3"/>
  <c r="CT208" i="3"/>
  <c r="CW171" i="3"/>
  <c r="CV172" i="3"/>
  <c r="AM64" i="3" l="1" a="1"/>
  <c r="AM64" i="3" s="1"/>
  <c r="AN64" i="3" s="1"/>
  <c r="CX137" i="3"/>
  <c r="CY136" i="3"/>
  <c r="CU208" i="3"/>
  <c r="CT209" i="3"/>
  <c r="DM85" i="3"/>
  <c r="DN85" i="3" s="1"/>
  <c r="CW172" i="3"/>
  <c r="CV173" i="3"/>
  <c r="CZ102" i="3"/>
  <c r="CU209" i="3" l="1"/>
  <c r="CT210" i="3"/>
  <c r="CW173" i="3"/>
  <c r="CV174" i="3"/>
  <c r="DO85" i="3"/>
  <c r="DP85" i="3" s="1"/>
  <c r="CX138" i="3"/>
  <c r="CY137" i="3"/>
  <c r="CZ103" i="3"/>
  <c r="AL65" i="3" a="1"/>
  <c r="AL65" i="3" s="1"/>
  <c r="AM65" i="3" l="1" a="1"/>
  <c r="AM65" i="3" s="1"/>
  <c r="AN65" i="3" s="1"/>
  <c r="CW174" i="3"/>
  <c r="CV175" i="3"/>
  <c r="CX139" i="3"/>
  <c r="CY138" i="3"/>
  <c r="CU210" i="3"/>
  <c r="CT211" i="3"/>
  <c r="CZ104" i="3"/>
  <c r="CW175" i="3" l="1"/>
  <c r="CV176" i="3"/>
  <c r="CZ105" i="3"/>
  <c r="CX140" i="3"/>
  <c r="CY139" i="3"/>
  <c r="CU211" i="3"/>
  <c r="CT212" i="3"/>
  <c r="AL66" i="3" a="1"/>
  <c r="AL66" i="3" s="1"/>
  <c r="AM66" i="3" l="1" a="1"/>
  <c r="AM66" i="3" s="1"/>
  <c r="AN66" i="3" s="1"/>
  <c r="CW176" i="3"/>
  <c r="CV177" i="3"/>
  <c r="CU212" i="3"/>
  <c r="CT213" i="3"/>
  <c r="CZ106" i="3"/>
  <c r="CX141" i="3"/>
  <c r="CY140" i="3"/>
  <c r="CX142" i="3" l="1"/>
  <c r="CY141" i="3"/>
  <c r="CU213" i="3"/>
  <c r="CT214" i="3"/>
  <c r="CZ107" i="3"/>
  <c r="CW177" i="3"/>
  <c r="CV178" i="3"/>
  <c r="AL67" i="3" a="1"/>
  <c r="AL67" i="3" s="1"/>
  <c r="CW178" i="3" l="1"/>
  <c r="CV179" i="3"/>
  <c r="CU214" i="3"/>
  <c r="CT215" i="3"/>
  <c r="AM67" i="3" a="1"/>
  <c r="AM67" i="3" s="1"/>
  <c r="AN67" i="3" s="1"/>
  <c r="CZ108" i="3"/>
  <c r="CX143" i="3"/>
  <c r="CY142" i="3"/>
  <c r="CZ109" i="3" l="1"/>
  <c r="CW179" i="3"/>
  <c r="CV180" i="3"/>
  <c r="CU215" i="3"/>
  <c r="CT216" i="3"/>
  <c r="CX144" i="3"/>
  <c r="CY143" i="3"/>
  <c r="AL68" i="3" a="1"/>
  <c r="AL68" i="3" s="1"/>
  <c r="CW180" i="3" l="1"/>
  <c r="CV181" i="3"/>
  <c r="AM68" i="3" a="1"/>
  <c r="AM68" i="3" s="1"/>
  <c r="AN68" i="3" s="1"/>
  <c r="CU216" i="3"/>
  <c r="CT217" i="3"/>
  <c r="CX145" i="3"/>
  <c r="CY144" i="3"/>
  <c r="CZ110" i="3"/>
  <c r="CZ111" i="3" l="1"/>
  <c r="CU217" i="3"/>
  <c r="CT218" i="3"/>
  <c r="AL69" i="3" a="1"/>
  <c r="AL69" i="3" s="1"/>
  <c r="CW181" i="3"/>
  <c r="CV182" i="3"/>
  <c r="CX146" i="3"/>
  <c r="CY145" i="3"/>
  <c r="CU218" i="3" l="1"/>
  <c r="CT219" i="3"/>
  <c r="CW182" i="3"/>
  <c r="CV183" i="3"/>
  <c r="AM69" i="3" a="1"/>
  <c r="AM69" i="3" s="1"/>
  <c r="AN69" i="3" s="1"/>
  <c r="CX147" i="3"/>
  <c r="CY146" i="3"/>
  <c r="CZ112" i="3"/>
  <c r="CZ113" i="3" l="1"/>
  <c r="CW183" i="3"/>
  <c r="CV184" i="3"/>
  <c r="CX148" i="3"/>
  <c r="CY147" i="3"/>
  <c r="CU219" i="3"/>
  <c r="CT220" i="3"/>
  <c r="AL70" i="3" a="1"/>
  <c r="AL70" i="3" s="1"/>
  <c r="CU220" i="3" l="1"/>
  <c r="CT221" i="3"/>
  <c r="CW184" i="3"/>
  <c r="CV185" i="3"/>
  <c r="AM70" i="3" a="1"/>
  <c r="AM70" i="3" s="1"/>
  <c r="AN70" i="3" s="1"/>
  <c r="CX149" i="3"/>
  <c r="CY148" i="3"/>
  <c r="CZ114" i="3"/>
  <c r="CW185" i="3" l="1"/>
  <c r="CV186" i="3"/>
  <c r="CZ115" i="3"/>
  <c r="CU221" i="3"/>
  <c r="CT222" i="3"/>
  <c r="CX150" i="3"/>
  <c r="CY149" i="3"/>
  <c r="AL71" i="3" a="1"/>
  <c r="AL71" i="3" s="1"/>
  <c r="CZ116" i="3" l="1"/>
  <c r="CX151" i="3"/>
  <c r="CY150" i="3"/>
  <c r="AM71" i="3" a="1"/>
  <c r="AM71" i="3" s="1"/>
  <c r="AN71" i="3" s="1"/>
  <c r="CU222" i="3"/>
  <c r="CT223" i="3"/>
  <c r="CW186" i="3"/>
  <c r="CV187" i="3"/>
  <c r="CT224" i="3" l="1"/>
  <c r="CU223" i="3"/>
  <c r="CX152" i="3"/>
  <c r="CY151" i="3"/>
  <c r="CW187" i="3"/>
  <c r="CV188" i="3"/>
  <c r="AL72" i="3" a="1"/>
  <c r="AL72" i="3" s="1"/>
  <c r="CZ117" i="3"/>
  <c r="CX153" i="3" l="1"/>
  <c r="CY152" i="3"/>
  <c r="AM72" i="3" a="1"/>
  <c r="AM72" i="3" s="1"/>
  <c r="AN72" i="3" s="1"/>
  <c r="CW188" i="3"/>
  <c r="CV189" i="3"/>
  <c r="CZ118" i="3"/>
  <c r="CU224" i="3"/>
  <c r="CT225" i="3"/>
  <c r="CU225" i="3" l="1"/>
  <c r="CT226" i="3"/>
  <c r="CW189" i="3"/>
  <c r="CV190" i="3"/>
  <c r="AL73" i="3" a="1"/>
  <c r="AL73" i="3" s="1"/>
  <c r="DA118" i="3" s="1"/>
  <c r="CZ119" i="3"/>
  <c r="CX154" i="3"/>
  <c r="CY153" i="3"/>
  <c r="CW190" i="3" l="1"/>
  <c r="CV191" i="3"/>
  <c r="CZ120" i="3"/>
  <c r="DA119" i="3"/>
  <c r="AM73" i="3" a="1"/>
  <c r="AM73" i="3" s="1"/>
  <c r="DA104" i="3"/>
  <c r="DA92" i="3"/>
  <c r="DA90" i="3"/>
  <c r="DA93" i="3"/>
  <c r="DA97" i="3"/>
  <c r="DA108" i="3"/>
  <c r="DA109" i="3"/>
  <c r="DA113" i="3"/>
  <c r="DA117" i="3"/>
  <c r="DA114" i="3"/>
  <c r="DA96" i="3"/>
  <c r="DA103" i="3"/>
  <c r="DA99" i="3"/>
  <c r="DA87" i="3"/>
  <c r="DA91" i="3"/>
  <c r="DA98" i="3"/>
  <c r="DA100" i="3"/>
  <c r="DA106" i="3"/>
  <c r="DA110" i="3"/>
  <c r="DA116" i="3"/>
  <c r="DA102" i="3"/>
  <c r="DA107" i="3"/>
  <c r="DA86" i="3"/>
  <c r="DB86" i="3" s="1"/>
  <c r="DA105" i="3"/>
  <c r="DA88" i="3"/>
  <c r="DA112" i="3"/>
  <c r="DA115" i="3"/>
  <c r="DA95" i="3"/>
  <c r="DA89" i="3"/>
  <c r="DA94" i="3"/>
  <c r="DA111" i="3"/>
  <c r="DA101" i="3"/>
  <c r="CU226" i="3"/>
  <c r="CT227" i="3"/>
  <c r="CX155" i="3"/>
  <c r="CY154" i="3"/>
  <c r="CX156" i="3" l="1"/>
  <c r="CY155" i="3"/>
  <c r="CU227" i="3"/>
  <c r="CT228" i="3"/>
  <c r="CZ121" i="3"/>
  <c r="DA120" i="3"/>
  <c r="DC86" i="3"/>
  <c r="DD86" i="3" s="1"/>
  <c r="DB87" i="3"/>
  <c r="CW191" i="3"/>
  <c r="CV192" i="3"/>
  <c r="AM58" i="3"/>
  <c r="AN73" i="3"/>
  <c r="DE86" i="3" l="1"/>
  <c r="DF86" i="3" s="1"/>
  <c r="CW192" i="3"/>
  <c r="CV193" i="3"/>
  <c r="DC87" i="3"/>
  <c r="DD87" i="3" s="1"/>
  <c r="DB88" i="3"/>
  <c r="CU228" i="3"/>
  <c r="CT229" i="3"/>
  <c r="AO59" i="3" a="1"/>
  <c r="AO59" i="3" s="1"/>
  <c r="AP59" i="3" s="1" a="1"/>
  <c r="AP59" i="3" s="1"/>
  <c r="CZ122" i="3"/>
  <c r="DA121" i="3"/>
  <c r="CX157" i="3"/>
  <c r="CY156" i="3"/>
  <c r="DE87" i="3" l="1"/>
  <c r="DF87" i="3" s="1"/>
  <c r="CX158" i="3"/>
  <c r="CY157" i="3"/>
  <c r="CU229" i="3"/>
  <c r="CT230" i="3"/>
  <c r="AQ59" i="3"/>
  <c r="DB89" i="3"/>
  <c r="DC88" i="3"/>
  <c r="DD88" i="3" s="1"/>
  <c r="DG86" i="3"/>
  <c r="DH86" i="3" s="1"/>
  <c r="CW193" i="3"/>
  <c r="CV194" i="3"/>
  <c r="CZ123" i="3"/>
  <c r="DA122" i="3"/>
  <c r="DE88" i="3" l="1"/>
  <c r="DF88" i="3" s="1"/>
  <c r="CZ124" i="3"/>
  <c r="DA123" i="3"/>
  <c r="DI86" i="3"/>
  <c r="DJ86" i="3" s="1"/>
  <c r="CX159" i="3"/>
  <c r="CY158" i="3"/>
  <c r="CW194" i="3"/>
  <c r="CV195" i="3"/>
  <c r="CT231" i="3"/>
  <c r="CU230" i="3"/>
  <c r="DG87" i="3"/>
  <c r="DH87" i="3" s="1"/>
  <c r="DB90" i="3"/>
  <c r="AO60" i="3" a="1"/>
  <c r="AO60" i="3" l="1"/>
  <c r="DI87" i="3"/>
  <c r="DJ87" i="3" s="1"/>
  <c r="CT232" i="3"/>
  <c r="CU231" i="3"/>
  <c r="CX160" i="3"/>
  <c r="CY159" i="3"/>
  <c r="CZ125" i="3"/>
  <c r="DA124" i="3"/>
  <c r="DG88" i="3"/>
  <c r="DH88" i="3" s="1"/>
  <c r="CV196" i="3"/>
  <c r="CW195" i="3"/>
  <c r="DK86" i="3"/>
  <c r="DL86" i="3" s="1"/>
  <c r="DB91" i="3"/>
  <c r="DI88" i="3" l="1"/>
  <c r="DJ88" i="3" s="1"/>
  <c r="DK87" i="3"/>
  <c r="DL87" i="3" s="1"/>
  <c r="DB92" i="3"/>
  <c r="CV197" i="3"/>
  <c r="CW196" i="3"/>
  <c r="CZ126" i="3"/>
  <c r="DA125" i="3"/>
  <c r="CT233" i="3"/>
  <c r="CU232" i="3"/>
  <c r="DM86" i="3"/>
  <c r="DN86" i="3" s="1"/>
  <c r="CX161" i="3"/>
  <c r="CY160" i="3"/>
  <c r="AP60" i="3" a="1"/>
  <c r="AP60" i="3" s="1"/>
  <c r="DM87" i="3" l="1"/>
  <c r="DN87" i="3" s="1"/>
  <c r="DO86" i="3"/>
  <c r="DP86" i="3" s="1"/>
  <c r="DK88" i="3"/>
  <c r="DL88" i="3" s="1"/>
  <c r="CX162" i="3"/>
  <c r="CY161" i="3"/>
  <c r="CT234" i="3"/>
  <c r="CU233" i="3"/>
  <c r="CV198" i="3"/>
  <c r="CW197" i="3"/>
  <c r="AQ60" i="3"/>
  <c r="CZ127" i="3"/>
  <c r="DA126" i="3"/>
  <c r="DB93" i="3"/>
  <c r="DO87" i="3" l="1"/>
  <c r="DP87" i="3" s="1"/>
  <c r="CZ128" i="3"/>
  <c r="DA127" i="3"/>
  <c r="CV199" i="3"/>
  <c r="CW198" i="3"/>
  <c r="CX163" i="3"/>
  <c r="CY162" i="3"/>
  <c r="DB94" i="3"/>
  <c r="CT235" i="3"/>
  <c r="CU234" i="3"/>
  <c r="DM88" i="3"/>
  <c r="DN88" i="3" s="1"/>
  <c r="AO61" i="3" a="1"/>
  <c r="AO61" i="3" l="1"/>
  <c r="DO88" i="3"/>
  <c r="DP88" i="3" s="1"/>
  <c r="CT236" i="3"/>
  <c r="CU235" i="3"/>
  <c r="CX164" i="3"/>
  <c r="CY163" i="3"/>
  <c r="CZ129" i="3"/>
  <c r="DA128" i="3"/>
  <c r="DB95" i="3"/>
  <c r="CV200" i="3"/>
  <c r="CW199" i="3"/>
  <c r="DB96" i="3" l="1"/>
  <c r="CX165" i="3"/>
  <c r="CY164" i="3"/>
  <c r="CV201" i="3"/>
  <c r="CW200" i="3"/>
  <c r="CZ130" i="3"/>
  <c r="DA129" i="3"/>
  <c r="CV237" i="3"/>
  <c r="CU236" i="3"/>
  <c r="CT238" i="3"/>
  <c r="CU238" i="3" s="1"/>
  <c r="AP61" i="3" a="1"/>
  <c r="AP61" i="3" s="1"/>
  <c r="CZ131" i="3" l="1"/>
  <c r="DA130" i="3"/>
  <c r="CX166" i="3"/>
  <c r="CY165" i="3"/>
  <c r="CV202" i="3"/>
  <c r="CW201" i="3"/>
  <c r="DB97" i="3"/>
  <c r="AQ61" i="3"/>
  <c r="DB98" i="3" l="1"/>
  <c r="CX167" i="3"/>
  <c r="CY166" i="3"/>
  <c r="CV203" i="3"/>
  <c r="CW202" i="3"/>
  <c r="CZ132" i="3"/>
  <c r="DA131" i="3"/>
  <c r="AO62" i="3" a="1"/>
  <c r="AO62" i="3" l="1"/>
  <c r="CV204" i="3"/>
  <c r="CW203" i="3"/>
  <c r="CZ133" i="3"/>
  <c r="DA132" i="3"/>
  <c r="CX168" i="3"/>
  <c r="CY167" i="3"/>
  <c r="DB99" i="3"/>
  <c r="DB100" i="3" l="1"/>
  <c r="CZ134" i="3"/>
  <c r="DA133" i="3"/>
  <c r="CX169" i="3"/>
  <c r="CY168" i="3"/>
  <c r="CV205" i="3"/>
  <c r="CW204" i="3"/>
  <c r="AP62" i="3" a="1"/>
  <c r="AP62" i="3" s="1"/>
  <c r="CV206" i="3" l="1"/>
  <c r="CW205" i="3"/>
  <c r="CZ135" i="3"/>
  <c r="DA134" i="3"/>
  <c r="AQ62" i="3"/>
  <c r="CY169" i="3"/>
  <c r="CX170" i="3"/>
  <c r="DB101" i="3"/>
  <c r="CY170" i="3" l="1"/>
  <c r="CX171" i="3"/>
  <c r="CZ136" i="3"/>
  <c r="DA135" i="3"/>
  <c r="DB102" i="3"/>
  <c r="CW206" i="3"/>
  <c r="CV207" i="3"/>
  <c r="AO63" i="3" a="1"/>
  <c r="AO63" i="3" l="1"/>
  <c r="CY171" i="3"/>
  <c r="CX172" i="3"/>
  <c r="DB103" i="3"/>
  <c r="CW207" i="3"/>
  <c r="CV208" i="3"/>
  <c r="CZ137" i="3"/>
  <c r="DA136" i="3"/>
  <c r="CZ138" i="3" l="1"/>
  <c r="DA137" i="3"/>
  <c r="DB104" i="3"/>
  <c r="CW208" i="3"/>
  <c r="CV209" i="3"/>
  <c r="CY172" i="3"/>
  <c r="CX173" i="3"/>
  <c r="AP63" i="3" a="1"/>
  <c r="AP63" i="3" s="1"/>
  <c r="DC89" i="3" s="1"/>
  <c r="DD89" i="3" s="1"/>
  <c r="DE89" i="3" l="1"/>
  <c r="DF89" i="3" s="1"/>
  <c r="CY173" i="3"/>
  <c r="CX174" i="3"/>
  <c r="DB105" i="3"/>
  <c r="CW209" i="3"/>
  <c r="CV210" i="3"/>
  <c r="AQ63" i="3"/>
  <c r="CZ139" i="3"/>
  <c r="DA138" i="3"/>
  <c r="CY174" i="3" l="1"/>
  <c r="CX175" i="3"/>
  <c r="CZ140" i="3"/>
  <c r="DA139" i="3"/>
  <c r="CW210" i="3"/>
  <c r="CV211" i="3"/>
  <c r="AO64" i="3" a="1"/>
  <c r="AO64" i="3" s="1"/>
  <c r="DB106" i="3"/>
  <c r="DG89" i="3"/>
  <c r="DH89" i="3" s="1"/>
  <c r="DI89" i="3" l="1"/>
  <c r="DJ89" i="3" s="1"/>
  <c r="AP64" i="3" a="1"/>
  <c r="AP64" i="3" s="1"/>
  <c r="AQ64" i="3" s="1"/>
  <c r="CW211" i="3"/>
  <c r="CV212" i="3"/>
  <c r="CY175" i="3"/>
  <c r="CX176" i="3"/>
  <c r="CZ141" i="3"/>
  <c r="DA140" i="3"/>
  <c r="DB107" i="3"/>
  <c r="AO65" i="3" l="1" a="1"/>
  <c r="AO65" i="3" s="1"/>
  <c r="DB108" i="3"/>
  <c r="CZ142" i="3"/>
  <c r="DA141" i="3"/>
  <c r="CY176" i="3"/>
  <c r="CX177" i="3"/>
  <c r="CW212" i="3"/>
  <c r="CV213" i="3"/>
  <c r="DK89" i="3"/>
  <c r="DL89" i="3" s="1"/>
  <c r="DM89" i="3" l="1"/>
  <c r="DN89" i="3" s="1"/>
  <c r="CY177" i="3"/>
  <c r="CX178" i="3"/>
  <c r="DB109" i="3"/>
  <c r="AP65" i="3" a="1"/>
  <c r="AP65" i="3" s="1"/>
  <c r="AQ65" i="3" s="1"/>
  <c r="CW213" i="3"/>
  <c r="CV214" i="3"/>
  <c r="CZ143" i="3"/>
  <c r="DA142" i="3"/>
  <c r="CY178" i="3" l="1"/>
  <c r="CX179" i="3"/>
  <c r="CZ144" i="3"/>
  <c r="DA143" i="3"/>
  <c r="AO66" i="3" a="1"/>
  <c r="AO66" i="3" s="1"/>
  <c r="CW214" i="3"/>
  <c r="CV215" i="3"/>
  <c r="DB110" i="3"/>
  <c r="DO89" i="3"/>
  <c r="DP89" i="3" s="1"/>
  <c r="CW215" i="3" l="1"/>
  <c r="CV216" i="3"/>
  <c r="CZ145" i="3"/>
  <c r="DA144" i="3"/>
  <c r="AP66" i="3" a="1"/>
  <c r="AP66" i="3" s="1"/>
  <c r="AQ66" i="3" s="1"/>
  <c r="CY179" i="3"/>
  <c r="CX180" i="3"/>
  <c r="DB111" i="3"/>
  <c r="DB112" i="3" l="1"/>
  <c r="CZ146" i="3"/>
  <c r="DA145" i="3"/>
  <c r="CY180" i="3"/>
  <c r="CX181" i="3"/>
  <c r="CW216" i="3"/>
  <c r="CV217" i="3"/>
  <c r="AO67" i="3" a="1"/>
  <c r="AO67" i="3" s="1"/>
  <c r="CZ147" i="3" l="1"/>
  <c r="DA146" i="3"/>
  <c r="AP67" i="3" a="1"/>
  <c r="AP67" i="3" s="1"/>
  <c r="AQ67" i="3" s="1"/>
  <c r="CY181" i="3"/>
  <c r="CX182" i="3"/>
  <c r="CW217" i="3"/>
  <c r="CV218" i="3"/>
  <c r="DB113" i="3"/>
  <c r="AO68" i="3" l="1" a="1"/>
  <c r="AO68" i="3" s="1"/>
  <c r="DB114" i="3"/>
  <c r="CY182" i="3"/>
  <c r="CX183" i="3"/>
  <c r="CV219" i="3"/>
  <c r="CW218" i="3"/>
  <c r="CZ148" i="3"/>
  <c r="DA147" i="3"/>
  <c r="CW219" i="3" l="1"/>
  <c r="CV220" i="3"/>
  <c r="DB115" i="3"/>
  <c r="CY183" i="3"/>
  <c r="CX184" i="3"/>
  <c r="AP68" i="3" a="1"/>
  <c r="AP68" i="3" s="1"/>
  <c r="AQ68" i="3" s="1"/>
  <c r="CZ149" i="3"/>
  <c r="DA148" i="3"/>
  <c r="AO69" i="3" l="1" a="1"/>
  <c r="AO69" i="3" s="1"/>
  <c r="DB116" i="3"/>
  <c r="CZ150" i="3"/>
  <c r="DA149" i="3"/>
  <c r="CY184" i="3"/>
  <c r="CX185" i="3"/>
  <c r="CW220" i="3"/>
  <c r="CV221" i="3"/>
  <c r="CY185" i="3" l="1"/>
  <c r="CX186" i="3"/>
  <c r="DB117" i="3"/>
  <c r="CW221" i="3"/>
  <c r="CV222" i="3"/>
  <c r="AP69" i="3" a="1"/>
  <c r="AP69" i="3" s="1"/>
  <c r="AQ69" i="3" s="1"/>
  <c r="CZ151" i="3"/>
  <c r="DA150" i="3"/>
  <c r="CZ152" i="3" l="1"/>
  <c r="DA151" i="3"/>
  <c r="AO70" i="3" a="1"/>
  <c r="AO70" i="3" s="1"/>
  <c r="DB118" i="3"/>
  <c r="CW222" i="3"/>
  <c r="CV223" i="3"/>
  <c r="CY186" i="3"/>
  <c r="CX187" i="3"/>
  <c r="CW223" i="3" l="1"/>
  <c r="CV224" i="3"/>
  <c r="AP70" i="3" a="1"/>
  <c r="AP70" i="3" s="1"/>
  <c r="AQ70" i="3" s="1"/>
  <c r="CY187" i="3"/>
  <c r="CX188" i="3"/>
  <c r="DB119" i="3"/>
  <c r="CZ153" i="3"/>
  <c r="DA152" i="3"/>
  <c r="AO71" i="3" l="1" a="1"/>
  <c r="AO71" i="3" s="1"/>
  <c r="CW224" i="3"/>
  <c r="CV225" i="3"/>
  <c r="CZ154" i="3"/>
  <c r="DA153" i="3"/>
  <c r="DB120" i="3"/>
  <c r="CY188" i="3"/>
  <c r="CX189" i="3"/>
  <c r="CW225" i="3" l="1"/>
  <c r="CV226" i="3"/>
  <c r="DB121" i="3"/>
  <c r="AP71" i="3" a="1"/>
  <c r="AP71" i="3" s="1"/>
  <c r="AQ71" i="3" s="1"/>
  <c r="CY189" i="3"/>
  <c r="CX190" i="3"/>
  <c r="CZ155" i="3"/>
  <c r="DA154" i="3"/>
  <c r="DB122" i="3" l="1"/>
  <c r="CW226" i="3"/>
  <c r="CV227" i="3"/>
  <c r="CY190" i="3"/>
  <c r="CX191" i="3"/>
  <c r="CZ156" i="3"/>
  <c r="DA155" i="3"/>
  <c r="AO72" i="3" a="1"/>
  <c r="AO72" i="3" s="1"/>
  <c r="CW227" i="3" l="1"/>
  <c r="CV228" i="3"/>
  <c r="AP72" i="3" a="1"/>
  <c r="AP72" i="3" s="1"/>
  <c r="AQ72" i="3" s="1"/>
  <c r="CY191" i="3"/>
  <c r="CX192" i="3"/>
  <c r="CZ157" i="3"/>
  <c r="DA156" i="3"/>
  <c r="DB123" i="3"/>
  <c r="DB124" i="3" l="1"/>
  <c r="CY192" i="3"/>
  <c r="CX193" i="3"/>
  <c r="AO73" i="3" a="1"/>
  <c r="AO73" i="3" s="1"/>
  <c r="CZ158" i="3"/>
  <c r="DA157" i="3"/>
  <c r="CW228" i="3"/>
  <c r="CV229" i="3"/>
  <c r="CY193" i="3" l="1"/>
  <c r="CX194" i="3"/>
  <c r="CZ159" i="3"/>
  <c r="DA158" i="3"/>
  <c r="CW229" i="3"/>
  <c r="CV230" i="3"/>
  <c r="AP73" i="3" a="1"/>
  <c r="AP73" i="3" s="1"/>
  <c r="DC100" i="3"/>
  <c r="DC110" i="3"/>
  <c r="DC101" i="3"/>
  <c r="DC93" i="3"/>
  <c r="DC114" i="3"/>
  <c r="DC115" i="3"/>
  <c r="DC111" i="3"/>
  <c r="DC91" i="3"/>
  <c r="DC121" i="3"/>
  <c r="DC116" i="3"/>
  <c r="DC97" i="3"/>
  <c r="DC112" i="3"/>
  <c r="DC106" i="3"/>
  <c r="DC118" i="3"/>
  <c r="DC117" i="3"/>
  <c r="DC113" i="3"/>
  <c r="DC102" i="3"/>
  <c r="DC98" i="3"/>
  <c r="DC90" i="3"/>
  <c r="DD90" i="3" s="1"/>
  <c r="DC92" i="3"/>
  <c r="DC94" i="3"/>
  <c r="DC96" i="3"/>
  <c r="DC119" i="3"/>
  <c r="DC108" i="3"/>
  <c r="DC99" i="3"/>
  <c r="DC107" i="3"/>
  <c r="DC104" i="3"/>
  <c r="DC109" i="3"/>
  <c r="DC95" i="3"/>
  <c r="DC120" i="3"/>
  <c r="DC122" i="3"/>
  <c r="DC103" i="3"/>
  <c r="DC105" i="3"/>
  <c r="DC123" i="3"/>
  <c r="DB125" i="3"/>
  <c r="DC124" i="3"/>
  <c r="AP58" i="3" l="1"/>
  <c r="AQ73" i="3"/>
  <c r="CZ160" i="3"/>
  <c r="DA159" i="3"/>
  <c r="DB126" i="3"/>
  <c r="DC125" i="3"/>
  <c r="DD91" i="3"/>
  <c r="DE90" i="3"/>
  <c r="DF90" i="3" s="1"/>
  <c r="CV231" i="3"/>
  <c r="CW230" i="3"/>
  <c r="CX195" i="3"/>
  <c r="CY194" i="3"/>
  <c r="CX196" i="3" l="1"/>
  <c r="CY195" i="3"/>
  <c r="DD92" i="3"/>
  <c r="DE91" i="3"/>
  <c r="DF91" i="3" s="1"/>
  <c r="CZ161" i="3"/>
  <c r="DA160" i="3"/>
  <c r="DG90" i="3"/>
  <c r="DH90" i="3" s="1"/>
  <c r="CW231" i="3"/>
  <c r="CV232" i="3"/>
  <c r="DB127" i="3"/>
  <c r="DC126" i="3"/>
  <c r="W76" i="3" a="1"/>
  <c r="W76" i="3" s="1"/>
  <c r="X76" i="3" s="1" a="1"/>
  <c r="X76" i="3" s="1"/>
  <c r="DG91" i="3" l="1"/>
  <c r="DH91" i="3" s="1"/>
  <c r="Y76" i="3"/>
  <c r="DB128" i="3"/>
  <c r="DC127" i="3"/>
  <c r="DD93" i="3"/>
  <c r="DI90" i="3"/>
  <c r="DJ90" i="3" s="1"/>
  <c r="CV233" i="3"/>
  <c r="CW232" i="3"/>
  <c r="CZ162" i="3"/>
  <c r="DA161" i="3"/>
  <c r="CX197" i="3"/>
  <c r="CY196" i="3"/>
  <c r="DI91" i="3" l="1"/>
  <c r="DJ91" i="3" s="1"/>
  <c r="CX198" i="3"/>
  <c r="CY197" i="3"/>
  <c r="CV234" i="3"/>
  <c r="CW233" i="3"/>
  <c r="DD94" i="3"/>
  <c r="DK90" i="3"/>
  <c r="DL90" i="3" s="1"/>
  <c r="CZ163" i="3"/>
  <c r="DA162" i="3"/>
  <c r="DB129" i="3"/>
  <c r="DC128" i="3"/>
  <c r="W77" i="3" a="1"/>
  <c r="W77" i="3" l="1"/>
  <c r="CZ164" i="3"/>
  <c r="DA163" i="3"/>
  <c r="CV235" i="3"/>
  <c r="CW234" i="3"/>
  <c r="DM90" i="3"/>
  <c r="DN90" i="3" s="1"/>
  <c r="DB130" i="3"/>
  <c r="DC129" i="3"/>
  <c r="DK91" i="3"/>
  <c r="DL91" i="3" s="1"/>
  <c r="DD95" i="3"/>
  <c r="CX199" i="3"/>
  <c r="CY198" i="3"/>
  <c r="DM91" i="3" l="1"/>
  <c r="DN91" i="3" s="1"/>
  <c r="DD96" i="3"/>
  <c r="DB131" i="3"/>
  <c r="DC130" i="3"/>
  <c r="CV236" i="3"/>
  <c r="CW235" i="3"/>
  <c r="DO90" i="3"/>
  <c r="DP90" i="3" s="1"/>
  <c r="CX200" i="3"/>
  <c r="CY199" i="3"/>
  <c r="CZ165" i="3"/>
  <c r="DA164" i="3"/>
  <c r="X77" i="3" a="1"/>
  <c r="X77" i="3" s="1"/>
  <c r="DO91" i="3" l="1"/>
  <c r="Y77" i="3"/>
  <c r="CX201" i="3"/>
  <c r="CY200" i="3"/>
  <c r="CX237" i="3"/>
  <c r="CW236" i="3"/>
  <c r="CV238" i="3"/>
  <c r="CW238" i="3" s="1"/>
  <c r="DD97" i="3"/>
  <c r="DP91" i="3"/>
  <c r="CZ166" i="3"/>
  <c r="DA165" i="3"/>
  <c r="DB132" i="3"/>
  <c r="DC131" i="3"/>
  <c r="DD98" i="3" l="1"/>
  <c r="DB133" i="3"/>
  <c r="DC132" i="3"/>
  <c r="CZ167" i="3"/>
  <c r="DA166" i="3"/>
  <c r="CX202" i="3"/>
  <c r="CY201" i="3"/>
  <c r="W78" i="3" a="1"/>
  <c r="W78" i="3" l="1"/>
  <c r="CX203" i="3"/>
  <c r="CY202" i="3"/>
  <c r="DB134" i="3"/>
  <c r="DC133" i="3"/>
  <c r="DD99" i="3"/>
  <c r="CZ168" i="3"/>
  <c r="DA167" i="3"/>
  <c r="CZ169" i="3" l="1"/>
  <c r="DA168" i="3"/>
  <c r="DB135" i="3"/>
  <c r="DC134" i="3"/>
  <c r="DD100" i="3"/>
  <c r="CX204" i="3"/>
  <c r="CY203" i="3"/>
  <c r="X78" i="3" a="1"/>
  <c r="X78" i="3" s="1"/>
  <c r="CX205" i="3" l="1"/>
  <c r="CY204" i="3"/>
  <c r="DB136" i="3"/>
  <c r="DC135" i="3"/>
  <c r="Y78" i="3"/>
  <c r="DD101" i="3"/>
  <c r="DA169" i="3"/>
  <c r="CZ170" i="3"/>
  <c r="DD102" i="3" l="1"/>
  <c r="DB137" i="3"/>
  <c r="DC136" i="3"/>
  <c r="DA170" i="3"/>
  <c r="CZ171" i="3"/>
  <c r="CY205" i="3"/>
  <c r="CX206" i="3"/>
  <c r="W79" i="3" a="1"/>
  <c r="W79" i="3" l="1"/>
  <c r="DB138" i="3"/>
  <c r="DC137" i="3"/>
  <c r="CY206" i="3"/>
  <c r="CX207" i="3"/>
  <c r="DA171" i="3"/>
  <c r="CZ172" i="3"/>
  <c r="DD103" i="3"/>
  <c r="DD104" i="3" l="1"/>
  <c r="DB139" i="3"/>
  <c r="DC138" i="3"/>
  <c r="DA172" i="3"/>
  <c r="CZ173" i="3"/>
  <c r="CY207" i="3"/>
  <c r="CX208" i="3"/>
  <c r="X79" i="3" a="1"/>
  <c r="X79" i="3" s="1"/>
  <c r="DE92" i="3" s="1"/>
  <c r="DF92" i="3" s="1"/>
  <c r="DG92" i="3" l="1"/>
  <c r="DH92" i="3" s="1"/>
  <c r="CY208" i="3"/>
  <c r="CX209" i="3"/>
  <c r="DB140" i="3"/>
  <c r="DC139" i="3"/>
  <c r="DA173" i="3"/>
  <c r="CZ174" i="3"/>
  <c r="Y79" i="3"/>
  <c r="DD105" i="3"/>
  <c r="DA174" i="3" l="1"/>
  <c r="CZ175" i="3"/>
  <c r="CY209" i="3"/>
  <c r="CX210" i="3"/>
  <c r="DD106" i="3"/>
  <c r="W80" i="3" a="1"/>
  <c r="W80" i="3" s="1"/>
  <c r="DI92" i="3"/>
  <c r="DJ92" i="3" s="1"/>
  <c r="DB141" i="3"/>
  <c r="DC140" i="3"/>
  <c r="X80" i="3" l="1" a="1"/>
  <c r="X80" i="3" s="1"/>
  <c r="CY210" i="3"/>
  <c r="CX211" i="3"/>
  <c r="DB142" i="3"/>
  <c r="DC141" i="3"/>
  <c r="DK92" i="3"/>
  <c r="DL92" i="3" s="1"/>
  <c r="DA175" i="3"/>
  <c r="CZ176" i="3"/>
  <c r="DD107" i="3"/>
  <c r="DB143" i="3" l="1"/>
  <c r="DC142" i="3"/>
  <c r="DD108" i="3"/>
  <c r="DM92" i="3"/>
  <c r="DN92" i="3" s="1"/>
  <c r="CY211" i="3"/>
  <c r="CX212" i="3"/>
  <c r="DA176" i="3"/>
  <c r="CZ177" i="3"/>
  <c r="Y80" i="3"/>
  <c r="DD109" i="3" l="1"/>
  <c r="DO92" i="3"/>
  <c r="DP92" i="3" s="1"/>
  <c r="W81" i="3" a="1"/>
  <c r="W81" i="3" s="1"/>
  <c r="CY212" i="3"/>
  <c r="CX213" i="3"/>
  <c r="DA177" i="3"/>
  <c r="CZ178" i="3"/>
  <c r="DB144" i="3"/>
  <c r="DC143" i="3"/>
  <c r="CY213" i="3" l="1"/>
  <c r="CX214" i="3"/>
  <c r="DA178" i="3"/>
  <c r="CZ179" i="3"/>
  <c r="X81" i="3" a="1"/>
  <c r="X81" i="3" s="1"/>
  <c r="Y81" i="3" s="1"/>
  <c r="DB145" i="3"/>
  <c r="DC144" i="3"/>
  <c r="DD110" i="3"/>
  <c r="DB146" i="3" l="1"/>
  <c r="DC145" i="3"/>
  <c r="CY214" i="3"/>
  <c r="CX215" i="3"/>
  <c r="DA179" i="3"/>
  <c r="CZ180" i="3"/>
  <c r="DD111" i="3"/>
  <c r="W82" i="3" a="1"/>
  <c r="W82" i="3" s="1"/>
  <c r="DD112" i="3" l="1"/>
  <c r="DA180" i="3"/>
  <c r="CZ181" i="3"/>
  <c r="CY215" i="3"/>
  <c r="CX216" i="3"/>
  <c r="X82" i="3" a="1"/>
  <c r="X82" i="3" s="1"/>
  <c r="Y82" i="3" s="1"/>
  <c r="DB147" i="3"/>
  <c r="DC146" i="3"/>
  <c r="DA181" i="3" l="1"/>
  <c r="CZ182" i="3"/>
  <c r="W83" i="3" a="1"/>
  <c r="W83" i="3" s="1"/>
  <c r="CY216" i="3"/>
  <c r="CX217" i="3"/>
  <c r="DB148" i="3"/>
  <c r="DC147" i="3"/>
  <c r="DD113" i="3"/>
  <c r="X83" i="3" l="1" a="1"/>
  <c r="X83" i="3" s="1"/>
  <c r="Y83" i="3" s="1"/>
  <c r="DB149" i="3"/>
  <c r="DC148" i="3"/>
  <c r="CY217" i="3"/>
  <c r="CX218" i="3"/>
  <c r="DA182" i="3"/>
  <c r="CZ183" i="3"/>
  <c r="DD114" i="3"/>
  <c r="DA183" i="3" l="1"/>
  <c r="CZ184" i="3"/>
  <c r="DD115" i="3"/>
  <c r="CY218" i="3"/>
  <c r="CX219" i="3"/>
  <c r="DB150" i="3"/>
  <c r="DC149" i="3"/>
  <c r="W84" i="3" a="1"/>
  <c r="W84" i="3" s="1"/>
  <c r="DB151" i="3" l="1"/>
  <c r="DC150" i="3"/>
  <c r="DD116" i="3"/>
  <c r="X84" i="3" a="1"/>
  <c r="X84" i="3" s="1"/>
  <c r="Y84" i="3" s="1"/>
  <c r="CY219" i="3"/>
  <c r="CX220" i="3"/>
  <c r="DA184" i="3"/>
  <c r="CZ185" i="3"/>
  <c r="CY220" i="3" l="1"/>
  <c r="CX221" i="3"/>
  <c r="DD117" i="3"/>
  <c r="DA185" i="3"/>
  <c r="CZ186" i="3"/>
  <c r="W85" i="3" a="1"/>
  <c r="W85" i="3" s="1"/>
  <c r="DB152" i="3"/>
  <c r="DC151" i="3"/>
  <c r="DD118" i="3" l="1"/>
  <c r="X85" i="3" a="1"/>
  <c r="X85" i="3" s="1"/>
  <c r="Y85" i="3" s="1"/>
  <c r="DA186" i="3"/>
  <c r="CZ187" i="3"/>
  <c r="CY221" i="3"/>
  <c r="CX222" i="3"/>
  <c r="DB153" i="3"/>
  <c r="DC152" i="3"/>
  <c r="W86" i="3" l="1" a="1"/>
  <c r="W86" i="3" s="1"/>
  <c r="DD119" i="3"/>
  <c r="DB154" i="3"/>
  <c r="DC153" i="3"/>
  <c r="CY222" i="3"/>
  <c r="CX223" i="3"/>
  <c r="DA187" i="3"/>
  <c r="CZ188" i="3"/>
  <c r="DD120" i="3" l="1"/>
  <c r="CY223" i="3"/>
  <c r="CX224" i="3"/>
  <c r="X86" i="3" a="1"/>
  <c r="X86" i="3" s="1"/>
  <c r="Y86" i="3" s="1"/>
  <c r="DA188" i="3"/>
  <c r="CZ189" i="3"/>
  <c r="DB155" i="3"/>
  <c r="DC154" i="3"/>
  <c r="DA189" i="3" l="1"/>
  <c r="CZ190" i="3"/>
  <c r="CY224" i="3"/>
  <c r="CX225" i="3"/>
  <c r="DB156" i="3"/>
  <c r="DC155" i="3"/>
  <c r="W87" i="3" a="1"/>
  <c r="W87" i="3" s="1"/>
  <c r="DD121" i="3"/>
  <c r="CY225" i="3" l="1"/>
  <c r="CX226" i="3"/>
  <c r="X87" i="3" a="1"/>
  <c r="X87" i="3" s="1"/>
  <c r="Y87" i="3" s="1"/>
  <c r="DA190" i="3"/>
  <c r="CZ191" i="3"/>
  <c r="DD122" i="3"/>
  <c r="DB157" i="3"/>
  <c r="DC156" i="3"/>
  <c r="DB158" i="3" l="1"/>
  <c r="DC157" i="3"/>
  <c r="W88" i="3" a="1"/>
  <c r="W88" i="3" s="1"/>
  <c r="DD123" i="3"/>
  <c r="CY226" i="3"/>
  <c r="CX227" i="3"/>
  <c r="DA191" i="3"/>
  <c r="CZ192" i="3"/>
  <c r="DA192" i="3" l="1"/>
  <c r="CZ193" i="3"/>
  <c r="CY227" i="3"/>
  <c r="CX228" i="3"/>
  <c r="X88" i="3" a="1"/>
  <c r="X88" i="3" s="1"/>
  <c r="Y88" i="3" s="1"/>
  <c r="DD124" i="3"/>
  <c r="DB159" i="3"/>
  <c r="DC158" i="3"/>
  <c r="CY228" i="3" l="1"/>
  <c r="CX229" i="3"/>
  <c r="DD125" i="3"/>
  <c r="DA193" i="3"/>
  <c r="CZ194" i="3"/>
  <c r="DB160" i="3"/>
  <c r="DC159" i="3"/>
  <c r="W89" i="3" a="1"/>
  <c r="W89" i="3" s="1"/>
  <c r="DB161" i="3" l="1"/>
  <c r="DC160" i="3"/>
  <c r="DD126" i="3"/>
  <c r="X89" i="3" a="1"/>
  <c r="X89" i="3" s="1"/>
  <c r="Y89" i="3" s="1"/>
  <c r="CZ195" i="3"/>
  <c r="DA194" i="3"/>
  <c r="CY229" i="3"/>
  <c r="CX230" i="3"/>
  <c r="CX231" i="3" l="1"/>
  <c r="CY230" i="3"/>
  <c r="DD127" i="3"/>
  <c r="CZ196" i="3"/>
  <c r="DA195" i="3"/>
  <c r="W90" i="3" a="1"/>
  <c r="W90" i="3" s="1"/>
  <c r="DE126" i="3" s="1"/>
  <c r="DB162" i="3"/>
  <c r="DC161" i="3"/>
  <c r="X90" i="3" l="1" a="1"/>
  <c r="X90" i="3" s="1"/>
  <c r="DE124" i="3"/>
  <c r="DE101" i="3"/>
  <c r="DE97" i="3"/>
  <c r="DE102" i="3"/>
  <c r="DE112" i="3"/>
  <c r="DE116" i="3"/>
  <c r="DE114" i="3"/>
  <c r="DE123" i="3"/>
  <c r="DE125" i="3"/>
  <c r="DE95" i="3"/>
  <c r="DE109" i="3"/>
  <c r="DE98" i="3"/>
  <c r="DE122" i="3"/>
  <c r="DE106" i="3"/>
  <c r="DE119" i="3"/>
  <c r="DE113" i="3"/>
  <c r="DE104" i="3"/>
  <c r="DE96" i="3"/>
  <c r="DE107" i="3"/>
  <c r="DE110" i="3"/>
  <c r="DE111" i="3"/>
  <c r="DE115" i="3"/>
  <c r="DE108" i="3"/>
  <c r="DE117" i="3"/>
  <c r="DE120" i="3"/>
  <c r="DE103" i="3"/>
  <c r="DE93" i="3"/>
  <c r="DF93" i="3" s="1"/>
  <c r="DE100" i="3"/>
  <c r="DE121" i="3"/>
  <c r="DE105" i="3"/>
  <c r="DE94" i="3"/>
  <c r="DE118" i="3"/>
  <c r="DE99" i="3"/>
  <c r="DD128" i="3"/>
  <c r="DE127" i="3"/>
  <c r="DB163" i="3"/>
  <c r="DC162" i="3"/>
  <c r="CZ197" i="3"/>
  <c r="DA196" i="3"/>
  <c r="CX232" i="3"/>
  <c r="CY231" i="3"/>
  <c r="CZ198" i="3" l="1"/>
  <c r="DA197" i="3"/>
  <c r="DD129" i="3"/>
  <c r="DE128" i="3"/>
  <c r="DF94" i="3"/>
  <c r="DG93" i="3"/>
  <c r="DH93" i="3" s="1"/>
  <c r="CX233" i="3"/>
  <c r="CY232" i="3"/>
  <c r="DB164" i="3"/>
  <c r="DC163" i="3"/>
  <c r="X75" i="3"/>
  <c r="Y90" i="3"/>
  <c r="Z76" i="3" l="1" a="1"/>
  <c r="Z76" i="3" s="1"/>
  <c r="AA76" i="3" s="1" a="1"/>
  <c r="AA76" i="3" s="1"/>
  <c r="CX234" i="3"/>
  <c r="CY233" i="3"/>
  <c r="DD130" i="3"/>
  <c r="DE129" i="3"/>
  <c r="DI93" i="3"/>
  <c r="DJ93" i="3" s="1"/>
  <c r="DB165" i="3"/>
  <c r="DC164" i="3"/>
  <c r="DF95" i="3"/>
  <c r="DG94" i="3"/>
  <c r="DH94" i="3" s="1"/>
  <c r="CZ199" i="3"/>
  <c r="DA198" i="3"/>
  <c r="DI94" i="3" l="1"/>
  <c r="DJ94" i="3" s="1"/>
  <c r="CZ200" i="3"/>
  <c r="DA199" i="3"/>
  <c r="DB166" i="3"/>
  <c r="DC165" i="3"/>
  <c r="DD131" i="3"/>
  <c r="DE130" i="3"/>
  <c r="DK93" i="3"/>
  <c r="DL93" i="3" s="1"/>
  <c r="DF96" i="3"/>
  <c r="DG95" i="3"/>
  <c r="DH95" i="3" s="1"/>
  <c r="CX235" i="3"/>
  <c r="CY234" i="3"/>
  <c r="AB76" i="3"/>
  <c r="DI95" i="3" l="1"/>
  <c r="DJ95" i="3" s="1"/>
  <c r="DF97" i="3"/>
  <c r="DG96" i="3"/>
  <c r="DH96" i="3" s="1"/>
  <c r="DD132" i="3"/>
  <c r="DE131" i="3"/>
  <c r="CZ201" i="3"/>
  <c r="DA200" i="3"/>
  <c r="DM93" i="3"/>
  <c r="DN93" i="3" s="1"/>
  <c r="CX236" i="3"/>
  <c r="CY235" i="3"/>
  <c r="DK94" i="3"/>
  <c r="DL94" i="3" s="1"/>
  <c r="DB167" i="3"/>
  <c r="DC166" i="3"/>
  <c r="Z77" i="3" a="1"/>
  <c r="Z77" i="3" l="1"/>
  <c r="AA77" i="3" s="1" a="1"/>
  <c r="AA77" i="3" s="1"/>
  <c r="DI96" i="3"/>
  <c r="DJ96" i="3" s="1"/>
  <c r="DM94" i="3"/>
  <c r="DN94" i="3" s="1"/>
  <c r="DK95" i="3"/>
  <c r="DL95" i="3" s="1"/>
  <c r="DD133" i="3"/>
  <c r="DE132" i="3"/>
  <c r="DO93" i="3"/>
  <c r="DP93" i="3" s="1"/>
  <c r="DB168" i="3"/>
  <c r="DC167" i="3"/>
  <c r="CZ237" i="3"/>
  <c r="CY236" i="3"/>
  <c r="CX238" i="3"/>
  <c r="CY238" i="3" s="1"/>
  <c r="CZ202" i="3"/>
  <c r="DA201" i="3"/>
  <c r="DF98" i="3"/>
  <c r="DG97" i="3"/>
  <c r="DH97" i="3" s="1"/>
  <c r="DK96" i="3" l="1"/>
  <c r="DL96" i="3" s="1"/>
  <c r="DO94" i="3"/>
  <c r="DP94" i="3" s="1"/>
  <c r="DI97" i="3"/>
  <c r="DJ97" i="3" s="1"/>
  <c r="DF99" i="3"/>
  <c r="CZ203" i="3"/>
  <c r="DA202" i="3"/>
  <c r="DB169" i="3"/>
  <c r="DC168" i="3"/>
  <c r="DD134" i="3"/>
  <c r="DE133" i="3"/>
  <c r="DM95" i="3"/>
  <c r="DN95" i="3" s="1"/>
  <c r="AB77" i="3"/>
  <c r="DO95" i="3" l="1"/>
  <c r="DP95" i="3" s="1"/>
  <c r="DK97" i="3"/>
  <c r="DL97" i="3" s="1"/>
  <c r="DM96" i="3"/>
  <c r="DN96" i="3" s="1"/>
  <c r="DF100" i="3"/>
  <c r="DD135" i="3"/>
  <c r="DE134" i="3"/>
  <c r="CZ204" i="3"/>
  <c r="DA203" i="3"/>
  <c r="DC169" i="3"/>
  <c r="DB170" i="3"/>
  <c r="Z78" i="3" a="1"/>
  <c r="Z78" i="3" l="1"/>
  <c r="DO96" i="3"/>
  <c r="DP96" i="3" s="1"/>
  <c r="DM97" i="3"/>
  <c r="DN97" i="3" s="1"/>
  <c r="DD136" i="3"/>
  <c r="DE135" i="3"/>
  <c r="CZ205" i="3"/>
  <c r="DA204" i="3"/>
  <c r="DF101" i="3"/>
  <c r="DC170" i="3"/>
  <c r="DB171" i="3"/>
  <c r="DO97" i="3" l="1"/>
  <c r="DP97" i="3" s="1"/>
  <c r="DF102" i="3"/>
  <c r="DC171" i="3"/>
  <c r="DB172" i="3"/>
  <c r="DD137" i="3"/>
  <c r="DE136" i="3"/>
  <c r="CZ206" i="3"/>
  <c r="DA205" i="3"/>
  <c r="AA78" i="3" a="1"/>
  <c r="AA78" i="3" s="1"/>
  <c r="AB78" i="3" l="1"/>
  <c r="DD138" i="3"/>
  <c r="DE137" i="3"/>
  <c r="DF103" i="3"/>
  <c r="DC172" i="3"/>
  <c r="DB173" i="3"/>
  <c r="DA206" i="3"/>
  <c r="CZ207" i="3"/>
  <c r="DC173" i="3" l="1"/>
  <c r="DB174" i="3"/>
  <c r="DD139" i="3"/>
  <c r="DE138" i="3"/>
  <c r="DA207" i="3"/>
  <c r="CZ208" i="3"/>
  <c r="DF104" i="3"/>
  <c r="Z79" i="3" a="1"/>
  <c r="Z79" i="3" l="1"/>
  <c r="DD140" i="3"/>
  <c r="DE139" i="3"/>
  <c r="DC174" i="3"/>
  <c r="DB175" i="3"/>
  <c r="DA208" i="3"/>
  <c r="CZ209" i="3"/>
  <c r="DF105" i="3"/>
  <c r="DF106" i="3" l="1"/>
  <c r="DD141" i="3"/>
  <c r="DE140" i="3"/>
  <c r="DA209" i="3"/>
  <c r="CZ210" i="3"/>
  <c r="DC175" i="3"/>
  <c r="DB176" i="3"/>
  <c r="AA79" i="3" a="1"/>
  <c r="AA79" i="3" s="1"/>
  <c r="DC176" i="3" l="1"/>
  <c r="DB177" i="3"/>
  <c r="DD142" i="3"/>
  <c r="DE141" i="3"/>
  <c r="DA210" i="3"/>
  <c r="CZ211" i="3"/>
  <c r="AB79" i="3"/>
  <c r="DF107" i="3"/>
  <c r="DF108" i="3" l="1"/>
  <c r="DD143" i="3"/>
  <c r="DE142" i="3"/>
  <c r="DA211" i="3"/>
  <c r="CZ212" i="3"/>
  <c r="DC177" i="3"/>
  <c r="DB178" i="3"/>
  <c r="Z80" i="3" a="1"/>
  <c r="Z80" i="3" l="1"/>
  <c r="DA212" i="3"/>
  <c r="CZ213" i="3"/>
  <c r="DC178" i="3"/>
  <c r="DB179" i="3"/>
  <c r="DD144" i="3"/>
  <c r="DE143" i="3"/>
  <c r="DF109" i="3"/>
  <c r="DF110" i="3" l="1"/>
  <c r="DD145" i="3"/>
  <c r="DE144" i="3"/>
  <c r="DA213" i="3"/>
  <c r="CZ214" i="3"/>
  <c r="DC179" i="3"/>
  <c r="DB180" i="3"/>
  <c r="AA80" i="3" a="1"/>
  <c r="AA80" i="3" s="1"/>
  <c r="DD146" i="3" l="1"/>
  <c r="DE145" i="3"/>
  <c r="DA214" i="3"/>
  <c r="CZ215" i="3"/>
  <c r="DC180" i="3"/>
  <c r="DB181" i="3"/>
  <c r="AB80" i="3"/>
  <c r="DF111" i="3"/>
  <c r="DC181" i="3" l="1"/>
  <c r="DB182" i="3"/>
  <c r="DA215" i="3"/>
  <c r="CZ216" i="3"/>
  <c r="DF112" i="3"/>
  <c r="DD147" i="3"/>
  <c r="DE146" i="3"/>
  <c r="Z81" i="3" a="1"/>
  <c r="Z81" i="3" l="1"/>
  <c r="DC182" i="3"/>
  <c r="DB183" i="3"/>
  <c r="DF113" i="3"/>
  <c r="DA216" i="3"/>
  <c r="CZ217" i="3"/>
  <c r="DD148" i="3"/>
  <c r="DE147" i="3"/>
  <c r="DD149" i="3" l="1"/>
  <c r="DE148" i="3"/>
  <c r="DF114" i="3"/>
  <c r="DA217" i="3"/>
  <c r="CZ218" i="3"/>
  <c r="DC183" i="3"/>
  <c r="DB184" i="3"/>
  <c r="AA81" i="3" a="1"/>
  <c r="AA81" i="3" s="1"/>
  <c r="AB81" i="3" s="1"/>
  <c r="DF115" i="3" l="1"/>
  <c r="DC184" i="3"/>
  <c r="DB185" i="3"/>
  <c r="DG98" i="3"/>
  <c r="DH98" i="3" s="1"/>
  <c r="CZ219" i="3"/>
  <c r="DA218" i="3"/>
  <c r="Z82" i="3" a="1"/>
  <c r="Z82" i="3" s="1"/>
  <c r="DD150" i="3"/>
  <c r="DE149" i="3"/>
  <c r="DC185" i="3" l="1"/>
  <c r="DB186" i="3"/>
  <c r="DD151" i="3"/>
  <c r="DE150" i="3"/>
  <c r="DA219" i="3"/>
  <c r="CZ220" i="3"/>
  <c r="AA82" i="3" a="1"/>
  <c r="AA82" i="3" s="1"/>
  <c r="AB82" i="3" s="1"/>
  <c r="DI98" i="3"/>
  <c r="DJ98" i="3" s="1"/>
  <c r="DF116" i="3"/>
  <c r="Z83" i="3" l="1" a="1"/>
  <c r="Z83" i="3" s="1"/>
  <c r="DD152" i="3"/>
  <c r="DE151" i="3"/>
  <c r="DA220" i="3"/>
  <c r="CZ221" i="3"/>
  <c r="DC186" i="3"/>
  <c r="DB187" i="3"/>
  <c r="DF117" i="3"/>
  <c r="DK98" i="3"/>
  <c r="DL98" i="3" s="1"/>
  <c r="DM98" i="3" l="1"/>
  <c r="DN98" i="3" s="1"/>
  <c r="DC187" i="3"/>
  <c r="DB188" i="3"/>
  <c r="DD153" i="3"/>
  <c r="DE152" i="3"/>
  <c r="DA221" i="3"/>
  <c r="CZ222" i="3"/>
  <c r="AA83" i="3" a="1"/>
  <c r="AA83" i="3" s="1"/>
  <c r="AB83" i="3" s="1"/>
  <c r="DF118" i="3"/>
  <c r="DF119" i="3" l="1"/>
  <c r="DA222" i="3"/>
  <c r="CZ223" i="3"/>
  <c r="DC188" i="3"/>
  <c r="DB189" i="3"/>
  <c r="DO98" i="3"/>
  <c r="DP98" i="3" s="1"/>
  <c r="Z84" i="3" a="1"/>
  <c r="Z84" i="3" s="1"/>
  <c r="DD154" i="3"/>
  <c r="DE153" i="3"/>
  <c r="AA84" i="3" l="1" a="1"/>
  <c r="AA84" i="3" s="1"/>
  <c r="AB84" i="3" s="1"/>
  <c r="DC189" i="3"/>
  <c r="DB190" i="3"/>
  <c r="DA223" i="3"/>
  <c r="CZ224" i="3"/>
  <c r="DD155" i="3"/>
  <c r="DE154" i="3"/>
  <c r="DF120" i="3"/>
  <c r="DD156" i="3" l="1"/>
  <c r="DE155" i="3"/>
  <c r="DA224" i="3"/>
  <c r="CZ225" i="3"/>
  <c r="DC190" i="3"/>
  <c r="DB191" i="3"/>
  <c r="DF121" i="3"/>
  <c r="Z85" i="3" a="1"/>
  <c r="Z85" i="3" s="1"/>
  <c r="AA85" i="3" l="1" a="1"/>
  <c r="AA85" i="3" s="1"/>
  <c r="AB85" i="3" s="1"/>
  <c r="DC191" i="3"/>
  <c r="DB192" i="3"/>
  <c r="DA225" i="3"/>
  <c r="CZ226" i="3"/>
  <c r="DF122" i="3"/>
  <c r="DD157" i="3"/>
  <c r="DE156" i="3"/>
  <c r="DF123" i="3" l="1"/>
  <c r="DA226" i="3"/>
  <c r="CZ227" i="3"/>
  <c r="DC192" i="3"/>
  <c r="DB193" i="3"/>
  <c r="DD158" i="3"/>
  <c r="DE157" i="3"/>
  <c r="Z86" i="3" a="1"/>
  <c r="Z86" i="3" s="1"/>
  <c r="DA227" i="3" l="1"/>
  <c r="CZ228" i="3"/>
  <c r="AA86" i="3" a="1"/>
  <c r="AA86" i="3" s="1"/>
  <c r="AB86" i="3" s="1"/>
  <c r="DC193" i="3"/>
  <c r="DB194" i="3"/>
  <c r="DD159" i="3"/>
  <c r="DE158" i="3"/>
  <c r="DF124" i="3"/>
  <c r="DF125" i="3" l="1"/>
  <c r="DB195" i="3"/>
  <c r="DC194" i="3"/>
  <c r="Z87" i="3" a="1"/>
  <c r="Z87" i="3" s="1"/>
  <c r="DD160" i="3"/>
  <c r="DE159" i="3"/>
  <c r="DA228" i="3"/>
  <c r="CZ229" i="3"/>
  <c r="DD161" i="3" l="1"/>
  <c r="DE160" i="3"/>
  <c r="DA229" i="3"/>
  <c r="CZ230" i="3"/>
  <c r="DB196" i="3"/>
  <c r="DC195" i="3"/>
  <c r="AA87" i="3" a="1"/>
  <c r="AA87" i="3" s="1"/>
  <c r="AB87" i="3" s="1"/>
  <c r="DF126" i="3"/>
  <c r="Z88" i="3" l="1" a="1"/>
  <c r="Z88" i="3" s="1"/>
  <c r="DF127" i="3"/>
  <c r="DB197" i="3"/>
  <c r="DC196" i="3"/>
  <c r="DD162" i="3"/>
  <c r="DE161" i="3"/>
  <c r="CZ231" i="3"/>
  <c r="DA230" i="3"/>
  <c r="DD163" i="3" l="1"/>
  <c r="DE162" i="3"/>
  <c r="DF128" i="3"/>
  <c r="AA88" i="3" a="1"/>
  <c r="AA88" i="3" s="1"/>
  <c r="AB88" i="3" s="1"/>
  <c r="DA231" i="3"/>
  <c r="CZ232" i="3"/>
  <c r="DB198" i="3"/>
  <c r="DC197" i="3"/>
  <c r="DB199" i="3" l="1"/>
  <c r="DC198" i="3"/>
  <c r="DF129" i="3"/>
  <c r="CZ233" i="3"/>
  <c r="DA232" i="3"/>
  <c r="Z89" i="3" a="1"/>
  <c r="Z89" i="3" s="1"/>
  <c r="DD164" i="3"/>
  <c r="DE163" i="3"/>
  <c r="DF130" i="3" l="1"/>
  <c r="AA89" i="3" a="1"/>
  <c r="AA89" i="3" s="1"/>
  <c r="AB89" i="3" s="1"/>
  <c r="DD165" i="3"/>
  <c r="DE164" i="3"/>
  <c r="CZ234" i="3"/>
  <c r="DA233" i="3"/>
  <c r="DB200" i="3"/>
  <c r="DC199" i="3"/>
  <c r="CZ235" i="3" l="1"/>
  <c r="DA234" i="3"/>
  <c r="Z90" i="3" a="1"/>
  <c r="Z90" i="3" s="1"/>
  <c r="DG130" i="3" s="1"/>
  <c r="DB201" i="3"/>
  <c r="DC200" i="3"/>
  <c r="DD166" i="3"/>
  <c r="DE165" i="3"/>
  <c r="DF131" i="3"/>
  <c r="AA90" i="3" l="1" a="1"/>
  <c r="AA90" i="3" s="1"/>
  <c r="DG128" i="3"/>
  <c r="DG126" i="3"/>
  <c r="DG111" i="3"/>
  <c r="DG102" i="3"/>
  <c r="DG99" i="3"/>
  <c r="DH99" i="3" s="1"/>
  <c r="DG113" i="3"/>
  <c r="DG116" i="3"/>
  <c r="DG101" i="3"/>
  <c r="DG100" i="3"/>
  <c r="DG108" i="3"/>
  <c r="DG123" i="3"/>
  <c r="DG106" i="3"/>
  <c r="DG119" i="3"/>
  <c r="DG104" i="3"/>
  <c r="DG118" i="3"/>
  <c r="DG109" i="3"/>
  <c r="DG110" i="3"/>
  <c r="DG105" i="3"/>
  <c r="DG112" i="3"/>
  <c r="DG114" i="3"/>
  <c r="DG129" i="3"/>
  <c r="DG117" i="3"/>
  <c r="DG120" i="3"/>
  <c r="DG124" i="3"/>
  <c r="DG125" i="3"/>
  <c r="DG121" i="3"/>
  <c r="DG103" i="3"/>
  <c r="DG127" i="3"/>
  <c r="DG107" i="3"/>
  <c r="DG122" i="3"/>
  <c r="DG115" i="3"/>
  <c r="DD167" i="3"/>
  <c r="DE166" i="3"/>
  <c r="DF132" i="3"/>
  <c r="DG131" i="3"/>
  <c r="DB202" i="3"/>
  <c r="DC201" i="3"/>
  <c r="CZ236" i="3"/>
  <c r="DA235" i="3"/>
  <c r="DB237" i="3" l="1"/>
  <c r="DA236" i="3"/>
  <c r="CZ238" i="3"/>
  <c r="DA238" i="3" s="1"/>
  <c r="DF133" i="3"/>
  <c r="DG132" i="3"/>
  <c r="DH100" i="3"/>
  <c r="DI99" i="3"/>
  <c r="DJ99" i="3" s="1"/>
  <c r="DB203" i="3"/>
  <c r="DC202" i="3"/>
  <c r="DD168" i="3"/>
  <c r="DE167" i="3"/>
  <c r="AA75" i="3"/>
  <c r="AB90" i="3"/>
  <c r="DK99" i="3" l="1"/>
  <c r="DL99" i="3" s="1"/>
  <c r="AC76" i="3" a="1"/>
  <c r="AC76" i="3" s="1"/>
  <c r="AD76" i="3" s="1" a="1"/>
  <c r="AD76" i="3" s="1"/>
  <c r="DB204" i="3"/>
  <c r="DC203" i="3"/>
  <c r="DF134" i="3"/>
  <c r="DG133" i="3"/>
  <c r="DE168" i="3"/>
  <c r="DD169" i="3"/>
  <c r="DH101" i="3"/>
  <c r="DI100" i="3"/>
  <c r="DJ100" i="3" s="1"/>
  <c r="DK100" i="3" l="1"/>
  <c r="AE76" i="3"/>
  <c r="DF135" i="3"/>
  <c r="DG134" i="3"/>
  <c r="DB205" i="3"/>
  <c r="DC204" i="3"/>
  <c r="DL100" i="3"/>
  <c r="DM99" i="3"/>
  <c r="DN99" i="3" s="1"/>
  <c r="DH102" i="3"/>
  <c r="DE169" i="3"/>
  <c r="DD170" i="3"/>
  <c r="DH103" i="3" l="1"/>
  <c r="DC205" i="3"/>
  <c r="DB206" i="3"/>
  <c r="DO99" i="3"/>
  <c r="DP99" i="3" s="1"/>
  <c r="DE170" i="3"/>
  <c r="DD171" i="3"/>
  <c r="DM100" i="3"/>
  <c r="DN100" i="3" s="1"/>
  <c r="DF136" i="3"/>
  <c r="DG135" i="3"/>
  <c r="AC77" i="3" a="1"/>
  <c r="AC77" i="3" l="1"/>
  <c r="DO100" i="3"/>
  <c r="DP100" i="3" s="1"/>
  <c r="DH104" i="3"/>
  <c r="DE171" i="3"/>
  <c r="DD172" i="3"/>
  <c r="DC206" i="3"/>
  <c r="DB207" i="3"/>
  <c r="DF137" i="3"/>
  <c r="DG136" i="3"/>
  <c r="DF138" i="3" l="1"/>
  <c r="DG137" i="3"/>
  <c r="DC207" i="3"/>
  <c r="DB208" i="3"/>
  <c r="DE172" i="3"/>
  <c r="DD173" i="3"/>
  <c r="DH105" i="3"/>
  <c r="AD77" i="3" a="1"/>
  <c r="AD77" i="3" s="1"/>
  <c r="DH106" i="3" l="1"/>
  <c r="DE173" i="3"/>
  <c r="DD174" i="3"/>
  <c r="DF139" i="3"/>
  <c r="DG138" i="3"/>
  <c r="AE77" i="3"/>
  <c r="DC208" i="3"/>
  <c r="DB209" i="3"/>
  <c r="DE174" i="3" l="1"/>
  <c r="DD175" i="3"/>
  <c r="DC209" i="3"/>
  <c r="DB210" i="3"/>
  <c r="DF140" i="3"/>
  <c r="DG139" i="3"/>
  <c r="DH107" i="3"/>
  <c r="AC78" i="3" a="1"/>
  <c r="AC78" i="3" l="1"/>
  <c r="DF141" i="3"/>
  <c r="DG140" i="3"/>
  <c r="DE175" i="3"/>
  <c r="DD176" i="3"/>
  <c r="DC210" i="3"/>
  <c r="DB211" i="3"/>
  <c r="DH108" i="3"/>
  <c r="DH109" i="3" l="1"/>
  <c r="DC211" i="3"/>
  <c r="DB212" i="3"/>
  <c r="DF142" i="3"/>
  <c r="DG141" i="3"/>
  <c r="DE176" i="3"/>
  <c r="DD177" i="3"/>
  <c r="AD78" i="3" a="1"/>
  <c r="AD78" i="3" s="1"/>
  <c r="DE177" i="3" l="1"/>
  <c r="DD178" i="3"/>
  <c r="DC212" i="3"/>
  <c r="DB213" i="3"/>
  <c r="AE78" i="3"/>
  <c r="DF143" i="3"/>
  <c r="DG142" i="3"/>
  <c r="DH110" i="3"/>
  <c r="DC213" i="3" l="1"/>
  <c r="DB214" i="3"/>
  <c r="DF144" i="3"/>
  <c r="DG143" i="3"/>
  <c r="DE178" i="3"/>
  <c r="DD179" i="3"/>
  <c r="DH111" i="3"/>
  <c r="AC79" i="3" a="1"/>
  <c r="AC79" i="3" l="1"/>
  <c r="DE179" i="3"/>
  <c r="DD180" i="3"/>
  <c r="DF145" i="3"/>
  <c r="DG144" i="3"/>
  <c r="DC214" i="3"/>
  <c r="DB215" i="3"/>
  <c r="DH112" i="3"/>
  <c r="DH113" i="3" l="1"/>
  <c r="DF146" i="3"/>
  <c r="DG145" i="3"/>
  <c r="DC215" i="3"/>
  <c r="DB216" i="3"/>
  <c r="DE180" i="3"/>
  <c r="DD181" i="3"/>
  <c r="AD79" i="3" a="1"/>
  <c r="AD79" i="3" s="1"/>
  <c r="DI101" i="3" s="1"/>
  <c r="DJ101" i="3" s="1"/>
  <c r="DK101" i="3" l="1"/>
  <c r="DL101" i="3" s="1"/>
  <c r="DE181" i="3"/>
  <c r="DD182" i="3"/>
  <c r="DF147" i="3"/>
  <c r="DG146" i="3"/>
  <c r="DC216" i="3"/>
  <c r="DB217" i="3"/>
  <c r="AE79" i="3"/>
  <c r="DH114" i="3"/>
  <c r="DC217" i="3" l="1"/>
  <c r="DB218" i="3"/>
  <c r="DH115" i="3"/>
  <c r="DE182" i="3"/>
  <c r="DD183" i="3"/>
  <c r="DM101" i="3"/>
  <c r="DN101" i="3" s="1"/>
  <c r="AC80" i="3" a="1"/>
  <c r="AC80" i="3" s="1"/>
  <c r="DF148" i="3"/>
  <c r="DG147" i="3"/>
  <c r="DO101" i="3" l="1"/>
  <c r="DP101" i="3" s="1"/>
  <c r="DH116" i="3"/>
  <c r="DF149" i="3"/>
  <c r="DG148" i="3"/>
  <c r="AD80" i="3" a="1"/>
  <c r="AD80" i="3" s="1"/>
  <c r="DE183" i="3"/>
  <c r="DD184" i="3"/>
  <c r="DC218" i="3"/>
  <c r="DB219" i="3"/>
  <c r="DC219" i="3" l="1"/>
  <c r="DB220" i="3"/>
  <c r="AE80" i="3"/>
  <c r="DH117" i="3"/>
  <c r="DE184" i="3"/>
  <c r="DD185" i="3"/>
  <c r="DF150" i="3"/>
  <c r="DG149" i="3"/>
  <c r="DF151" i="3" l="1"/>
  <c r="DG150" i="3"/>
  <c r="DC220" i="3"/>
  <c r="DB221" i="3"/>
  <c r="AC81" i="3" a="1"/>
  <c r="AC81" i="3" s="1"/>
  <c r="DE185" i="3"/>
  <c r="DD186" i="3"/>
  <c r="DH118" i="3"/>
  <c r="DE186" i="3" l="1"/>
  <c r="DD187" i="3"/>
  <c r="DC221" i="3"/>
  <c r="DB222" i="3"/>
  <c r="AD81" i="3" a="1"/>
  <c r="AD81" i="3" s="1"/>
  <c r="AE81" i="3" s="1"/>
  <c r="DH119" i="3"/>
  <c r="DF152" i="3"/>
  <c r="DG151" i="3"/>
  <c r="DE187" i="3" l="1"/>
  <c r="DD188" i="3"/>
  <c r="DC222" i="3"/>
  <c r="DB223" i="3"/>
  <c r="DF153" i="3"/>
  <c r="DG152" i="3"/>
  <c r="DH120" i="3"/>
  <c r="AC82" i="3" a="1"/>
  <c r="AC82" i="3" s="1"/>
  <c r="DB224" i="3" l="1"/>
  <c r="DC223" i="3"/>
  <c r="DE188" i="3"/>
  <c r="DD189" i="3"/>
  <c r="DH121" i="3"/>
  <c r="AD82" i="3" a="1"/>
  <c r="AD82" i="3" s="1"/>
  <c r="AE82" i="3" s="1"/>
  <c r="DF154" i="3"/>
  <c r="DG153" i="3"/>
  <c r="AC83" i="3" l="1" a="1"/>
  <c r="AC83" i="3" s="1"/>
  <c r="DE189" i="3"/>
  <c r="DD190" i="3"/>
  <c r="DF155" i="3"/>
  <c r="DG154" i="3"/>
  <c r="DH122" i="3"/>
  <c r="DC224" i="3"/>
  <c r="DB225" i="3"/>
  <c r="AD83" i="3" l="1" a="1"/>
  <c r="AD83" i="3" s="1"/>
  <c r="AE83" i="3" s="1"/>
  <c r="DE190" i="3"/>
  <c r="DD191" i="3"/>
  <c r="DH123" i="3"/>
  <c r="DC225" i="3"/>
  <c r="DB226" i="3"/>
  <c r="DF156" i="3"/>
  <c r="DG155" i="3"/>
  <c r="DF157" i="3" l="1"/>
  <c r="DG156" i="3"/>
  <c r="DH124" i="3"/>
  <c r="DC226" i="3"/>
  <c r="DB227" i="3"/>
  <c r="DE191" i="3"/>
  <c r="DD192" i="3"/>
  <c r="AC84" i="3" a="1"/>
  <c r="AC84" i="3" s="1"/>
  <c r="DE192" i="3" l="1"/>
  <c r="DD193" i="3"/>
  <c r="DH125" i="3"/>
  <c r="DC227" i="3"/>
  <c r="DB228" i="3"/>
  <c r="AD84" i="3" a="1"/>
  <c r="AD84" i="3" s="1"/>
  <c r="AE84" i="3" s="1"/>
  <c r="DF158" i="3"/>
  <c r="DG157" i="3"/>
  <c r="AC85" i="3" l="1" a="1"/>
  <c r="AC85" i="3" s="1"/>
  <c r="DH126" i="3"/>
  <c r="DC228" i="3"/>
  <c r="DB229" i="3"/>
  <c r="DE193" i="3"/>
  <c r="DD194" i="3"/>
  <c r="DF159" i="3"/>
  <c r="DG158" i="3"/>
  <c r="DE194" i="3" l="1"/>
  <c r="DD195" i="3"/>
  <c r="DH127" i="3"/>
  <c r="DC229" i="3"/>
  <c r="DB230" i="3"/>
  <c r="AD85" i="3" a="1"/>
  <c r="AD85" i="3" s="1"/>
  <c r="AE85" i="3" s="1"/>
  <c r="DF160" i="3"/>
  <c r="DG159" i="3"/>
  <c r="DF161" i="3" l="1"/>
  <c r="DG160" i="3"/>
  <c r="AC86" i="3" a="1"/>
  <c r="AC86" i="3" s="1"/>
  <c r="DH128" i="3"/>
  <c r="DB231" i="3"/>
  <c r="DC230" i="3"/>
  <c r="DD196" i="3"/>
  <c r="DE195" i="3"/>
  <c r="AD86" i="3" l="1" a="1"/>
  <c r="AD86" i="3" s="1"/>
  <c r="AE86" i="3" s="1"/>
  <c r="DB232" i="3"/>
  <c r="DC231" i="3"/>
  <c r="DD197" i="3"/>
  <c r="DE196" i="3"/>
  <c r="DH129" i="3"/>
  <c r="DF162" i="3"/>
  <c r="DG161" i="3"/>
  <c r="DH130" i="3" l="1"/>
  <c r="DB233" i="3"/>
  <c r="DC232" i="3"/>
  <c r="DF163" i="3"/>
  <c r="DG162" i="3"/>
  <c r="DD198" i="3"/>
  <c r="DE197" i="3"/>
  <c r="AC87" i="3" a="1"/>
  <c r="AC87" i="3" s="1"/>
  <c r="DD199" i="3" l="1"/>
  <c r="DE198" i="3"/>
  <c r="DB234" i="3"/>
  <c r="DC233" i="3"/>
  <c r="AD87" i="3" a="1"/>
  <c r="AD87" i="3" s="1"/>
  <c r="AE87" i="3" s="1"/>
  <c r="DF164" i="3"/>
  <c r="DG163" i="3"/>
  <c r="DH131" i="3"/>
  <c r="DB235" i="3" l="1"/>
  <c r="DC234" i="3"/>
  <c r="DF165" i="3"/>
  <c r="DG164" i="3"/>
  <c r="DH132" i="3"/>
  <c r="AC88" i="3" a="1"/>
  <c r="AC88" i="3" s="1"/>
  <c r="DD200" i="3"/>
  <c r="DE199" i="3"/>
  <c r="AD88" i="3" l="1" a="1"/>
  <c r="AD88" i="3" s="1"/>
  <c r="AE88" i="3" s="1"/>
  <c r="DF166" i="3"/>
  <c r="DG165" i="3"/>
  <c r="DD201" i="3"/>
  <c r="DE200" i="3"/>
  <c r="DH133" i="3"/>
  <c r="DB236" i="3"/>
  <c r="DC235" i="3"/>
  <c r="DH134" i="3" l="1"/>
  <c r="DF167" i="3"/>
  <c r="DG166" i="3"/>
  <c r="DD237" i="3"/>
  <c r="DC236" i="3"/>
  <c r="DB238" i="3"/>
  <c r="DC238" i="3" s="1"/>
  <c r="DD202" i="3"/>
  <c r="DE201" i="3"/>
  <c r="AC89" i="3" a="1"/>
  <c r="AC89" i="3" s="1"/>
  <c r="AD89" i="3" l="1" a="1"/>
  <c r="AD89" i="3" s="1"/>
  <c r="AE89" i="3" s="1"/>
  <c r="DF168" i="3"/>
  <c r="DG167" i="3"/>
  <c r="DD203" i="3"/>
  <c r="DE202" i="3"/>
  <c r="DH135" i="3"/>
  <c r="DH136" i="3" l="1"/>
  <c r="DD204" i="3"/>
  <c r="DE203" i="3"/>
  <c r="DF169" i="3"/>
  <c r="DG168" i="3"/>
  <c r="AC90" i="3" a="1"/>
  <c r="AC90" i="3" s="1"/>
  <c r="AD90" i="3" l="1" a="1"/>
  <c r="AD90" i="3" s="1"/>
  <c r="DI109" i="3"/>
  <c r="DI104" i="3"/>
  <c r="DI117" i="3"/>
  <c r="DI122" i="3"/>
  <c r="DI103" i="3"/>
  <c r="DI113" i="3"/>
  <c r="DI110" i="3"/>
  <c r="DI133" i="3"/>
  <c r="DI127" i="3"/>
  <c r="DI105" i="3"/>
  <c r="DI131" i="3"/>
  <c r="DI123" i="3"/>
  <c r="DI102" i="3"/>
  <c r="DJ102" i="3" s="1"/>
  <c r="DI118" i="3"/>
  <c r="DI128" i="3"/>
  <c r="DI132" i="3"/>
  <c r="DI124" i="3"/>
  <c r="DI126" i="3"/>
  <c r="DI112" i="3"/>
  <c r="DI120" i="3"/>
  <c r="DI134" i="3"/>
  <c r="DI108" i="3"/>
  <c r="DI106" i="3"/>
  <c r="DI115" i="3"/>
  <c r="DI119" i="3"/>
  <c r="DI111" i="3"/>
  <c r="DI125" i="3"/>
  <c r="DI121" i="3"/>
  <c r="DI129" i="3"/>
  <c r="DI130" i="3"/>
  <c r="DI114" i="3"/>
  <c r="DI116" i="3"/>
  <c r="DI107" i="3"/>
  <c r="DI135" i="3"/>
  <c r="DD205" i="3"/>
  <c r="DE204" i="3"/>
  <c r="DG169" i="3"/>
  <c r="DF170" i="3"/>
  <c r="DH137" i="3"/>
  <c r="DI136" i="3"/>
  <c r="DH138" i="3" l="1"/>
  <c r="DI137" i="3"/>
  <c r="DD206" i="3"/>
  <c r="DE205" i="3"/>
  <c r="DJ103" i="3"/>
  <c r="DG170" i="3"/>
  <c r="DF171" i="3"/>
  <c r="AD75" i="3"/>
  <c r="AE90" i="3"/>
  <c r="DG171" i="3" l="1"/>
  <c r="DF172" i="3"/>
  <c r="DE206" i="3"/>
  <c r="DD207" i="3"/>
  <c r="AF76" i="3" a="1"/>
  <c r="AF76" i="3" s="1"/>
  <c r="DJ104" i="3"/>
  <c r="DH139" i="3"/>
  <c r="DI138" i="3"/>
  <c r="AG76" i="3" l="1" a="1"/>
  <c r="AG76" i="3" s="1"/>
  <c r="DE207" i="3"/>
  <c r="DD208" i="3"/>
  <c r="DJ105" i="3"/>
  <c r="DH140" i="3"/>
  <c r="DI139" i="3"/>
  <c r="DG172" i="3"/>
  <c r="DF173" i="3"/>
  <c r="DG173" i="3" l="1"/>
  <c r="DF174" i="3"/>
  <c r="DJ106" i="3"/>
  <c r="DE208" i="3"/>
  <c r="DD209" i="3"/>
  <c r="DH141" i="3"/>
  <c r="DI140" i="3"/>
  <c r="AH76" i="3"/>
  <c r="DH142" i="3" l="1"/>
  <c r="DI141" i="3"/>
  <c r="DJ107" i="3"/>
  <c r="DE209" i="3"/>
  <c r="DD210" i="3"/>
  <c r="DG174" i="3"/>
  <c r="DF175" i="3"/>
  <c r="AF77" i="3" a="1"/>
  <c r="AF77" i="3" l="1"/>
  <c r="DG175" i="3"/>
  <c r="DF176" i="3"/>
  <c r="DE210" i="3"/>
  <c r="DD211" i="3"/>
  <c r="DH143" i="3"/>
  <c r="DI142" i="3"/>
  <c r="DJ108" i="3"/>
  <c r="DJ109" i="3" l="1"/>
  <c r="DH144" i="3"/>
  <c r="DI143" i="3"/>
  <c r="DG176" i="3"/>
  <c r="DF177" i="3"/>
  <c r="DE211" i="3"/>
  <c r="DD212" i="3"/>
  <c r="AG77" i="3" a="1"/>
  <c r="AG77" i="3" s="1"/>
  <c r="DK102" i="3" s="1"/>
  <c r="DL102" i="3" s="1"/>
  <c r="DM102" i="3" l="1"/>
  <c r="DN102" i="3" s="1"/>
  <c r="DE212" i="3"/>
  <c r="DD213" i="3"/>
  <c r="DH145" i="3"/>
  <c r="DI144" i="3"/>
  <c r="DG177" i="3"/>
  <c r="DF178" i="3"/>
  <c r="AH77" i="3"/>
  <c r="DJ110" i="3"/>
  <c r="DJ111" i="3" l="1"/>
  <c r="DG178" i="3"/>
  <c r="DF179" i="3"/>
  <c r="DE213" i="3"/>
  <c r="DD214" i="3"/>
  <c r="DO102" i="3"/>
  <c r="DP102" i="3" s="1"/>
  <c r="AF78" i="3" a="1"/>
  <c r="AF78" i="3" s="1"/>
  <c r="DH146" i="3"/>
  <c r="DI145" i="3"/>
  <c r="DH147" i="3" l="1"/>
  <c r="DI146" i="3"/>
  <c r="DG179" i="3"/>
  <c r="DF180" i="3"/>
  <c r="AG78" i="3" a="1"/>
  <c r="AG78" i="3" s="1"/>
  <c r="DE214" i="3"/>
  <c r="DD215" i="3"/>
  <c r="DJ112" i="3"/>
  <c r="AH78" i="3" l="1"/>
  <c r="DE215" i="3"/>
  <c r="DD216" i="3"/>
  <c r="DJ113" i="3"/>
  <c r="DG180" i="3"/>
  <c r="DF181" i="3"/>
  <c r="DH148" i="3"/>
  <c r="DI147" i="3"/>
  <c r="DG181" i="3" l="1"/>
  <c r="DF182" i="3"/>
  <c r="DE216" i="3"/>
  <c r="DD217" i="3"/>
  <c r="AF79" i="3" a="1"/>
  <c r="AF79" i="3" s="1"/>
  <c r="DH149" i="3"/>
  <c r="DI148" i="3"/>
  <c r="DJ114" i="3"/>
  <c r="DH150" i="3" l="1"/>
  <c r="DI149" i="3"/>
  <c r="AG79" i="3" a="1"/>
  <c r="AG79" i="3" s="1"/>
  <c r="DG182" i="3"/>
  <c r="DF183" i="3"/>
  <c r="DE217" i="3"/>
  <c r="DD218" i="3"/>
  <c r="DJ115" i="3"/>
  <c r="DJ116" i="3" l="1"/>
  <c r="DG183" i="3"/>
  <c r="DF184" i="3"/>
  <c r="AH79" i="3"/>
  <c r="DD219" i="3"/>
  <c r="DE218" i="3"/>
  <c r="DH151" i="3"/>
  <c r="DI150" i="3"/>
  <c r="DG184" i="3" l="1"/>
  <c r="DF185" i="3"/>
  <c r="DE219" i="3"/>
  <c r="DD220" i="3"/>
  <c r="AF80" i="3" a="1"/>
  <c r="AF80" i="3" s="1"/>
  <c r="DH152" i="3"/>
  <c r="DI151" i="3"/>
  <c r="DJ117" i="3"/>
  <c r="DE220" i="3" l="1"/>
  <c r="DD221" i="3"/>
  <c r="DH153" i="3"/>
  <c r="DI152" i="3"/>
  <c r="AG80" i="3" a="1"/>
  <c r="AG80" i="3" s="1"/>
  <c r="DG185" i="3"/>
  <c r="DF186" i="3"/>
  <c r="DJ118" i="3"/>
  <c r="DH154" i="3" l="1"/>
  <c r="DI153" i="3"/>
  <c r="DE221" i="3"/>
  <c r="DD222" i="3"/>
  <c r="DG186" i="3"/>
  <c r="DF187" i="3"/>
  <c r="DJ119" i="3"/>
  <c r="AH80" i="3"/>
  <c r="DE222" i="3" l="1"/>
  <c r="DD223" i="3"/>
  <c r="DJ120" i="3"/>
  <c r="AF81" i="3" a="1"/>
  <c r="AF81" i="3" s="1"/>
  <c r="DG187" i="3"/>
  <c r="DF188" i="3"/>
  <c r="DH155" i="3"/>
  <c r="DI154" i="3"/>
  <c r="DJ121" i="3" l="1"/>
  <c r="DG188" i="3"/>
  <c r="DF189" i="3"/>
  <c r="AG81" i="3" a="1"/>
  <c r="AG81" i="3" s="1"/>
  <c r="AH81" i="3" s="1"/>
  <c r="DE223" i="3"/>
  <c r="DD224" i="3"/>
  <c r="DH156" i="3"/>
  <c r="DI155" i="3"/>
  <c r="DH157" i="3" l="1"/>
  <c r="DI156" i="3"/>
  <c r="DG189" i="3"/>
  <c r="DF190" i="3"/>
  <c r="DE224" i="3"/>
  <c r="DD225" i="3"/>
  <c r="AF82" i="3" a="1"/>
  <c r="AF82" i="3" s="1"/>
  <c r="DJ122" i="3"/>
  <c r="AG82" i="3" l="1" a="1"/>
  <c r="AG82" i="3" s="1"/>
  <c r="AH82" i="3" s="1"/>
  <c r="DG190" i="3"/>
  <c r="DF191" i="3"/>
  <c r="DE225" i="3"/>
  <c r="DD226" i="3"/>
  <c r="DJ123" i="3"/>
  <c r="DH158" i="3"/>
  <c r="DI157" i="3"/>
  <c r="DJ124" i="3" l="1"/>
  <c r="DH159" i="3"/>
  <c r="DI158" i="3"/>
  <c r="DE226" i="3"/>
  <c r="DD227" i="3"/>
  <c r="DG191" i="3"/>
  <c r="DF192" i="3"/>
  <c r="AF83" i="3" a="1"/>
  <c r="AF83" i="3" s="1"/>
  <c r="DE227" i="3" l="1"/>
  <c r="DD228" i="3"/>
  <c r="DG192" i="3"/>
  <c r="DF193" i="3"/>
  <c r="DH160" i="3"/>
  <c r="DI159" i="3"/>
  <c r="AG83" i="3" a="1"/>
  <c r="AG83" i="3" s="1"/>
  <c r="AH83" i="3" s="1"/>
  <c r="DJ125" i="3"/>
  <c r="AF84" i="3" l="1" a="1"/>
  <c r="AF84" i="3" s="1"/>
  <c r="DE228" i="3"/>
  <c r="DD229" i="3"/>
  <c r="DG193" i="3"/>
  <c r="DF194" i="3"/>
  <c r="DJ126" i="3"/>
  <c r="DH161" i="3"/>
  <c r="DI160" i="3"/>
  <c r="DE229" i="3" l="1"/>
  <c r="DD230" i="3"/>
  <c r="DJ127" i="3"/>
  <c r="DF195" i="3"/>
  <c r="DG194" i="3"/>
  <c r="AG84" i="3" a="1"/>
  <c r="AG84" i="3" s="1"/>
  <c r="AH84" i="3" s="1"/>
  <c r="DH162" i="3"/>
  <c r="DI161" i="3"/>
  <c r="AF85" i="3" l="1" a="1"/>
  <c r="AF85" i="3" s="1"/>
  <c r="DH163" i="3"/>
  <c r="DI162" i="3"/>
  <c r="DD231" i="3"/>
  <c r="DE230" i="3"/>
  <c r="DJ128" i="3"/>
  <c r="DF196" i="3"/>
  <c r="DG195" i="3"/>
  <c r="DJ129" i="3" l="1"/>
  <c r="DH164" i="3"/>
  <c r="DI163" i="3"/>
  <c r="AG85" i="3" a="1"/>
  <c r="AG85" i="3" s="1"/>
  <c r="AH85" i="3" s="1"/>
  <c r="DF197" i="3"/>
  <c r="DG196" i="3"/>
  <c r="DE231" i="3"/>
  <c r="DD232" i="3"/>
  <c r="DH165" i="3" l="1"/>
  <c r="DI164" i="3"/>
  <c r="DF198" i="3"/>
  <c r="DG197" i="3"/>
  <c r="DD233" i="3"/>
  <c r="DE232" i="3"/>
  <c r="AF86" i="3" a="1"/>
  <c r="AF86" i="3" s="1"/>
  <c r="DJ130" i="3"/>
  <c r="AG86" i="3" l="1" a="1"/>
  <c r="AG86" i="3" s="1"/>
  <c r="AH86" i="3" s="1"/>
  <c r="DF199" i="3"/>
  <c r="DG198" i="3"/>
  <c r="DJ131" i="3"/>
  <c r="DD234" i="3"/>
  <c r="DE233" i="3"/>
  <c r="DH166" i="3"/>
  <c r="DI165" i="3"/>
  <c r="DD235" i="3" l="1"/>
  <c r="DE234" i="3"/>
  <c r="DF200" i="3"/>
  <c r="DG199" i="3"/>
  <c r="DH167" i="3"/>
  <c r="DI166" i="3"/>
  <c r="DJ132" i="3"/>
  <c r="AF87" i="3" a="1"/>
  <c r="AF87" i="3" s="1"/>
  <c r="DJ133" i="3" l="1"/>
  <c r="DF201" i="3"/>
  <c r="DG200" i="3"/>
  <c r="AG87" i="3" a="1"/>
  <c r="AG87" i="3" s="1"/>
  <c r="AH87" i="3" s="1"/>
  <c r="DH168" i="3"/>
  <c r="DI167" i="3"/>
  <c r="DD236" i="3"/>
  <c r="DE235" i="3"/>
  <c r="DH169" i="3" l="1"/>
  <c r="DI168" i="3"/>
  <c r="AF88" i="3" a="1"/>
  <c r="AF88" i="3" s="1"/>
  <c r="DJ134" i="3"/>
  <c r="DF202" i="3"/>
  <c r="DG201" i="3"/>
  <c r="DF237" i="3"/>
  <c r="DE236" i="3"/>
  <c r="DD238" i="3"/>
  <c r="DE238" i="3" s="1"/>
  <c r="AG88" i="3" l="1" a="1"/>
  <c r="AG88" i="3" s="1"/>
  <c r="AH88" i="3" s="1"/>
  <c r="DF203" i="3"/>
  <c r="DG202" i="3"/>
  <c r="DJ135" i="3"/>
  <c r="DI169" i="3"/>
  <c r="DH170" i="3"/>
  <c r="DI170" i="3" l="1"/>
  <c r="DH171" i="3"/>
  <c r="DF204" i="3"/>
  <c r="DG203" i="3"/>
  <c r="DJ136" i="3"/>
  <c r="AF89" i="3" a="1"/>
  <c r="AF89" i="3" s="1"/>
  <c r="DF205" i="3" l="1"/>
  <c r="DG204" i="3"/>
  <c r="DI171" i="3"/>
  <c r="DH172" i="3"/>
  <c r="AG89" i="3" a="1"/>
  <c r="AG89" i="3" s="1"/>
  <c r="AH89" i="3" s="1"/>
  <c r="DJ137" i="3"/>
  <c r="DJ138" i="3" l="1"/>
  <c r="AF90" i="3" a="1"/>
  <c r="AF90" i="3" s="1"/>
  <c r="DF206" i="3"/>
  <c r="DG205" i="3"/>
  <c r="DI172" i="3"/>
  <c r="DH173" i="3"/>
  <c r="DI173" i="3" l="1"/>
  <c r="DH174" i="3"/>
  <c r="AG90" i="3" a="1"/>
  <c r="AG90" i="3" s="1"/>
  <c r="DK135" i="3"/>
  <c r="DK118" i="3"/>
  <c r="DK129" i="3"/>
  <c r="DK115" i="3"/>
  <c r="DK107" i="3"/>
  <c r="DK120" i="3"/>
  <c r="DK106" i="3"/>
  <c r="DK132" i="3"/>
  <c r="DK109" i="3"/>
  <c r="DK103" i="3"/>
  <c r="DL103" i="3" s="1"/>
  <c r="DK111" i="3"/>
  <c r="DK126" i="3"/>
  <c r="DK124" i="3"/>
  <c r="DK133" i="3"/>
  <c r="DK123" i="3"/>
  <c r="DK105" i="3"/>
  <c r="DK119" i="3"/>
  <c r="DK121" i="3"/>
  <c r="DK114" i="3"/>
  <c r="DK117" i="3"/>
  <c r="DK134" i="3"/>
  <c r="DK128" i="3"/>
  <c r="DK130" i="3"/>
  <c r="DK122" i="3"/>
  <c r="DK125" i="3"/>
  <c r="DK108" i="3"/>
  <c r="DK112" i="3"/>
  <c r="DK116" i="3"/>
  <c r="DK104" i="3"/>
  <c r="DK110" i="3"/>
  <c r="DK113" i="3"/>
  <c r="DK131" i="3"/>
  <c r="DK136" i="3"/>
  <c r="DK127" i="3"/>
  <c r="DK137" i="3"/>
  <c r="DG206" i="3"/>
  <c r="DF207" i="3"/>
  <c r="DJ139" i="3"/>
  <c r="DK138" i="3"/>
  <c r="AG75" i="3" l="1"/>
  <c r="AH90" i="3"/>
  <c r="DI174" i="3"/>
  <c r="DH175" i="3"/>
  <c r="DG207" i="3"/>
  <c r="DF208" i="3"/>
  <c r="DJ140" i="3"/>
  <c r="DK139" i="3"/>
  <c r="DL104" i="3"/>
  <c r="DM103" i="3"/>
  <c r="DN103" i="3" s="1"/>
  <c r="DI175" i="3" l="1"/>
  <c r="DH176" i="3"/>
  <c r="DJ141" i="3"/>
  <c r="DK140" i="3"/>
  <c r="DO103" i="3"/>
  <c r="DP103" i="3" s="1"/>
  <c r="DG208" i="3"/>
  <c r="DF209" i="3"/>
  <c r="DL105" i="3"/>
  <c r="DM104" i="3"/>
  <c r="DN104" i="3" s="1"/>
  <c r="AI76" i="3" a="1"/>
  <c r="AI76" i="3" s="1"/>
  <c r="AJ76" i="3" s="1" a="1"/>
  <c r="AJ76" i="3" s="1"/>
  <c r="DO104" i="3" l="1"/>
  <c r="DP104" i="3" s="1"/>
  <c r="DG209" i="3"/>
  <c r="DF210" i="3"/>
  <c r="DI176" i="3"/>
  <c r="DH177" i="3"/>
  <c r="DJ142" i="3"/>
  <c r="DK141" i="3"/>
  <c r="AK76" i="3"/>
  <c r="DL106" i="3"/>
  <c r="DL107" i="3" l="1"/>
  <c r="DJ143" i="3"/>
  <c r="DK142" i="3"/>
  <c r="DG210" i="3"/>
  <c r="DF211" i="3"/>
  <c r="DI177" i="3"/>
  <c r="DH178" i="3"/>
  <c r="AI77" i="3" a="1"/>
  <c r="AI77" i="3" l="1"/>
  <c r="DJ144" i="3"/>
  <c r="DK143" i="3"/>
  <c r="DI178" i="3"/>
  <c r="DH179" i="3"/>
  <c r="DG211" i="3"/>
  <c r="DF212" i="3"/>
  <c r="DL108" i="3"/>
  <c r="DG212" i="3" l="1"/>
  <c r="DF213" i="3"/>
  <c r="DJ145" i="3"/>
  <c r="DK144" i="3"/>
  <c r="DL109" i="3"/>
  <c r="DI179" i="3"/>
  <c r="DH180" i="3"/>
  <c r="AJ77" i="3" a="1"/>
  <c r="AJ77" i="3" s="1"/>
  <c r="DG213" i="3" l="1"/>
  <c r="DF214" i="3"/>
  <c r="DI180" i="3"/>
  <c r="DH181" i="3"/>
  <c r="DJ146" i="3"/>
  <c r="DK145" i="3"/>
  <c r="AK77" i="3"/>
  <c r="DL110" i="3"/>
  <c r="DG214" i="3" l="1"/>
  <c r="DF215" i="3"/>
  <c r="DI181" i="3"/>
  <c r="DH182" i="3"/>
  <c r="DL111" i="3"/>
  <c r="DJ147" i="3"/>
  <c r="DK146" i="3"/>
  <c r="AI78" i="3" a="1"/>
  <c r="AI78" i="3" l="1"/>
  <c r="DL112" i="3"/>
  <c r="DI182" i="3"/>
  <c r="DH183" i="3"/>
  <c r="DG215" i="3"/>
  <c r="DF216" i="3"/>
  <c r="DJ148" i="3"/>
  <c r="DK147" i="3"/>
  <c r="DG216" i="3" l="1"/>
  <c r="DF217" i="3"/>
  <c r="DJ149" i="3"/>
  <c r="DK148" i="3"/>
  <c r="DL113" i="3"/>
  <c r="DI183" i="3"/>
  <c r="DH184" i="3"/>
  <c r="AJ78" i="3" a="1"/>
  <c r="AJ78" i="3" s="1"/>
  <c r="DM105" i="3" s="1"/>
  <c r="DN105" i="3" s="1"/>
  <c r="DO105" i="3" l="1"/>
  <c r="DP105" i="3" s="1"/>
  <c r="DG217" i="3"/>
  <c r="DF218" i="3"/>
  <c r="DI184" i="3"/>
  <c r="DH185" i="3"/>
  <c r="DJ150" i="3"/>
  <c r="DK149" i="3"/>
  <c r="AK78" i="3"/>
  <c r="DL114" i="3"/>
  <c r="DG218" i="3" l="1"/>
  <c r="DF219" i="3"/>
  <c r="DL115" i="3"/>
  <c r="DJ151" i="3"/>
  <c r="DK150" i="3"/>
  <c r="AI79" i="3" a="1"/>
  <c r="AI79" i="3" s="1"/>
  <c r="DI185" i="3"/>
  <c r="DH186" i="3"/>
  <c r="AJ79" i="3" l="1" a="1"/>
  <c r="AJ79" i="3" s="1"/>
  <c r="DL116" i="3"/>
  <c r="DI186" i="3"/>
  <c r="DH187" i="3"/>
  <c r="DG219" i="3"/>
  <c r="DF220" i="3"/>
  <c r="DJ152" i="3"/>
  <c r="DK151" i="3"/>
  <c r="DL117" i="3" l="1"/>
  <c r="DG220" i="3"/>
  <c r="DF221" i="3"/>
  <c r="DI187" i="3"/>
  <c r="DH188" i="3"/>
  <c r="DJ153" i="3"/>
  <c r="DK152" i="3"/>
  <c r="AK79" i="3"/>
  <c r="DG221" i="3" l="1"/>
  <c r="DF222" i="3"/>
  <c r="DJ154" i="3"/>
  <c r="DK153" i="3"/>
  <c r="AI80" i="3" a="1"/>
  <c r="AI80" i="3" s="1"/>
  <c r="DI188" i="3"/>
  <c r="DH189" i="3"/>
  <c r="DL118" i="3"/>
  <c r="DJ155" i="3" l="1"/>
  <c r="DK154" i="3"/>
  <c r="AJ80" i="3" a="1"/>
  <c r="AJ80" i="3" s="1"/>
  <c r="DG222" i="3"/>
  <c r="DF223" i="3"/>
  <c r="DI189" i="3"/>
  <c r="DH190" i="3"/>
  <c r="DL119" i="3"/>
  <c r="DG223" i="3" l="1"/>
  <c r="DF224" i="3"/>
  <c r="DI190" i="3"/>
  <c r="DH191" i="3"/>
  <c r="DL120" i="3"/>
  <c r="AK80" i="3"/>
  <c r="DJ156" i="3"/>
  <c r="DK155" i="3"/>
  <c r="AI81" i="3" l="1" a="1"/>
  <c r="AI81" i="3" s="1"/>
  <c r="DI191" i="3"/>
  <c r="DH192" i="3"/>
  <c r="DG224" i="3"/>
  <c r="DF225" i="3"/>
  <c r="DJ157" i="3"/>
  <c r="DK156" i="3"/>
  <c r="DL121" i="3"/>
  <c r="DI192" i="3" l="1"/>
  <c r="DH193" i="3"/>
  <c r="DJ158" i="3"/>
  <c r="DK157" i="3"/>
  <c r="DG225" i="3"/>
  <c r="DF226" i="3"/>
  <c r="AJ81" i="3" a="1"/>
  <c r="AJ81" i="3" s="1"/>
  <c r="AK81" i="3" s="1"/>
  <c r="DL122" i="3"/>
  <c r="AI82" i="3" l="1" a="1"/>
  <c r="AI82" i="3" s="1"/>
  <c r="DJ159" i="3"/>
  <c r="DK158" i="3"/>
  <c r="DL123" i="3"/>
  <c r="DG226" i="3"/>
  <c r="DF227" i="3"/>
  <c r="DI193" i="3"/>
  <c r="DH194" i="3"/>
  <c r="DG227" i="3" l="1"/>
  <c r="DF228" i="3"/>
  <c r="DJ160" i="3"/>
  <c r="DK159" i="3"/>
  <c r="DH195" i="3"/>
  <c r="DI194" i="3"/>
  <c r="AJ82" i="3" a="1"/>
  <c r="AJ82" i="3" s="1"/>
  <c r="AK82" i="3" s="1"/>
  <c r="DL124" i="3"/>
  <c r="AI83" i="3" l="1" a="1"/>
  <c r="AI83" i="3" s="1"/>
  <c r="DJ161" i="3"/>
  <c r="DK160" i="3"/>
  <c r="DG228" i="3"/>
  <c r="DF229" i="3"/>
  <c r="DL125" i="3"/>
  <c r="DH196" i="3"/>
  <c r="DI195" i="3"/>
  <c r="DL126" i="3" l="1"/>
  <c r="DJ162" i="3"/>
  <c r="DK161" i="3"/>
  <c r="DF230" i="3"/>
  <c r="DG229" i="3"/>
  <c r="AJ83" i="3" a="1"/>
  <c r="AJ83" i="3" s="1"/>
  <c r="AK83" i="3" s="1"/>
  <c r="DH197" i="3"/>
  <c r="DI196" i="3"/>
  <c r="AI84" i="3" l="1" a="1"/>
  <c r="AI84" i="3" s="1"/>
  <c r="DJ163" i="3"/>
  <c r="DK162" i="3"/>
  <c r="DH198" i="3"/>
  <c r="DI197" i="3"/>
  <c r="DF231" i="3"/>
  <c r="DG230" i="3"/>
  <c r="DL127" i="3"/>
  <c r="DF232" i="3" l="1"/>
  <c r="DG231" i="3"/>
  <c r="DJ164" i="3"/>
  <c r="DK163" i="3"/>
  <c r="AJ84" i="3" a="1"/>
  <c r="AJ84" i="3" s="1"/>
  <c r="AK84" i="3" s="1"/>
  <c r="DL128" i="3"/>
  <c r="DH199" i="3"/>
  <c r="DI198" i="3"/>
  <c r="DH200" i="3" l="1"/>
  <c r="DI199" i="3"/>
  <c r="DJ165" i="3"/>
  <c r="DK164" i="3"/>
  <c r="DL129" i="3"/>
  <c r="AI85" i="3" a="1"/>
  <c r="AI85" i="3" s="1"/>
  <c r="DF233" i="3"/>
  <c r="DG232" i="3"/>
  <c r="AJ85" i="3" l="1" a="1"/>
  <c r="AJ85" i="3" s="1"/>
  <c r="AK85" i="3" s="1"/>
  <c r="DJ166" i="3"/>
  <c r="DK165" i="3"/>
  <c r="DF234" i="3"/>
  <c r="DG233" i="3"/>
  <c r="DL130" i="3"/>
  <c r="DH201" i="3"/>
  <c r="DI200" i="3"/>
  <c r="DH202" i="3" l="1"/>
  <c r="DI201" i="3"/>
  <c r="DF235" i="3"/>
  <c r="DG234" i="3"/>
  <c r="DL131" i="3"/>
  <c r="DJ167" i="3"/>
  <c r="DK166" i="3"/>
  <c r="AI86" i="3" a="1"/>
  <c r="AI86" i="3" s="1"/>
  <c r="DJ168" i="3" l="1"/>
  <c r="DK167" i="3"/>
  <c r="DF236" i="3"/>
  <c r="DG235" i="3"/>
  <c r="AJ86" i="3" a="1"/>
  <c r="AJ86" i="3" s="1"/>
  <c r="AK86" i="3" s="1"/>
  <c r="DL132" i="3"/>
  <c r="DH203" i="3"/>
  <c r="DI202" i="3"/>
  <c r="DH204" i="3" l="1"/>
  <c r="DI203" i="3"/>
  <c r="DG236" i="3"/>
  <c r="DH237" i="3"/>
  <c r="DF238" i="3"/>
  <c r="DG238" i="3" s="1"/>
  <c r="DL133" i="3"/>
  <c r="AI87" i="3" a="1"/>
  <c r="AI87" i="3" s="1"/>
  <c r="DJ169" i="3"/>
  <c r="DK168" i="3"/>
  <c r="DK169" i="3" l="1"/>
  <c r="DJ170" i="3"/>
  <c r="DL134" i="3"/>
  <c r="AJ87" i="3" a="1"/>
  <c r="AJ87" i="3" s="1"/>
  <c r="AK87" i="3" s="1"/>
  <c r="DH205" i="3"/>
  <c r="DI204" i="3"/>
  <c r="DK170" i="3" l="1"/>
  <c r="DJ171" i="3"/>
  <c r="AI88" i="3" a="1"/>
  <c r="AI88" i="3" s="1"/>
  <c r="DH206" i="3"/>
  <c r="DI205" i="3"/>
  <c r="DL135" i="3"/>
  <c r="AJ88" i="3" l="1" a="1"/>
  <c r="AJ88" i="3" s="1"/>
  <c r="AK88" i="3" s="1"/>
  <c r="DL136" i="3"/>
  <c r="DK171" i="3"/>
  <c r="DJ172" i="3"/>
  <c r="DI206" i="3"/>
  <c r="DH207" i="3"/>
  <c r="DL137" i="3" l="1"/>
  <c r="DI207" i="3"/>
  <c r="DH208" i="3"/>
  <c r="DK172" i="3"/>
  <c r="DJ173" i="3"/>
  <c r="AI89" i="3" a="1"/>
  <c r="AI89" i="3" s="1"/>
  <c r="AJ89" i="3" l="1" a="1"/>
  <c r="AJ89" i="3" s="1"/>
  <c r="AK89" i="3" s="1"/>
  <c r="DI208" i="3"/>
  <c r="DH209" i="3"/>
  <c r="DK173" i="3"/>
  <c r="DJ174" i="3"/>
  <c r="DL138" i="3"/>
  <c r="DK174" i="3" l="1"/>
  <c r="DJ175" i="3"/>
  <c r="DL139" i="3"/>
  <c r="DI209" i="3"/>
  <c r="DH210" i="3"/>
  <c r="AI90" i="3" a="1"/>
  <c r="AI90" i="3" s="1"/>
  <c r="AJ90" i="3" l="1" a="1"/>
  <c r="AJ90" i="3" s="1"/>
  <c r="DM122" i="3"/>
  <c r="DM129" i="3"/>
  <c r="DM119" i="3"/>
  <c r="DM110" i="3"/>
  <c r="DM126" i="3"/>
  <c r="DM116" i="3"/>
  <c r="DM125" i="3"/>
  <c r="DM128" i="3"/>
  <c r="DM114" i="3"/>
  <c r="DM112" i="3"/>
  <c r="DM135" i="3"/>
  <c r="DM120" i="3"/>
  <c r="DM123" i="3"/>
  <c r="DM117" i="3"/>
  <c r="DM106" i="3"/>
  <c r="DN106" i="3" s="1"/>
  <c r="DM136" i="3"/>
  <c r="DM134" i="3"/>
  <c r="DM121" i="3"/>
  <c r="DM109" i="3"/>
  <c r="DM127" i="3"/>
  <c r="DM133" i="3"/>
  <c r="DM113" i="3"/>
  <c r="DM118" i="3"/>
  <c r="DM131" i="3"/>
  <c r="DM137" i="3"/>
  <c r="DM108" i="3"/>
  <c r="DM115" i="3"/>
  <c r="DM107" i="3"/>
  <c r="DM124" i="3"/>
  <c r="DM130" i="3"/>
  <c r="DM132" i="3"/>
  <c r="DM111" i="3"/>
  <c r="DM138" i="3"/>
  <c r="DL140" i="3"/>
  <c r="DM139" i="3"/>
  <c r="DI210" i="3"/>
  <c r="DH211" i="3"/>
  <c r="DK175" i="3"/>
  <c r="DJ176" i="3"/>
  <c r="DK176" i="3" l="1"/>
  <c r="DJ177" i="3"/>
  <c r="DN107" i="3"/>
  <c r="DO106" i="3"/>
  <c r="DP106" i="3" s="1"/>
  <c r="DL141" i="3"/>
  <c r="DM140" i="3"/>
  <c r="DI211" i="3"/>
  <c r="DH212" i="3"/>
  <c r="AJ75" i="3"/>
  <c r="AK90" i="3"/>
  <c r="DN108" i="3" l="1"/>
  <c r="DO107" i="3"/>
  <c r="DP107" i="3" s="1"/>
  <c r="DK177" i="3"/>
  <c r="DJ178" i="3"/>
  <c r="DI212" i="3"/>
  <c r="DH213" i="3"/>
  <c r="AL76" i="3" a="1"/>
  <c r="AL76" i="3" s="1"/>
  <c r="AM76" i="3" s="1" a="1"/>
  <c r="AM76" i="3" s="1"/>
  <c r="DL142" i="3"/>
  <c r="DM141" i="3"/>
  <c r="AN76" i="3" l="1"/>
  <c r="DI213" i="3"/>
  <c r="DH214" i="3"/>
  <c r="DN109" i="3"/>
  <c r="DO108" i="3"/>
  <c r="DP108" i="3" s="1"/>
  <c r="DL143" i="3"/>
  <c r="DM142" i="3"/>
  <c r="DK178" i="3"/>
  <c r="DJ179" i="3"/>
  <c r="DN110" i="3" l="1"/>
  <c r="DL144" i="3"/>
  <c r="DM143" i="3"/>
  <c r="DK179" i="3"/>
  <c r="DJ180" i="3"/>
  <c r="DI214" i="3"/>
  <c r="DH215" i="3"/>
  <c r="AL77" i="3" a="1"/>
  <c r="AL77" i="3" l="1"/>
  <c r="DI215" i="3"/>
  <c r="DH216" i="3"/>
  <c r="DN111" i="3"/>
  <c r="DL145" i="3"/>
  <c r="DM144" i="3"/>
  <c r="DK180" i="3"/>
  <c r="DJ181" i="3"/>
  <c r="DN112" i="3" l="1"/>
  <c r="DI216" i="3"/>
  <c r="DH217" i="3"/>
  <c r="DL146" i="3"/>
  <c r="DM145" i="3"/>
  <c r="DK181" i="3"/>
  <c r="DJ182" i="3"/>
  <c r="AM77" i="3" a="1"/>
  <c r="AM77" i="3" s="1"/>
  <c r="DK182" i="3" l="1"/>
  <c r="DJ183" i="3"/>
  <c r="DI217" i="3"/>
  <c r="DH218" i="3"/>
  <c r="AN77" i="3"/>
  <c r="DL147" i="3"/>
  <c r="DM146" i="3"/>
  <c r="DN113" i="3"/>
  <c r="DH219" i="3" l="1"/>
  <c r="DI218" i="3"/>
  <c r="DL148" i="3"/>
  <c r="DM147" i="3"/>
  <c r="DK183" i="3"/>
  <c r="DJ184" i="3"/>
  <c r="DN114" i="3"/>
  <c r="AL78" i="3" a="1"/>
  <c r="AL78" i="3" l="1"/>
  <c r="DK184" i="3"/>
  <c r="DJ185" i="3"/>
  <c r="DL149" i="3"/>
  <c r="DM148" i="3"/>
  <c r="DN115" i="3"/>
  <c r="DI219" i="3"/>
  <c r="DH220" i="3"/>
  <c r="DN116" i="3" l="1"/>
  <c r="DL150" i="3"/>
  <c r="DM149" i="3"/>
  <c r="DK185" i="3"/>
  <c r="DJ186" i="3"/>
  <c r="DI220" i="3"/>
  <c r="DH221" i="3"/>
  <c r="AM78" i="3" a="1"/>
  <c r="AM78" i="3" s="1"/>
  <c r="DK186" i="3" l="1"/>
  <c r="DJ187" i="3"/>
  <c r="DI221" i="3"/>
  <c r="DH222" i="3"/>
  <c r="DL151" i="3"/>
  <c r="DM150" i="3"/>
  <c r="AN78" i="3"/>
  <c r="DN117" i="3"/>
  <c r="DI222" i="3" l="1"/>
  <c r="DH223" i="3"/>
  <c r="DK187" i="3"/>
  <c r="DJ188" i="3"/>
  <c r="DN118" i="3"/>
  <c r="DL152" i="3"/>
  <c r="DM151" i="3"/>
  <c r="AL79" i="3" a="1"/>
  <c r="AL79" i="3" l="1"/>
  <c r="DI223" i="3"/>
  <c r="DH224" i="3"/>
  <c r="DK188" i="3"/>
  <c r="DJ189" i="3"/>
  <c r="DN119" i="3"/>
  <c r="DL153" i="3"/>
  <c r="DM152" i="3"/>
  <c r="DI224" i="3" l="1"/>
  <c r="DH225" i="3"/>
  <c r="DL154" i="3"/>
  <c r="DM153" i="3"/>
  <c r="DN120" i="3"/>
  <c r="DK189" i="3"/>
  <c r="DJ190" i="3"/>
  <c r="AM79" i="3" a="1"/>
  <c r="AM79" i="3" s="1"/>
  <c r="DI225" i="3" l="1"/>
  <c r="DH226" i="3"/>
  <c r="DK190" i="3"/>
  <c r="DJ191" i="3"/>
  <c r="DL155" i="3"/>
  <c r="DM154" i="3"/>
  <c r="AN79" i="3"/>
  <c r="DN121" i="3"/>
  <c r="DK191" i="3" l="1"/>
  <c r="DJ192" i="3"/>
  <c r="DI226" i="3"/>
  <c r="DH227" i="3"/>
  <c r="DN122" i="3"/>
  <c r="DL156" i="3"/>
  <c r="DM155" i="3"/>
  <c r="AL80" i="3" a="1"/>
  <c r="AL80" i="3" l="1"/>
  <c r="DK192" i="3"/>
  <c r="DJ193" i="3"/>
  <c r="DN123" i="3"/>
  <c r="DI227" i="3"/>
  <c r="DH228" i="3"/>
  <c r="DL157" i="3"/>
  <c r="DM156" i="3"/>
  <c r="DL158" i="3" l="1"/>
  <c r="DM157" i="3"/>
  <c r="DN124" i="3"/>
  <c r="DI228" i="3"/>
  <c r="DH229" i="3"/>
  <c r="DK193" i="3"/>
  <c r="DJ194" i="3"/>
  <c r="AM80" i="3" a="1"/>
  <c r="AM80" i="3" s="1"/>
  <c r="DO109" i="3" s="1"/>
  <c r="DP109" i="3" s="1"/>
  <c r="DN125" i="3" l="1"/>
  <c r="DJ195" i="3"/>
  <c r="DK194" i="3"/>
  <c r="DH230" i="3"/>
  <c r="DI229" i="3"/>
  <c r="AN80" i="3"/>
  <c r="DL159" i="3"/>
  <c r="DM158" i="3"/>
  <c r="DL160" i="3" l="1"/>
  <c r="DM159" i="3"/>
  <c r="DJ196" i="3"/>
  <c r="DK195" i="3"/>
  <c r="AL81" i="3" a="1"/>
  <c r="AL81" i="3" s="1"/>
  <c r="DH231" i="3"/>
  <c r="DI230" i="3"/>
  <c r="DN126" i="3"/>
  <c r="DI231" i="3" l="1"/>
  <c r="DH232" i="3"/>
  <c r="DJ197" i="3"/>
  <c r="DK196" i="3"/>
  <c r="AM81" i="3" a="1"/>
  <c r="AM81" i="3" s="1"/>
  <c r="AN81" i="3" s="1"/>
  <c r="DN127" i="3"/>
  <c r="DL161" i="3"/>
  <c r="DM160" i="3"/>
  <c r="DH233" i="3" l="1"/>
  <c r="DI232" i="3"/>
  <c r="DL162" i="3"/>
  <c r="DM161" i="3"/>
  <c r="DJ198" i="3"/>
  <c r="DK197" i="3"/>
  <c r="DN128" i="3"/>
  <c r="AL82" i="3" a="1"/>
  <c r="AL82" i="3" s="1"/>
  <c r="AM82" i="3" l="1" a="1"/>
  <c r="AM82" i="3" s="1"/>
  <c r="AN82" i="3" s="1"/>
  <c r="DN129" i="3"/>
  <c r="DL163" i="3"/>
  <c r="DM162" i="3"/>
  <c r="DJ199" i="3"/>
  <c r="DK198" i="3"/>
  <c r="DH234" i="3"/>
  <c r="DI233" i="3"/>
  <c r="DJ200" i="3" l="1"/>
  <c r="DK199" i="3"/>
  <c r="DN130" i="3"/>
  <c r="DH235" i="3"/>
  <c r="DI234" i="3"/>
  <c r="DL164" i="3"/>
  <c r="DM163" i="3"/>
  <c r="AL83" i="3" a="1"/>
  <c r="AL83" i="3" s="1"/>
  <c r="DL165" i="3" l="1"/>
  <c r="DM164" i="3"/>
  <c r="DN131" i="3"/>
  <c r="AM83" i="3" a="1"/>
  <c r="AM83" i="3" s="1"/>
  <c r="AN83" i="3" s="1"/>
  <c r="DH236" i="3"/>
  <c r="DI235" i="3"/>
  <c r="DJ201" i="3"/>
  <c r="DK200" i="3"/>
  <c r="DJ202" i="3" l="1"/>
  <c r="DK201" i="3"/>
  <c r="DN132" i="3"/>
  <c r="DJ237" i="3"/>
  <c r="DI236" i="3"/>
  <c r="DH238" i="3"/>
  <c r="DI238" i="3" s="1"/>
  <c r="AL84" i="3" a="1"/>
  <c r="AL84" i="3" s="1"/>
  <c r="DL166" i="3"/>
  <c r="DM165" i="3"/>
  <c r="DN133" i="3" l="1"/>
  <c r="DL167" i="3"/>
  <c r="DM166" i="3"/>
  <c r="AM84" i="3" a="1"/>
  <c r="AM84" i="3" s="1"/>
  <c r="AN84" i="3" s="1"/>
  <c r="DJ203" i="3"/>
  <c r="DK202" i="3"/>
  <c r="DL168" i="3" l="1"/>
  <c r="DM167" i="3"/>
  <c r="DJ204" i="3"/>
  <c r="DK203" i="3"/>
  <c r="AL85" i="3" a="1"/>
  <c r="AL85" i="3" s="1"/>
  <c r="DN134" i="3"/>
  <c r="DN135" i="3" l="1"/>
  <c r="DJ205" i="3"/>
  <c r="DK204" i="3"/>
  <c r="AM85" i="3" a="1"/>
  <c r="AM85" i="3" s="1"/>
  <c r="AN85" i="3" s="1"/>
  <c r="DM168" i="3"/>
  <c r="DL169" i="3"/>
  <c r="DK205" i="3" l="1"/>
  <c r="DJ206" i="3"/>
  <c r="DM169" i="3"/>
  <c r="DL170" i="3"/>
  <c r="AL86" i="3" a="1"/>
  <c r="AL86" i="3" s="1"/>
  <c r="DN136" i="3"/>
  <c r="DN137" i="3" l="1"/>
  <c r="AM86" i="3" a="1"/>
  <c r="AM86" i="3" s="1"/>
  <c r="AN86" i="3" s="1"/>
  <c r="DK206" i="3"/>
  <c r="DJ207" i="3"/>
  <c r="DM170" i="3"/>
  <c r="DL171" i="3"/>
  <c r="AL87" i="3" l="1" a="1"/>
  <c r="AL87" i="3" s="1"/>
  <c r="DM171" i="3"/>
  <c r="DL172" i="3"/>
  <c r="DK207" i="3"/>
  <c r="DJ208" i="3"/>
  <c r="DN138" i="3"/>
  <c r="DN139" i="3" l="1"/>
  <c r="DK208" i="3"/>
  <c r="DJ209" i="3"/>
  <c r="AM87" i="3" a="1"/>
  <c r="AM87" i="3" s="1"/>
  <c r="AN87" i="3" s="1"/>
  <c r="DM172" i="3"/>
  <c r="DL173" i="3"/>
  <c r="DK209" i="3" l="1"/>
  <c r="DJ210" i="3"/>
  <c r="DM173" i="3"/>
  <c r="DL174" i="3"/>
  <c r="AL88" i="3" a="1"/>
  <c r="AL88" i="3" s="1"/>
  <c r="DN140" i="3"/>
  <c r="DN141" i="3" l="1"/>
  <c r="DM174" i="3"/>
  <c r="DL175" i="3"/>
  <c r="AM88" i="3" a="1"/>
  <c r="AM88" i="3" s="1"/>
  <c r="AN88" i="3" s="1"/>
  <c r="DK210" i="3"/>
  <c r="DJ211" i="3"/>
  <c r="DK211" i="3" l="1"/>
  <c r="DJ212" i="3"/>
  <c r="DM175" i="3"/>
  <c r="DL176" i="3"/>
  <c r="AL89" i="3" a="1"/>
  <c r="AL89" i="3" s="1"/>
  <c r="DN142" i="3"/>
  <c r="DM176" i="3" l="1"/>
  <c r="DL177" i="3"/>
  <c r="DN143" i="3"/>
  <c r="AM89" i="3" a="1"/>
  <c r="AM89" i="3" s="1"/>
  <c r="AN89" i="3" s="1"/>
  <c r="DK212" i="3"/>
  <c r="DJ213" i="3"/>
  <c r="DN144" i="3" l="1"/>
  <c r="DK213" i="3"/>
  <c r="DJ214" i="3"/>
  <c r="DM177" i="3"/>
  <c r="DL178" i="3"/>
  <c r="AL90" i="3" a="1"/>
  <c r="AL90" i="3" s="1"/>
  <c r="DO143" i="3" s="1"/>
  <c r="DM178" i="3" l="1"/>
  <c r="DL179" i="3"/>
  <c r="AM90" i="3" a="1"/>
  <c r="AM90" i="3" s="1"/>
  <c r="DO141" i="3"/>
  <c r="DO130" i="3"/>
  <c r="DO110" i="3"/>
  <c r="DP110" i="3" s="1"/>
  <c r="DO132" i="3"/>
  <c r="DO117" i="3"/>
  <c r="DO125" i="3"/>
  <c r="DO134" i="3"/>
  <c r="DO118" i="3"/>
  <c r="DO137" i="3"/>
  <c r="DO111" i="3"/>
  <c r="DO124" i="3"/>
  <c r="DO123" i="3"/>
  <c r="DO136" i="3"/>
  <c r="DO139" i="3"/>
  <c r="DO115" i="3"/>
  <c r="DO131" i="3"/>
  <c r="DO122" i="3"/>
  <c r="DO140" i="3"/>
  <c r="DO112" i="3"/>
  <c r="DO120" i="3"/>
  <c r="DO129" i="3"/>
  <c r="DO121" i="3"/>
  <c r="DO127" i="3"/>
  <c r="DO138" i="3"/>
  <c r="DO135" i="3"/>
  <c r="DO119" i="3"/>
  <c r="DO133" i="3"/>
  <c r="DO114" i="3"/>
  <c r="DO126" i="3"/>
  <c r="DO128" i="3"/>
  <c r="DO113" i="3"/>
  <c r="DO142" i="3"/>
  <c r="DO116" i="3"/>
  <c r="DK214" i="3"/>
  <c r="DJ215" i="3"/>
  <c r="DN145" i="3"/>
  <c r="DO144" i="3"/>
  <c r="DN146" i="3" l="1"/>
  <c r="DO145" i="3"/>
  <c r="AM75" i="3"/>
  <c r="AO76" i="3" s="1" a="1"/>
  <c r="AO76" i="3" s="1"/>
  <c r="AP76" i="3" s="1" a="1"/>
  <c r="AP76" i="3" s="1"/>
  <c r="AN90" i="3"/>
  <c r="DK215" i="3"/>
  <c r="DJ216" i="3"/>
  <c r="DP111" i="3"/>
  <c r="DP112" i="3" s="1"/>
  <c r="DP113" i="3" s="1"/>
  <c r="DP114" i="3" s="1"/>
  <c r="DP115" i="3" s="1"/>
  <c r="DP116" i="3" s="1"/>
  <c r="DP117" i="3" s="1"/>
  <c r="DP118" i="3" s="1"/>
  <c r="DP119" i="3" s="1"/>
  <c r="DP120" i="3" s="1"/>
  <c r="DP121" i="3" s="1"/>
  <c r="DP122" i="3" s="1"/>
  <c r="DP123" i="3" s="1"/>
  <c r="DP124" i="3" s="1"/>
  <c r="DP125" i="3" s="1"/>
  <c r="DP126" i="3" s="1"/>
  <c r="DP127" i="3" s="1"/>
  <c r="DP128" i="3" s="1"/>
  <c r="DP129" i="3" s="1"/>
  <c r="DP130" i="3" s="1"/>
  <c r="DP131" i="3" s="1"/>
  <c r="DP132" i="3" s="1"/>
  <c r="DP133" i="3" s="1"/>
  <c r="DP134" i="3" s="1"/>
  <c r="DP135" i="3" s="1"/>
  <c r="DP136" i="3" s="1"/>
  <c r="DP137" i="3" s="1"/>
  <c r="DP138" i="3" s="1"/>
  <c r="DP139" i="3" s="1"/>
  <c r="DP140" i="3" s="1"/>
  <c r="DP141" i="3" s="1"/>
  <c r="DP142" i="3" s="1"/>
  <c r="DP143" i="3" s="1"/>
  <c r="DP144" i="3" s="1"/>
  <c r="DP145" i="3" s="1"/>
  <c r="DM179" i="3"/>
  <c r="DL180" i="3"/>
  <c r="AQ76" i="3" l="1"/>
  <c r="DK216" i="3"/>
  <c r="DJ217" i="3"/>
  <c r="DM180" i="3"/>
  <c r="DL181" i="3"/>
  <c r="DN147" i="3"/>
  <c r="DO146" i="3"/>
  <c r="DP146" i="3" s="1"/>
  <c r="DM181" i="3" l="1"/>
  <c r="DL182" i="3"/>
  <c r="DN148" i="3"/>
  <c r="DO147" i="3"/>
  <c r="DP147" i="3" s="1"/>
  <c r="DK217" i="3"/>
  <c r="DJ218" i="3"/>
  <c r="AO77" i="3" a="1"/>
  <c r="AO77" i="3" l="1"/>
  <c r="AP77" i="3" s="1" a="1"/>
  <c r="AP77" i="3" s="1"/>
  <c r="DM182" i="3"/>
  <c r="DL183" i="3"/>
  <c r="DK218" i="3"/>
  <c r="DJ219" i="3"/>
  <c r="DN149" i="3"/>
  <c r="DO148" i="3"/>
  <c r="DP148" i="3" s="1"/>
  <c r="DM183" i="3" l="1"/>
  <c r="DL184" i="3"/>
  <c r="DN150" i="3"/>
  <c r="DO149" i="3"/>
  <c r="DP149" i="3" s="1"/>
  <c r="DK219" i="3"/>
  <c r="DJ220" i="3"/>
  <c r="AQ77" i="3"/>
  <c r="DN151" i="3" l="1"/>
  <c r="DO150" i="3"/>
  <c r="DP150" i="3" s="1"/>
  <c r="DK220" i="3"/>
  <c r="DJ221" i="3"/>
  <c r="DM184" i="3"/>
  <c r="DL185" i="3"/>
  <c r="AO78" i="3" a="1"/>
  <c r="AO78" i="3" l="1"/>
  <c r="AP78" i="3" s="1" a="1"/>
  <c r="AP78" i="3" s="1"/>
  <c r="DM185" i="3"/>
  <c r="DL186" i="3"/>
  <c r="DN152" i="3"/>
  <c r="DO151" i="3"/>
  <c r="DP151" i="3" s="1"/>
  <c r="DK221" i="3"/>
  <c r="DJ222" i="3"/>
  <c r="DK222" i="3" l="1"/>
  <c r="DJ223" i="3"/>
  <c r="DM186" i="3"/>
  <c r="DL187" i="3"/>
  <c r="DN153" i="3"/>
  <c r="DO152" i="3"/>
  <c r="DP152" i="3" s="1"/>
  <c r="AQ78" i="3"/>
  <c r="DJ224" i="3" l="1"/>
  <c r="DK223" i="3"/>
  <c r="DN154" i="3"/>
  <c r="DO153" i="3"/>
  <c r="DP153" i="3" s="1"/>
  <c r="AO79" i="3" a="1"/>
  <c r="AO79" i="3" s="1"/>
  <c r="AP79" i="3" s="1" a="1"/>
  <c r="AP79" i="3" s="1"/>
  <c r="DM187" i="3"/>
  <c r="DL188" i="3"/>
  <c r="DN155" i="3" l="1"/>
  <c r="DO154" i="3"/>
  <c r="DP154" i="3" s="1"/>
  <c r="AQ79" i="3"/>
  <c r="DK224" i="3"/>
  <c r="DJ225" i="3"/>
  <c r="DM188" i="3"/>
  <c r="DL189" i="3"/>
  <c r="DK225" i="3" l="1"/>
  <c r="DJ226" i="3"/>
  <c r="DN156" i="3"/>
  <c r="DO155" i="3"/>
  <c r="DP155" i="3" s="1"/>
  <c r="DM189" i="3"/>
  <c r="DL190" i="3"/>
  <c r="AO80" i="3" a="1"/>
  <c r="AO80" i="3" s="1"/>
  <c r="AP80" i="3" s="1" a="1"/>
  <c r="AP80" i="3" s="1"/>
  <c r="AQ80" i="3" s="1"/>
  <c r="DM190" i="3" l="1"/>
  <c r="DL191" i="3"/>
  <c r="DK226" i="3"/>
  <c r="DJ227" i="3"/>
  <c r="AO81" i="3" a="1"/>
  <c r="AO81" i="3" s="1"/>
  <c r="AP81" i="3" s="1" a="1"/>
  <c r="AP81" i="3" s="1"/>
  <c r="AQ81" i="3" s="1"/>
  <c r="DN157" i="3"/>
  <c r="DO156" i="3"/>
  <c r="DP156" i="3" s="1"/>
  <c r="AO82" i="3" l="1" a="1"/>
  <c r="AO82" i="3" s="1"/>
  <c r="AP82" i="3" s="1" a="1"/>
  <c r="AP82" i="3" s="1"/>
  <c r="AQ82" i="3" s="1"/>
  <c r="DN158" i="3"/>
  <c r="DO157" i="3"/>
  <c r="DP157" i="3" s="1"/>
  <c r="DM191" i="3"/>
  <c r="DL192" i="3"/>
  <c r="DK227" i="3"/>
  <c r="DJ228" i="3"/>
  <c r="AO83" i="3" l="1" a="1"/>
  <c r="AO83" i="3" s="1"/>
  <c r="AP83" i="3" s="1" a="1"/>
  <c r="AP83" i="3" s="1"/>
  <c r="AQ83" i="3" s="1"/>
  <c r="DN159" i="3"/>
  <c r="DO158" i="3"/>
  <c r="DP158" i="3" s="1"/>
  <c r="DM192" i="3"/>
  <c r="DL193" i="3"/>
  <c r="DK228" i="3"/>
  <c r="DJ229" i="3"/>
  <c r="AO84" i="3" l="1" a="1"/>
  <c r="AO84" i="3" s="1"/>
  <c r="AP84" i="3" s="1" a="1"/>
  <c r="AP84" i="3" s="1"/>
  <c r="AQ84" i="3" s="1"/>
  <c r="DN160" i="3"/>
  <c r="DO159" i="3"/>
  <c r="DP159" i="3" s="1"/>
  <c r="DM193" i="3"/>
  <c r="DL194" i="3"/>
  <c r="DJ230" i="3"/>
  <c r="DK229" i="3"/>
  <c r="AO85" i="3" l="1" a="1"/>
  <c r="AO85" i="3" s="1"/>
  <c r="AP85" i="3" s="1" a="1"/>
  <c r="AP85" i="3" s="1"/>
  <c r="AQ85" i="3" s="1"/>
  <c r="DM194" i="3"/>
  <c r="DL195" i="3"/>
  <c r="DJ231" i="3"/>
  <c r="DK230" i="3"/>
  <c r="DN161" i="3"/>
  <c r="DO160" i="3"/>
  <c r="DP160" i="3" s="1"/>
  <c r="AO86" i="3" l="1" a="1"/>
  <c r="AO86" i="3" s="1"/>
  <c r="AP86" i="3" s="1" a="1"/>
  <c r="AP86" i="3" s="1"/>
  <c r="AQ86" i="3" s="1"/>
  <c r="DN162" i="3"/>
  <c r="DO161" i="3"/>
  <c r="DP161" i="3" s="1"/>
  <c r="DJ232" i="3"/>
  <c r="DK231" i="3"/>
  <c r="DL196" i="3"/>
  <c r="DM195" i="3"/>
  <c r="AO87" i="3" l="1" a="1"/>
  <c r="AO87" i="3" s="1"/>
  <c r="AP87" i="3" s="1" a="1"/>
  <c r="AP87" i="3" s="1"/>
  <c r="AQ87" i="3" s="1"/>
  <c r="DN163" i="3"/>
  <c r="DO162" i="3"/>
  <c r="DP162" i="3" s="1"/>
  <c r="DJ233" i="3"/>
  <c r="DK232" i="3"/>
  <c r="DL197" i="3"/>
  <c r="DM196" i="3"/>
  <c r="AO88" i="3" l="1" a="1"/>
  <c r="AO88" i="3" s="1"/>
  <c r="AP88" i="3" s="1" a="1"/>
  <c r="AP88" i="3" s="1"/>
  <c r="AQ88" i="3" s="1"/>
  <c r="DN164" i="3"/>
  <c r="DO163" i="3"/>
  <c r="DP163" i="3" s="1"/>
  <c r="DJ234" i="3"/>
  <c r="DK233" i="3"/>
  <c r="DL198" i="3"/>
  <c r="DM197" i="3"/>
  <c r="AO89" i="3" l="1" a="1"/>
  <c r="AO89" i="3" s="1"/>
  <c r="AP89" i="3" s="1" a="1"/>
  <c r="AP89" i="3" s="1"/>
  <c r="AQ89" i="3" s="1"/>
  <c r="DL199" i="3"/>
  <c r="DM198" i="3"/>
  <c r="DN165" i="3"/>
  <c r="DO164" i="3"/>
  <c r="DP164" i="3" s="1"/>
  <c r="DJ235" i="3"/>
  <c r="DK234" i="3"/>
  <c r="AO90" i="3" l="1" a="1"/>
  <c r="AO90" i="3" s="1"/>
  <c r="AP90" i="3" s="1" a="1"/>
  <c r="AP90" i="3" s="1"/>
  <c r="AP75" i="3" s="1"/>
  <c r="DL200" i="3"/>
  <c r="DM199" i="3"/>
  <c r="DN166" i="3"/>
  <c r="DO165" i="3"/>
  <c r="DP165" i="3" s="1"/>
  <c r="DJ236" i="3"/>
  <c r="DK235" i="3"/>
  <c r="DL201" i="3" l="1"/>
  <c r="DM200" i="3"/>
  <c r="DN167" i="3"/>
  <c r="DO166" i="3"/>
  <c r="DP166" i="3" s="1"/>
  <c r="AQ90" i="3"/>
  <c r="DL237" i="3"/>
  <c r="DK236" i="3"/>
  <c r="DJ238" i="3"/>
  <c r="DK238" i="3" s="1"/>
  <c r="DN168" i="3" l="1"/>
  <c r="DO167" i="3"/>
  <c r="DP167" i="3" s="1"/>
  <c r="DL202" i="3"/>
  <c r="DM201" i="3"/>
  <c r="DN169" i="3" l="1"/>
  <c r="DO168" i="3"/>
  <c r="DP168" i="3" s="1"/>
  <c r="DL203" i="3"/>
  <c r="DM202" i="3"/>
  <c r="DO169" i="3" l="1"/>
  <c r="DP169" i="3" s="1"/>
  <c r="DN170" i="3"/>
  <c r="DL204" i="3"/>
  <c r="DM203" i="3"/>
  <c r="DL205" i="3" l="1"/>
  <c r="DM204" i="3"/>
  <c r="DO170" i="3"/>
  <c r="DP170" i="3" s="1"/>
  <c r="DN171" i="3"/>
  <c r="DL206" i="3" l="1"/>
  <c r="DM205" i="3"/>
  <c r="DO171" i="3"/>
  <c r="DP171" i="3" s="1"/>
  <c r="DN172" i="3"/>
  <c r="DM206" i="3" l="1"/>
  <c r="DL207" i="3"/>
  <c r="DO172" i="3"/>
  <c r="DP172" i="3" s="1"/>
  <c r="DN173" i="3"/>
  <c r="DM207" i="3" l="1"/>
  <c r="DL208" i="3"/>
  <c r="DO173" i="3"/>
  <c r="DP173" i="3" s="1"/>
  <c r="DN174" i="3"/>
  <c r="DM208" i="3" l="1"/>
  <c r="DL209" i="3"/>
  <c r="DO174" i="3"/>
  <c r="DP174" i="3" s="1"/>
  <c r="DN175" i="3"/>
  <c r="DM209" i="3" l="1"/>
  <c r="DL210" i="3"/>
  <c r="DO175" i="3"/>
  <c r="DP175" i="3" s="1"/>
  <c r="DN176" i="3"/>
  <c r="DM210" i="3" l="1"/>
  <c r="DL211" i="3"/>
  <c r="DO176" i="3"/>
  <c r="DP176" i="3" s="1"/>
  <c r="DN177" i="3"/>
  <c r="DM211" i="3" l="1"/>
  <c r="DL212" i="3"/>
  <c r="DO177" i="3"/>
  <c r="DP177" i="3" s="1"/>
  <c r="DN178" i="3"/>
  <c r="DM212" i="3" l="1"/>
  <c r="DL213" i="3"/>
  <c r="DO178" i="3"/>
  <c r="DP178" i="3" s="1"/>
  <c r="DN179" i="3"/>
  <c r="DM213" i="3" l="1"/>
  <c r="DL214" i="3"/>
  <c r="DO179" i="3"/>
  <c r="DP179" i="3" s="1"/>
  <c r="DN180" i="3"/>
  <c r="DM214" i="3" l="1"/>
  <c r="DL215" i="3"/>
  <c r="DO180" i="3"/>
  <c r="DP180" i="3" s="1"/>
  <c r="DN181" i="3"/>
  <c r="DM215" i="3" l="1"/>
  <c r="DL216" i="3"/>
  <c r="DO181" i="3"/>
  <c r="DP181" i="3" s="1"/>
  <c r="DN182" i="3"/>
  <c r="DM216" i="3" l="1"/>
  <c r="DL217" i="3"/>
  <c r="DO182" i="3"/>
  <c r="DP182" i="3" s="1"/>
  <c r="DN183" i="3"/>
  <c r="DM217" i="3" l="1"/>
  <c r="DL218" i="3"/>
  <c r="DO183" i="3"/>
  <c r="DP183" i="3" s="1"/>
  <c r="DN184" i="3"/>
  <c r="DO184" i="3" l="1"/>
  <c r="DP184" i="3" s="1"/>
  <c r="DN185" i="3"/>
  <c r="DL219" i="3"/>
  <c r="DM218" i="3"/>
  <c r="DM219" i="3" l="1"/>
  <c r="DL220" i="3"/>
  <c r="DO185" i="3"/>
  <c r="DP185" i="3" s="1"/>
  <c r="DN186" i="3"/>
  <c r="DM220" i="3" l="1"/>
  <c r="DL221" i="3"/>
  <c r="DO186" i="3"/>
  <c r="DP186" i="3" s="1"/>
  <c r="DN187" i="3"/>
  <c r="DM221" i="3" l="1"/>
  <c r="DL222" i="3"/>
  <c r="DO187" i="3"/>
  <c r="DP187" i="3" s="1"/>
  <c r="DN188" i="3"/>
  <c r="DM222" i="3" l="1"/>
  <c r="DL223" i="3"/>
  <c r="DO188" i="3"/>
  <c r="DP188" i="3" s="1"/>
  <c r="DN189" i="3"/>
  <c r="DM223" i="3" l="1"/>
  <c r="DL224" i="3"/>
  <c r="DO189" i="3"/>
  <c r="DP189" i="3" s="1"/>
  <c r="DN190" i="3"/>
  <c r="DM224" i="3" l="1"/>
  <c r="DL225" i="3"/>
  <c r="DO190" i="3"/>
  <c r="DP190" i="3" s="1"/>
  <c r="DN191" i="3"/>
  <c r="DM225" i="3" l="1"/>
  <c r="DL226" i="3"/>
  <c r="DO191" i="3"/>
  <c r="DP191" i="3" s="1"/>
  <c r="DN192" i="3"/>
  <c r="DM226" i="3" l="1"/>
  <c r="DL227" i="3"/>
  <c r="DO192" i="3"/>
  <c r="DP192" i="3" s="1"/>
  <c r="DN193" i="3"/>
  <c r="DM227" i="3" l="1"/>
  <c r="DL228" i="3"/>
  <c r="DO193" i="3"/>
  <c r="DP193" i="3" s="1"/>
  <c r="DN194" i="3"/>
  <c r="DM228" i="3" l="1"/>
  <c r="DL229" i="3"/>
  <c r="DN195" i="3"/>
  <c r="DO194" i="3"/>
  <c r="DP194" i="3" s="1"/>
  <c r="DN196" i="3" l="1"/>
  <c r="DO195" i="3"/>
  <c r="DP195" i="3" s="1"/>
  <c r="DM229" i="3"/>
  <c r="DL230" i="3"/>
  <c r="DN197" i="3" l="1"/>
  <c r="DO196" i="3"/>
  <c r="DP196" i="3" s="1"/>
  <c r="DL231" i="3"/>
  <c r="DM230" i="3"/>
  <c r="DM231" i="3" l="1"/>
  <c r="DL232" i="3"/>
  <c r="DN198" i="3"/>
  <c r="DO197" i="3"/>
  <c r="DP197" i="3" s="1"/>
  <c r="DL233" i="3" l="1"/>
  <c r="DM232" i="3"/>
  <c r="DN199" i="3"/>
  <c r="DO198" i="3"/>
  <c r="DP198" i="3" s="1"/>
  <c r="DL234" i="3" l="1"/>
  <c r="DM233" i="3"/>
  <c r="DN200" i="3"/>
  <c r="DO199" i="3"/>
  <c r="DP199" i="3" s="1"/>
  <c r="DL235" i="3" l="1"/>
  <c r="DM234" i="3"/>
  <c r="DN201" i="3"/>
  <c r="DO200" i="3"/>
  <c r="DP200" i="3" s="1"/>
  <c r="DN202" i="3" l="1"/>
  <c r="DO201" i="3"/>
  <c r="DP201" i="3" s="1"/>
  <c r="DL236" i="3"/>
  <c r="DM235" i="3"/>
  <c r="DN237" i="3" l="1"/>
  <c r="DM236" i="3"/>
  <c r="DL238" i="3"/>
  <c r="DM238" i="3" s="1"/>
  <c r="DN203" i="3"/>
  <c r="DO202" i="3"/>
  <c r="DP202" i="3" s="1"/>
  <c r="DN204" i="3" l="1"/>
  <c r="DO203" i="3"/>
  <c r="DP203" i="3" s="1"/>
  <c r="DN205" i="3" l="1"/>
  <c r="DO204" i="3"/>
  <c r="DP204" i="3" s="1"/>
  <c r="DO205" i="3" l="1"/>
  <c r="DP205" i="3" s="1"/>
  <c r="DN206" i="3"/>
  <c r="DO206" i="3" l="1"/>
  <c r="DP206" i="3" s="1"/>
  <c r="DN207" i="3"/>
  <c r="DO207" i="3" l="1"/>
  <c r="DP207" i="3" s="1"/>
  <c r="DN208" i="3"/>
  <c r="DO208" i="3" l="1"/>
  <c r="DP208" i="3" s="1"/>
  <c r="DN209" i="3"/>
  <c r="DO209" i="3" l="1"/>
  <c r="DP209" i="3" s="1"/>
  <c r="DN210" i="3"/>
  <c r="DO210" i="3" l="1"/>
  <c r="DP210" i="3" s="1"/>
  <c r="DN211" i="3"/>
  <c r="DO211" i="3" l="1"/>
  <c r="DP211" i="3" s="1"/>
  <c r="DN212" i="3"/>
  <c r="DO212" i="3" l="1"/>
  <c r="DP212" i="3" s="1"/>
  <c r="DN213" i="3"/>
  <c r="DO213" i="3" l="1"/>
  <c r="DP213" i="3" s="1"/>
  <c r="DN214" i="3"/>
  <c r="DO214" i="3" l="1"/>
  <c r="DP214" i="3" s="1"/>
  <c r="DN215" i="3"/>
  <c r="DO215" i="3" l="1"/>
  <c r="DP215" i="3" s="1"/>
  <c r="DN216" i="3"/>
  <c r="DO216" i="3" l="1"/>
  <c r="DP216" i="3" s="1"/>
  <c r="DN217" i="3"/>
  <c r="DO217" i="3" l="1"/>
  <c r="DP217" i="3" s="1"/>
  <c r="DN218" i="3"/>
  <c r="DO218" i="3" l="1"/>
  <c r="DP218" i="3" s="1"/>
  <c r="DN219" i="3"/>
  <c r="DO219" i="3" l="1"/>
  <c r="DP219" i="3" s="1"/>
  <c r="DN220" i="3"/>
  <c r="DO220" i="3" l="1"/>
  <c r="DP220" i="3" s="1"/>
  <c r="DN221" i="3"/>
  <c r="DO221" i="3" l="1"/>
  <c r="DP221" i="3" s="1"/>
  <c r="DN222" i="3"/>
  <c r="DO222" i="3" l="1"/>
  <c r="DP222" i="3" s="1"/>
  <c r="DN223" i="3"/>
  <c r="DO223" i="3" l="1"/>
  <c r="DP223" i="3" s="1"/>
  <c r="DN224" i="3"/>
  <c r="DO224" i="3" l="1"/>
  <c r="DP224" i="3" s="1"/>
  <c r="DN225" i="3"/>
  <c r="DO225" i="3" l="1"/>
  <c r="DP225" i="3" s="1"/>
  <c r="DN226" i="3"/>
  <c r="DO226" i="3" l="1"/>
  <c r="DP226" i="3" s="1"/>
  <c r="DN227" i="3"/>
  <c r="DO227" i="3" l="1"/>
  <c r="DP227" i="3" s="1"/>
  <c r="DN228" i="3"/>
  <c r="DO228" i="3" l="1"/>
  <c r="DP228" i="3" s="1"/>
  <c r="DN229" i="3"/>
  <c r="DN230" i="3" l="1"/>
  <c r="DO229" i="3"/>
  <c r="DP229" i="3" s="1"/>
  <c r="DN231" i="3" l="1"/>
  <c r="DO230" i="3"/>
  <c r="DP230" i="3" s="1"/>
  <c r="DN232" i="3" l="1"/>
  <c r="DO231" i="3"/>
  <c r="DP231" i="3" s="1"/>
  <c r="DN233" i="3" l="1"/>
  <c r="DO232" i="3"/>
  <c r="DP232" i="3" s="1"/>
  <c r="DN234" i="3" l="1"/>
  <c r="DO233" i="3"/>
  <c r="DP233" i="3" s="1"/>
  <c r="DN235" i="3" l="1"/>
  <c r="DO234" i="3"/>
  <c r="DP234" i="3" s="1"/>
  <c r="DN236" i="3" l="1"/>
  <c r="DO235" i="3"/>
  <c r="DP235" i="3" s="1"/>
  <c r="DP237" i="3" l="1"/>
  <c r="DO236" i="3"/>
  <c r="DP236" i="3" s="1"/>
  <c r="DN238" i="3"/>
  <c r="DO238" i="3" s="1"/>
  <c r="DP238" i="3" l="1"/>
  <c r="DZ8" i="2" l="1" a="1"/>
  <c r="DZ8" i="2" s="1"/>
  <c r="DZ9" i="2" a="1"/>
  <c r="DZ9" i="2" s="1"/>
  <c r="DZ10" i="2" a="1"/>
  <c r="DZ10" i="2" s="1"/>
  <c r="DZ11" i="2" a="1"/>
  <c r="DZ11" i="2" s="1"/>
  <c r="DZ12" i="2" a="1"/>
  <c r="DZ12" i="2" s="1"/>
  <c r="DZ13" i="2" a="1"/>
  <c r="DZ13" i="2" s="1"/>
  <c r="DZ14" i="2" a="1"/>
  <c r="DZ14" i="2" s="1"/>
  <c r="DZ15" i="2" a="1"/>
  <c r="DZ15" i="2" s="1"/>
  <c r="DZ16" i="2" a="1"/>
  <c r="DZ16" i="2" s="1"/>
  <c r="DZ17" i="2" a="1"/>
  <c r="DZ17" i="2" s="1"/>
  <c r="DZ18" i="2" a="1"/>
  <c r="DZ18" i="2" s="1"/>
  <c r="DZ19" i="2" a="1"/>
  <c r="DZ19" i="2" s="1"/>
  <c r="DZ20" i="2" a="1"/>
  <c r="DZ20" i="2" s="1"/>
  <c r="DZ21" i="2" a="1"/>
  <c r="DZ21" i="2" s="1"/>
  <c r="DZ22" i="2" a="1"/>
  <c r="DZ22" i="2" s="1"/>
  <c r="DZ23" i="2" a="1"/>
  <c r="DZ23" i="2" s="1"/>
  <c r="DZ24" i="2" a="1"/>
  <c r="DZ24" i="2" s="1"/>
  <c r="DZ25" i="2" a="1"/>
  <c r="DZ25" i="2" s="1"/>
  <c r="DZ26" i="2" a="1"/>
  <c r="DZ26" i="2" s="1"/>
  <c r="DZ27" i="2" a="1"/>
  <c r="DZ27" i="2" s="1"/>
  <c r="DZ28" i="2" a="1"/>
  <c r="DZ28" i="2" s="1"/>
  <c r="DZ29" i="2" a="1"/>
  <c r="DZ29" i="2" s="1"/>
  <c r="DZ30" i="2" a="1"/>
  <c r="DZ30" i="2" s="1"/>
  <c r="DZ31" i="2" a="1"/>
  <c r="DZ31" i="2" s="1"/>
  <c r="DZ32" i="2" a="1"/>
  <c r="DZ32" i="2" s="1"/>
  <c r="DZ33" i="2" a="1"/>
  <c r="DZ33" i="2" s="1"/>
  <c r="DZ34" i="2" a="1"/>
  <c r="DZ34" i="2" s="1"/>
  <c r="DZ35" i="2" a="1"/>
  <c r="DZ35" i="2" s="1"/>
  <c r="DZ36" i="2" a="1"/>
  <c r="DZ36" i="2" s="1"/>
  <c r="DZ37" i="2" a="1"/>
  <c r="DZ37" i="2" s="1"/>
  <c r="DZ38" i="2" a="1"/>
  <c r="DZ38" i="2" s="1"/>
  <c r="DZ39" i="2" a="1"/>
  <c r="DZ39" i="2" s="1"/>
  <c r="DZ40" i="2" a="1"/>
  <c r="DZ40" i="2" s="1"/>
  <c r="DZ41" i="2" a="1"/>
  <c r="DZ41" i="2" s="1"/>
  <c r="DZ42" i="2" a="1"/>
  <c r="DZ42" i="2" s="1"/>
  <c r="DZ43" i="2" a="1"/>
  <c r="DZ43" i="2" s="1"/>
  <c r="DZ44" i="2" a="1"/>
  <c r="DZ44" i="2" s="1"/>
  <c r="DZ45" i="2" a="1"/>
  <c r="DZ45" i="2" s="1"/>
  <c r="DZ46" i="2" a="1"/>
  <c r="DZ46" i="2" s="1"/>
  <c r="DZ47" i="2" a="1"/>
  <c r="DZ47" i="2" s="1"/>
  <c r="DZ48" i="2" a="1"/>
  <c r="DZ48" i="2" s="1"/>
  <c r="DZ49" i="2" a="1"/>
  <c r="DZ49" i="2" s="1"/>
  <c r="DZ50" i="2" a="1"/>
  <c r="DZ50" i="2" s="1"/>
  <c r="DZ51" i="2" a="1"/>
  <c r="DZ51" i="2" s="1"/>
  <c r="DZ52" i="2" a="1"/>
  <c r="DZ52" i="2" s="1"/>
  <c r="DZ53" i="2" a="1"/>
  <c r="DZ53" i="2" s="1"/>
  <c r="DZ54" i="2" a="1"/>
  <c r="DZ54" i="2" s="1"/>
  <c r="DZ55" i="2" a="1"/>
  <c r="DZ55" i="2" s="1"/>
  <c r="DZ56" i="2" a="1"/>
  <c r="DZ56" i="2" s="1"/>
  <c r="DZ57" i="2" a="1"/>
  <c r="DZ57" i="2" s="1"/>
  <c r="DZ58" i="2" a="1"/>
  <c r="DZ58" i="2" s="1"/>
  <c r="DZ59" i="2" a="1"/>
  <c r="DZ59" i="2" s="1"/>
  <c r="DZ60" i="2" a="1"/>
  <c r="DZ60" i="2" s="1"/>
  <c r="DZ61" i="2" a="1"/>
  <c r="DZ61" i="2" s="1"/>
  <c r="DZ62" i="2" a="1"/>
  <c r="DZ62" i="2" s="1"/>
  <c r="DZ63" i="2" a="1"/>
  <c r="DZ63" i="2" s="1"/>
  <c r="DZ64" i="2" a="1"/>
  <c r="DZ64" i="2" s="1"/>
  <c r="DZ65" i="2" a="1"/>
  <c r="DZ65" i="2" s="1"/>
  <c r="DZ66" i="2" a="1"/>
  <c r="DZ66" i="2" s="1"/>
  <c r="DZ67" i="2" a="1"/>
  <c r="DZ67" i="2" s="1"/>
  <c r="DZ68" i="2" a="1"/>
  <c r="DZ68" i="2" s="1"/>
  <c r="DZ69" i="2" a="1"/>
  <c r="DZ69" i="2" s="1"/>
  <c r="DZ70" i="2" a="1"/>
  <c r="DZ70" i="2" s="1"/>
  <c r="DZ71" i="2" a="1"/>
  <c r="DZ71" i="2" s="1"/>
  <c r="DZ72" i="2" a="1"/>
  <c r="DZ72" i="2" s="1"/>
  <c r="DZ73" i="2" a="1"/>
  <c r="DZ73" i="2" s="1"/>
  <c r="DZ74" i="2" a="1"/>
  <c r="DZ74" i="2" s="1"/>
  <c r="DZ75" i="2" a="1"/>
  <c r="DZ75" i="2" s="1"/>
  <c r="DZ76" i="2" a="1"/>
  <c r="DZ76" i="2" s="1"/>
  <c r="DZ77" i="2" a="1"/>
  <c r="DZ77" i="2" s="1"/>
  <c r="DZ78" i="2" a="1"/>
  <c r="DZ78" i="2" s="1"/>
  <c r="DZ79" i="2" a="1"/>
  <c r="DZ79" i="2" s="1"/>
  <c r="DZ80" i="2" a="1"/>
  <c r="DZ80" i="2" s="1"/>
  <c r="DZ81" i="2" a="1"/>
  <c r="DZ81" i="2" s="1"/>
  <c r="DZ82" i="2" a="1"/>
  <c r="DZ82" i="2" s="1"/>
  <c r="DZ83" i="2" a="1"/>
  <c r="DZ83" i="2" s="1"/>
  <c r="DZ84" i="2" a="1"/>
  <c r="DZ84" i="2" s="1"/>
  <c r="DZ85" i="2" a="1"/>
  <c r="DZ85" i="2" s="1"/>
  <c r="DZ86" i="2" a="1"/>
  <c r="DZ86" i="2" s="1"/>
  <c r="DZ87" i="2" a="1"/>
  <c r="DZ87" i="2" s="1"/>
  <c r="DZ88" i="2" a="1"/>
  <c r="DZ88" i="2" s="1"/>
  <c r="DZ89" i="2" a="1"/>
  <c r="DZ89" i="2" s="1"/>
  <c r="DZ90" i="2" a="1"/>
  <c r="DZ90" i="2" s="1"/>
  <c r="DZ91" i="2" a="1"/>
  <c r="DZ91" i="2" s="1"/>
  <c r="DZ92" i="2" a="1"/>
  <c r="DZ92" i="2" s="1"/>
  <c r="DZ93" i="2" a="1"/>
  <c r="DZ93" i="2" s="1"/>
  <c r="DZ94" i="2" a="1"/>
  <c r="DZ94" i="2" s="1"/>
  <c r="DZ95" i="2" a="1"/>
  <c r="DZ95" i="2" s="1"/>
  <c r="DZ96" i="2" a="1"/>
  <c r="DZ96" i="2" s="1"/>
  <c r="DZ97" i="2" a="1"/>
  <c r="DZ97" i="2" s="1"/>
  <c r="DZ98" i="2" a="1"/>
  <c r="DZ98" i="2" s="1"/>
  <c r="DZ99" i="2" a="1"/>
  <c r="DZ99" i="2" s="1"/>
  <c r="DZ100" i="2" a="1"/>
  <c r="DZ100" i="2" s="1"/>
  <c r="DZ101" i="2" a="1"/>
  <c r="DZ101" i="2" s="1"/>
  <c r="DZ102" i="2" a="1"/>
  <c r="DZ102" i="2" s="1"/>
  <c r="DZ103" i="2" a="1"/>
  <c r="DZ103" i="2" s="1"/>
  <c r="DZ104" i="2" a="1"/>
  <c r="DZ104" i="2" s="1"/>
  <c r="DZ105" i="2" a="1"/>
  <c r="DZ105" i="2" s="1"/>
  <c r="DZ106" i="2" a="1"/>
  <c r="DZ106" i="2" s="1"/>
  <c r="DZ107" i="2" a="1"/>
  <c r="DZ107" i="2" s="1"/>
  <c r="DZ108" i="2" a="1"/>
  <c r="DZ108" i="2" s="1"/>
  <c r="DZ109" i="2" a="1"/>
  <c r="DZ109" i="2" s="1"/>
  <c r="DZ110" i="2" a="1"/>
  <c r="DZ110" i="2" s="1"/>
  <c r="DZ111" i="2" a="1"/>
  <c r="DZ111" i="2" s="1"/>
  <c r="DZ112" i="2" a="1"/>
  <c r="DZ112" i="2" s="1"/>
  <c r="DZ113" i="2" a="1"/>
  <c r="DZ113" i="2" s="1"/>
  <c r="DZ114" i="2" a="1"/>
  <c r="DZ114" i="2" s="1"/>
  <c r="DZ115" i="2" a="1"/>
  <c r="DZ115" i="2" s="1"/>
  <c r="DZ116" i="2" a="1"/>
  <c r="DZ116" i="2" s="1"/>
  <c r="DZ117" i="2" a="1"/>
  <c r="DZ117" i="2" s="1"/>
  <c r="DZ118" i="2" a="1"/>
  <c r="DZ118" i="2" s="1"/>
  <c r="DZ119" i="2" a="1"/>
  <c r="DZ119" i="2" s="1"/>
  <c r="DZ120" i="2" a="1"/>
  <c r="DZ120" i="2" s="1"/>
  <c r="DZ121" i="2" a="1"/>
  <c r="DZ121" i="2" s="1"/>
  <c r="DZ122" i="2" a="1"/>
  <c r="DZ122" i="2" s="1"/>
  <c r="DZ123" i="2" a="1"/>
  <c r="DZ123" i="2" s="1"/>
  <c r="DZ124" i="2" a="1"/>
  <c r="DZ124" i="2" s="1"/>
  <c r="DZ125" i="2" a="1"/>
  <c r="DZ125" i="2" s="1"/>
  <c r="DZ126" i="2" a="1"/>
  <c r="DZ126" i="2" s="1"/>
  <c r="DZ127" i="2" a="1"/>
  <c r="DZ127" i="2" s="1"/>
  <c r="DZ128" i="2" a="1"/>
  <c r="DZ128" i="2" s="1"/>
  <c r="DZ129" i="2" a="1"/>
  <c r="DZ129" i="2" s="1"/>
  <c r="DZ130" i="2" a="1"/>
  <c r="DZ130" i="2" s="1"/>
  <c r="DZ131" i="2" a="1"/>
  <c r="DZ131" i="2" s="1"/>
  <c r="DZ132" i="2" a="1"/>
  <c r="DZ132" i="2" s="1"/>
  <c r="DZ133" i="2" a="1"/>
  <c r="DZ133" i="2" s="1"/>
  <c r="DZ134" i="2" a="1"/>
  <c r="DZ134" i="2" s="1"/>
  <c r="DZ135" i="2" a="1"/>
  <c r="DZ135" i="2" s="1"/>
  <c r="DZ136" i="2" a="1"/>
  <c r="DZ136" i="2" s="1"/>
  <c r="DZ137" i="2" a="1"/>
  <c r="DZ137" i="2" s="1"/>
  <c r="DZ138" i="2" a="1"/>
  <c r="DZ138" i="2" s="1"/>
  <c r="DZ139" i="2" a="1"/>
  <c r="DZ139" i="2" s="1"/>
  <c r="DZ140" i="2" a="1"/>
  <c r="DZ140" i="2" s="1"/>
  <c r="DZ141" i="2" a="1"/>
  <c r="DZ141" i="2" s="1"/>
  <c r="DZ142" i="2" a="1"/>
  <c r="DZ142" i="2" s="1"/>
  <c r="DZ143" i="2" a="1"/>
  <c r="DZ143" i="2" s="1"/>
  <c r="DZ144" i="2" a="1"/>
  <c r="DZ144" i="2" s="1"/>
  <c r="DZ145" i="2" a="1"/>
  <c r="DZ145" i="2" s="1"/>
  <c r="DZ146" i="2" a="1"/>
  <c r="DZ146" i="2" s="1"/>
  <c r="DZ147" i="2" a="1"/>
  <c r="DZ147" i="2" s="1"/>
  <c r="DZ148" i="2" a="1"/>
  <c r="DZ148" i="2" s="1"/>
  <c r="DZ149" i="2" a="1"/>
  <c r="DZ149" i="2" s="1"/>
  <c r="DZ150" i="2" a="1"/>
  <c r="DZ150" i="2" s="1"/>
  <c r="DZ151" i="2" a="1"/>
  <c r="DZ151" i="2" s="1"/>
  <c r="DZ152" i="2" a="1"/>
  <c r="DZ152" i="2" s="1"/>
  <c r="DZ153" i="2" a="1"/>
  <c r="DZ153" i="2" s="1"/>
  <c r="DZ154" i="2" a="1"/>
  <c r="DZ154" i="2" s="1"/>
  <c r="DZ155" i="2" a="1"/>
  <c r="DZ155" i="2" s="1"/>
  <c r="DZ156" i="2" a="1"/>
  <c r="DZ156" i="2" s="1"/>
  <c r="DZ157" i="2" a="1"/>
  <c r="DZ157" i="2" s="1"/>
  <c r="DZ158" i="2" a="1"/>
  <c r="DZ158" i="2" s="1"/>
  <c r="DZ159" i="2" a="1"/>
  <c r="DZ159" i="2" s="1"/>
  <c r="DZ160" i="2" a="1"/>
  <c r="DZ160" i="2" s="1"/>
  <c r="DZ161" i="2" a="1"/>
  <c r="DZ161" i="2" s="1"/>
  <c r="DZ162" i="2" a="1"/>
  <c r="DZ162" i="2" s="1"/>
  <c r="DZ163" i="2" a="1"/>
  <c r="DZ163" i="2" s="1"/>
  <c r="DZ164" i="2" a="1"/>
  <c r="DZ164" i="2" s="1"/>
  <c r="DZ165" i="2" a="1"/>
  <c r="DZ165" i="2" s="1"/>
  <c r="DZ166" i="2" a="1"/>
  <c r="DZ166" i="2" s="1"/>
  <c r="DZ167" i="2" a="1"/>
  <c r="DZ167" i="2" s="1"/>
  <c r="DZ168" i="2" a="1"/>
  <c r="DZ168" i="2" s="1"/>
  <c r="DZ169" i="2" a="1"/>
  <c r="DZ169" i="2" s="1"/>
  <c r="DZ170" i="2" a="1"/>
  <c r="DZ170" i="2" s="1"/>
  <c r="DZ171" i="2" a="1"/>
  <c r="DZ171" i="2" s="1"/>
  <c r="DZ172" i="2" a="1"/>
  <c r="DZ172" i="2" s="1"/>
  <c r="DZ173" i="2" a="1"/>
  <c r="DZ173" i="2" s="1"/>
  <c r="DZ174" i="2" a="1"/>
  <c r="DZ174" i="2" s="1"/>
  <c r="DZ175" i="2" a="1"/>
  <c r="DZ175" i="2" s="1"/>
  <c r="DZ176" i="2" a="1"/>
  <c r="DZ176" i="2" s="1"/>
  <c r="DZ177" i="2" a="1"/>
  <c r="DZ177" i="2" s="1"/>
  <c r="DZ178" i="2" a="1"/>
  <c r="DZ178" i="2" s="1"/>
  <c r="DZ179" i="2" a="1"/>
  <c r="DZ179" i="2" s="1"/>
  <c r="DZ180" i="2" a="1"/>
  <c r="DZ180" i="2" s="1"/>
  <c r="DZ181" i="2" a="1"/>
  <c r="DZ181" i="2" s="1"/>
  <c r="DZ182" i="2" a="1"/>
  <c r="DZ182" i="2" s="1"/>
  <c r="DZ183" i="2" a="1"/>
  <c r="DZ183" i="2" s="1"/>
  <c r="DZ184" i="2" a="1"/>
  <c r="DZ184" i="2" s="1"/>
  <c r="DZ185" i="2" a="1"/>
  <c r="DZ185" i="2" s="1"/>
  <c r="DZ186" i="2" a="1"/>
  <c r="DZ186" i="2" s="1"/>
  <c r="DZ187" i="2" a="1"/>
  <c r="DZ187" i="2" s="1"/>
  <c r="DZ188" i="2" a="1"/>
  <c r="DZ188" i="2" s="1"/>
  <c r="DZ189" i="2" a="1"/>
  <c r="DZ189" i="2" s="1"/>
  <c r="DZ190" i="2" a="1"/>
  <c r="DZ190" i="2" s="1"/>
  <c r="DZ191" i="2" a="1"/>
  <c r="DZ191" i="2" s="1"/>
  <c r="DZ192" i="2" a="1"/>
  <c r="DZ192" i="2" s="1"/>
  <c r="DZ193" i="2" a="1"/>
  <c r="DZ193" i="2" s="1"/>
  <c r="DZ194" i="2" a="1"/>
  <c r="DZ194" i="2" s="1"/>
  <c r="DZ195" i="2" a="1"/>
  <c r="DZ195" i="2" s="1"/>
  <c r="DZ196" i="2" a="1"/>
  <c r="DZ196" i="2" s="1"/>
  <c r="DZ197" i="2" a="1"/>
  <c r="DZ197" i="2" s="1"/>
  <c r="DZ198" i="2" a="1"/>
  <c r="DZ198" i="2" s="1"/>
  <c r="DZ199" i="2" a="1"/>
  <c r="DZ199" i="2" s="1"/>
  <c r="DZ200" i="2" a="1"/>
  <c r="DZ200" i="2" s="1"/>
  <c r="DZ201" i="2" a="1"/>
  <c r="DZ201" i="2" s="1"/>
  <c r="DZ202" i="2" a="1"/>
  <c r="DZ202" i="2" s="1"/>
  <c r="DZ203" i="2" a="1"/>
  <c r="DZ203" i="2" s="1"/>
  <c r="DZ204" i="2" a="1"/>
  <c r="DZ204" i="2" s="1"/>
  <c r="DZ205" i="2" a="1"/>
  <c r="DZ205" i="2" s="1"/>
  <c r="DZ206" i="2" a="1"/>
  <c r="DZ206" i="2" s="1"/>
  <c r="DZ207" i="2" a="1"/>
  <c r="DZ207" i="2" s="1"/>
  <c r="DZ208" i="2" a="1"/>
  <c r="DZ208" i="2" s="1"/>
  <c r="DZ209" i="2" a="1"/>
  <c r="DZ209" i="2" s="1"/>
  <c r="DZ210" i="2" a="1"/>
  <c r="DZ210" i="2" s="1"/>
  <c r="DZ211" i="2" a="1"/>
  <c r="DZ211" i="2" s="1"/>
  <c r="DZ212" i="2" a="1"/>
  <c r="DZ212" i="2" s="1"/>
  <c r="DZ213" i="2" a="1"/>
  <c r="DZ213" i="2" s="1"/>
  <c r="DZ214" i="2" a="1"/>
  <c r="DZ214" i="2" s="1"/>
  <c r="DZ215" i="2" a="1"/>
  <c r="DZ215" i="2" s="1"/>
  <c r="DZ216" i="2" a="1"/>
  <c r="DZ216" i="2" s="1"/>
  <c r="DZ217" i="2" a="1"/>
  <c r="DZ217" i="2" s="1"/>
  <c r="DZ218" i="2" a="1"/>
  <c r="DZ218" i="2" s="1"/>
  <c r="DZ219" i="2" a="1"/>
  <c r="DZ219" i="2"/>
  <c r="DZ220" i="2" a="1"/>
  <c r="DZ220" i="2" s="1"/>
  <c r="DZ221" i="2" a="1"/>
  <c r="DZ221" i="2" s="1"/>
  <c r="DZ222" i="2" a="1"/>
  <c r="DZ222" i="2" s="1"/>
  <c r="DZ223" i="2" a="1"/>
  <c r="DZ223" i="2" s="1"/>
  <c r="DZ224" i="2" a="1"/>
  <c r="DZ224" i="2" s="1"/>
  <c r="DZ225" i="2" a="1"/>
  <c r="DZ225" i="2" s="1"/>
  <c r="DZ226" i="2" a="1"/>
  <c r="DZ226" i="2" s="1"/>
  <c r="DZ227" i="2" a="1"/>
  <c r="DZ227" i="2"/>
  <c r="DZ228" i="2" a="1"/>
  <c r="DZ228" i="2" s="1"/>
  <c r="DZ229" i="2" a="1"/>
  <c r="DZ229" i="2" s="1"/>
  <c r="DZ230" i="2" a="1"/>
  <c r="DZ230" i="2" s="1"/>
  <c r="DZ231" i="2" a="1"/>
  <c r="DZ231" i="2" s="1"/>
  <c r="DZ232" i="2" a="1"/>
  <c r="DZ232" i="2" s="1"/>
  <c r="DZ233" i="2" a="1"/>
  <c r="DZ233" i="2" s="1"/>
  <c r="DZ234" i="2" a="1"/>
  <c r="DZ234" i="2" s="1"/>
  <c r="DZ235" i="2" a="1"/>
  <c r="DZ235" i="2" s="1"/>
  <c r="DZ236" i="2" a="1"/>
  <c r="DZ236" i="2" s="1"/>
  <c r="DV145" i="2"/>
  <c r="DT144" i="2"/>
  <c r="DY45" i="2"/>
  <c r="DV45" i="2"/>
  <c r="DT44" i="2"/>
  <c r="DZ6" i="2" l="1" a="1"/>
  <c r="DZ6" i="2" s="1"/>
  <c r="DZ7" i="2" a="1"/>
  <c r="DZ7" i="2" s="1"/>
  <c r="DV236" i="2"/>
  <c r="DT236" i="2"/>
  <c r="DV235" i="2"/>
  <c r="DT235" i="2"/>
  <c r="DV234" i="2"/>
  <c r="DT234" i="2"/>
  <c r="DV233" i="2"/>
  <c r="DT233" i="2"/>
  <c r="DV232" i="2"/>
  <c r="DT232" i="2"/>
  <c r="DV231" i="2"/>
  <c r="DT231" i="2"/>
  <c r="DV230" i="2"/>
  <c r="DT230" i="2"/>
  <c r="DV229" i="2"/>
  <c r="DT229" i="2"/>
  <c r="DV228" i="2"/>
  <c r="DT228" i="2"/>
  <c r="DV227" i="2"/>
  <c r="DT227" i="2"/>
  <c r="DV226" i="2"/>
  <c r="DT226" i="2"/>
  <c r="DV225" i="2"/>
  <c r="DT225" i="2"/>
  <c r="DV224" i="2"/>
  <c r="DT224" i="2"/>
  <c r="DV223" i="2"/>
  <c r="DT223" i="2"/>
  <c r="DV222" i="2"/>
  <c r="DT222" i="2"/>
  <c r="DV221" i="2"/>
  <c r="DT221" i="2"/>
  <c r="DV220" i="2"/>
  <c r="DT220" i="2"/>
  <c r="DV219" i="2"/>
  <c r="DT219" i="2"/>
  <c r="DV218" i="2"/>
  <c r="DT218" i="2"/>
  <c r="DV217" i="2"/>
  <c r="DT217" i="2"/>
  <c r="DV216" i="2"/>
  <c r="DT216" i="2"/>
  <c r="DV215" i="2"/>
  <c r="DT215" i="2"/>
  <c r="DV214" i="2"/>
  <c r="DT214" i="2"/>
  <c r="DV213" i="2"/>
  <c r="DT213" i="2"/>
  <c r="DV212" i="2"/>
  <c r="DT212" i="2"/>
  <c r="DV211" i="2"/>
  <c r="DT211" i="2"/>
  <c r="DV210" i="2"/>
  <c r="DT210" i="2"/>
  <c r="DV209" i="2"/>
  <c r="DT209" i="2"/>
  <c r="DV208" i="2"/>
  <c r="DT208" i="2"/>
  <c r="DV207" i="2"/>
  <c r="DT207" i="2"/>
  <c r="DV206" i="2"/>
  <c r="DT206" i="2"/>
  <c r="DV205" i="2"/>
  <c r="DT205" i="2"/>
  <c r="DV204" i="2"/>
  <c r="DT204" i="2"/>
  <c r="DV203" i="2"/>
  <c r="DT203" i="2"/>
  <c r="DV202" i="2"/>
  <c r="DT202" i="2"/>
  <c r="DV201" i="2"/>
  <c r="DT201" i="2"/>
  <c r="DV200" i="2"/>
  <c r="DT200" i="2"/>
  <c r="DV199" i="2"/>
  <c r="DT199" i="2"/>
  <c r="DV198" i="2"/>
  <c r="DT198" i="2"/>
  <c r="DV197" i="2"/>
  <c r="DT197" i="2"/>
  <c r="DV196" i="2"/>
  <c r="DT196" i="2"/>
  <c r="DV195" i="2"/>
  <c r="DT195" i="2"/>
  <c r="DV194" i="2"/>
  <c r="DT194" i="2"/>
  <c r="DV193" i="2"/>
  <c r="DT193" i="2"/>
  <c r="DV192" i="2"/>
  <c r="DT192" i="2"/>
  <c r="DV191" i="2"/>
  <c r="DT191" i="2"/>
  <c r="DV190" i="2"/>
  <c r="DT190" i="2"/>
  <c r="DV189" i="2"/>
  <c r="DT189" i="2"/>
  <c r="DV188" i="2"/>
  <c r="DT188" i="2"/>
  <c r="DV187" i="2"/>
  <c r="DT187" i="2"/>
  <c r="DV186" i="2"/>
  <c r="DT186" i="2"/>
  <c r="DV185" i="2"/>
  <c r="DT185" i="2"/>
  <c r="DV184" i="2"/>
  <c r="DT184" i="2"/>
  <c r="DV183" i="2"/>
  <c r="DT183" i="2"/>
  <c r="DV182" i="2"/>
  <c r="DT182" i="2"/>
  <c r="DV181" i="2"/>
  <c r="DT181" i="2"/>
  <c r="DV180" i="2"/>
  <c r="DT180" i="2"/>
  <c r="DV179" i="2"/>
  <c r="DT179" i="2"/>
  <c r="DV178" i="2"/>
  <c r="DT178" i="2"/>
  <c r="DV177" i="2"/>
  <c r="DT177" i="2"/>
  <c r="DV176" i="2"/>
  <c r="DT176" i="2"/>
  <c r="DV175" i="2"/>
  <c r="DT175" i="2"/>
  <c r="DV174" i="2"/>
  <c r="DT174" i="2"/>
  <c r="DV173" i="2"/>
  <c r="DT173" i="2"/>
  <c r="DV172" i="2"/>
  <c r="DT172" i="2"/>
  <c r="DV171" i="2"/>
  <c r="DT171" i="2"/>
  <c r="DV170" i="2"/>
  <c r="DT170" i="2"/>
  <c r="DV169" i="2"/>
  <c r="DT169" i="2"/>
  <c r="DV168" i="2"/>
  <c r="DT168" i="2"/>
  <c r="DV167" i="2"/>
  <c r="DT167" i="2"/>
  <c r="DV166" i="2"/>
  <c r="DT166" i="2"/>
  <c r="DV165" i="2"/>
  <c r="DT165" i="2"/>
  <c r="DV164" i="2"/>
  <c r="DT164" i="2"/>
  <c r="DV163" i="2"/>
  <c r="DT163" i="2"/>
  <c r="DV162" i="2"/>
  <c r="DT162" i="2"/>
  <c r="DV161" i="2"/>
  <c r="DT161" i="2"/>
  <c r="DV160" i="2"/>
  <c r="DT160" i="2"/>
  <c r="DV159" i="2"/>
  <c r="DT159" i="2"/>
  <c r="DV158" i="2"/>
  <c r="DT158" i="2"/>
  <c r="DV157" i="2"/>
  <c r="DT157" i="2"/>
  <c r="DV156" i="2"/>
  <c r="DT156" i="2"/>
  <c r="DV155" i="2"/>
  <c r="DT155" i="2"/>
  <c r="DV154" i="2"/>
  <c r="DT154" i="2"/>
  <c r="DV153" i="2"/>
  <c r="DT153" i="2"/>
  <c r="DV152" i="2"/>
  <c r="DT152" i="2"/>
  <c r="DV151" i="2"/>
  <c r="DT151" i="2"/>
  <c r="DV150" i="2"/>
  <c r="DT150" i="2"/>
  <c r="DV149" i="2"/>
  <c r="DT149" i="2"/>
  <c r="DV148" i="2"/>
  <c r="DT148" i="2"/>
  <c r="DV147" i="2"/>
  <c r="DT147" i="2"/>
  <c r="DV146" i="2"/>
  <c r="DT146" i="2"/>
  <c r="DT145" i="2"/>
  <c r="DV144" i="2"/>
  <c r="DV143" i="2"/>
  <c r="DT143" i="2"/>
  <c r="DV142" i="2"/>
  <c r="DT142" i="2"/>
  <c r="DV141" i="2"/>
  <c r="DT141" i="2"/>
  <c r="DV140" i="2"/>
  <c r="DT140" i="2"/>
  <c r="DV139" i="2"/>
  <c r="DT139" i="2"/>
  <c r="DV138" i="2"/>
  <c r="DT138" i="2"/>
  <c r="DV137" i="2"/>
  <c r="DT137" i="2"/>
  <c r="DV136" i="2"/>
  <c r="DT136" i="2"/>
  <c r="DV135" i="2"/>
  <c r="DT135" i="2"/>
  <c r="DV134" i="2"/>
  <c r="DT134" i="2"/>
  <c r="DV133" i="2"/>
  <c r="DT133" i="2"/>
  <c r="DV132" i="2"/>
  <c r="DT132" i="2"/>
  <c r="DV131" i="2"/>
  <c r="DT131" i="2"/>
  <c r="DV130" i="2"/>
  <c r="DT130" i="2"/>
  <c r="DV129" i="2"/>
  <c r="DT129" i="2"/>
  <c r="DV128" i="2"/>
  <c r="DT128" i="2"/>
  <c r="DV127" i="2"/>
  <c r="DT127" i="2"/>
  <c r="DV126" i="2"/>
  <c r="DT126" i="2"/>
  <c r="DV125" i="2"/>
  <c r="DT125" i="2"/>
  <c r="DV124" i="2"/>
  <c r="DT124" i="2"/>
  <c r="DV123" i="2"/>
  <c r="DT123" i="2"/>
  <c r="DV122" i="2"/>
  <c r="DT122" i="2"/>
  <c r="DV121" i="2"/>
  <c r="DT121" i="2"/>
  <c r="DV120" i="2"/>
  <c r="DT120" i="2"/>
  <c r="DV119" i="2"/>
  <c r="DT119" i="2"/>
  <c r="DV118" i="2"/>
  <c r="DT118" i="2"/>
  <c r="DV117" i="2"/>
  <c r="DT117" i="2"/>
  <c r="DV116" i="2"/>
  <c r="DT116" i="2"/>
  <c r="DV115" i="2"/>
  <c r="DT115" i="2"/>
  <c r="DV114" i="2"/>
  <c r="DT114" i="2"/>
  <c r="DV113" i="2"/>
  <c r="DT113" i="2"/>
  <c r="DV112" i="2"/>
  <c r="DT112" i="2"/>
  <c r="DV111" i="2"/>
  <c r="DT111" i="2"/>
  <c r="DV110" i="2"/>
  <c r="DT110" i="2"/>
  <c r="DV109" i="2"/>
  <c r="DT109" i="2"/>
  <c r="DV108" i="2"/>
  <c r="DT108" i="2"/>
  <c r="DV107" i="2"/>
  <c r="DT107" i="2"/>
  <c r="DV106" i="2"/>
  <c r="DT106" i="2"/>
  <c r="DV105" i="2"/>
  <c r="DT105" i="2"/>
  <c r="DV104" i="2"/>
  <c r="DT104" i="2"/>
  <c r="DV103" i="2"/>
  <c r="DT103" i="2"/>
  <c r="DV102" i="2"/>
  <c r="DT102" i="2"/>
  <c r="DV101" i="2"/>
  <c r="DT101" i="2"/>
  <c r="DV100" i="2"/>
  <c r="DT100" i="2"/>
  <c r="DV99" i="2"/>
  <c r="DT99" i="2"/>
  <c r="DV98" i="2"/>
  <c r="DT98" i="2"/>
  <c r="DV97" i="2"/>
  <c r="DT97" i="2"/>
  <c r="DV96" i="2"/>
  <c r="DT96" i="2"/>
  <c r="DV95" i="2"/>
  <c r="DT95" i="2"/>
  <c r="DV94" i="2"/>
  <c r="DT94" i="2"/>
  <c r="DV93" i="2"/>
  <c r="DT93" i="2"/>
  <c r="DV92" i="2"/>
  <c r="DT92" i="2"/>
  <c r="DV91" i="2"/>
  <c r="DT91" i="2"/>
  <c r="DV90" i="2"/>
  <c r="DT90" i="2"/>
  <c r="DV89" i="2"/>
  <c r="DT89" i="2"/>
  <c r="DV88" i="2"/>
  <c r="DT88" i="2"/>
  <c r="DV87" i="2"/>
  <c r="DT87" i="2"/>
  <c r="DV86" i="2"/>
  <c r="DT86" i="2"/>
  <c r="DV85" i="2"/>
  <c r="DT85" i="2"/>
  <c r="DV84" i="2"/>
  <c r="DT84" i="2"/>
  <c r="DV83" i="2"/>
  <c r="DT83" i="2"/>
  <c r="DV82" i="2"/>
  <c r="DT82" i="2"/>
  <c r="DV81" i="2"/>
  <c r="DT81" i="2"/>
  <c r="DV80" i="2"/>
  <c r="DT80" i="2"/>
  <c r="DV79" i="2"/>
  <c r="DT79" i="2"/>
  <c r="DV78" i="2"/>
  <c r="DT78" i="2"/>
  <c r="DV77" i="2"/>
  <c r="DT77" i="2"/>
  <c r="DV76" i="2"/>
  <c r="DT76" i="2"/>
  <c r="DV75" i="2"/>
  <c r="DT75" i="2"/>
  <c r="DV74" i="2"/>
  <c r="DT74" i="2"/>
  <c r="DV73" i="2"/>
  <c r="DT73" i="2"/>
  <c r="DV72" i="2"/>
  <c r="DT72" i="2"/>
  <c r="DV71" i="2"/>
  <c r="DT71" i="2"/>
  <c r="DV70" i="2"/>
  <c r="DT70" i="2"/>
  <c r="DV69" i="2"/>
  <c r="DT69" i="2"/>
  <c r="DV68" i="2"/>
  <c r="DT68" i="2"/>
  <c r="DV67" i="2"/>
  <c r="DT67" i="2"/>
  <c r="DV66" i="2"/>
  <c r="DT66" i="2"/>
  <c r="DV65" i="2"/>
  <c r="DT65" i="2"/>
  <c r="DV64" i="2"/>
  <c r="DT64" i="2"/>
  <c r="DV63" i="2"/>
  <c r="DT63" i="2"/>
  <c r="DV62" i="2"/>
  <c r="DT62" i="2"/>
  <c r="DV61" i="2"/>
  <c r="DT61" i="2"/>
  <c r="DV60" i="2"/>
  <c r="DT60" i="2"/>
  <c r="DV59" i="2"/>
  <c r="DT59" i="2"/>
  <c r="DV58" i="2"/>
  <c r="DT58" i="2"/>
  <c r="DV57" i="2"/>
  <c r="DT57" i="2"/>
  <c r="DV56" i="2"/>
  <c r="DT56" i="2"/>
  <c r="DV55" i="2"/>
  <c r="DT55" i="2"/>
  <c r="DV54" i="2"/>
  <c r="DT54" i="2"/>
  <c r="DV53" i="2"/>
  <c r="DT53" i="2"/>
  <c r="DV52" i="2"/>
  <c r="DT52" i="2"/>
  <c r="DV51" i="2"/>
  <c r="DT51" i="2"/>
  <c r="DV50" i="2"/>
  <c r="DT50" i="2"/>
  <c r="DV49" i="2"/>
  <c r="DT49" i="2"/>
  <c r="DV48" i="2"/>
  <c r="DT48" i="2"/>
  <c r="DV47" i="2"/>
  <c r="DT47" i="2"/>
  <c r="DV46" i="2"/>
  <c r="DT46" i="2"/>
  <c r="DT45" i="2"/>
  <c r="DV44" i="2"/>
  <c r="DV43" i="2"/>
  <c r="DT43" i="2"/>
  <c r="DV42" i="2"/>
  <c r="DT42" i="2"/>
  <c r="DV41" i="2"/>
  <c r="DT41" i="2"/>
  <c r="DV40" i="2"/>
  <c r="DT40" i="2"/>
  <c r="DV39" i="2"/>
  <c r="DT39" i="2"/>
  <c r="DV38" i="2"/>
  <c r="DT38" i="2"/>
  <c r="DV37" i="2"/>
  <c r="DT37" i="2"/>
  <c r="DV36" i="2"/>
  <c r="DT36" i="2"/>
  <c r="DV35" i="2"/>
  <c r="DT35" i="2"/>
  <c r="DV34" i="2"/>
  <c r="DT34" i="2"/>
  <c r="DV33" i="2"/>
  <c r="DT33" i="2"/>
  <c r="DV32" i="2"/>
  <c r="DT32" i="2"/>
  <c r="DV31" i="2"/>
  <c r="DT31" i="2"/>
  <c r="DV30" i="2"/>
  <c r="DT30" i="2"/>
  <c r="DV29" i="2"/>
  <c r="DT29" i="2"/>
  <c r="DV28" i="2"/>
  <c r="DT28" i="2"/>
  <c r="DV27" i="2"/>
  <c r="DT27" i="2"/>
  <c r="DV26" i="2"/>
  <c r="DT26" i="2"/>
  <c r="DV25" i="2"/>
  <c r="DT25" i="2"/>
  <c r="DV24" i="2"/>
  <c r="DT24" i="2"/>
  <c r="DV23" i="2"/>
  <c r="DT23" i="2"/>
  <c r="DV22" i="2"/>
  <c r="DT22" i="2"/>
  <c r="DV21" i="2"/>
  <c r="DT21" i="2"/>
  <c r="DV20" i="2"/>
  <c r="DT20" i="2"/>
  <c r="DV19" i="2"/>
  <c r="DT19" i="2"/>
  <c r="DV18" i="2"/>
  <c r="DT18" i="2"/>
  <c r="DV17" i="2"/>
  <c r="DT17" i="2"/>
  <c r="DV16" i="2"/>
  <c r="DT16" i="2"/>
  <c r="DV15" i="2"/>
  <c r="DT15" i="2"/>
  <c r="DV14" i="2"/>
  <c r="DT14" i="2"/>
  <c r="DV13" i="2"/>
  <c r="DT13" i="2"/>
  <c r="DV12" i="2"/>
  <c r="DT12" i="2"/>
  <c r="DV11" i="2"/>
  <c r="DT11" i="2"/>
  <c r="DV10" i="2"/>
  <c r="DT10" i="2"/>
  <c r="DV9" i="2"/>
  <c r="DT9" i="2"/>
  <c r="DV8" i="2"/>
  <c r="DT8" i="2"/>
  <c r="DV7" i="2"/>
  <c r="DT7" i="2"/>
  <c r="DT6" i="2"/>
  <c r="DU6" i="2" s="1"/>
  <c r="DS6" i="2"/>
  <c r="DS7" i="2" s="1"/>
  <c r="DS8" i="2" s="1"/>
  <c r="DS9" i="2" s="1"/>
  <c r="DS10" i="2" s="1"/>
  <c r="DS11" i="2" s="1"/>
  <c r="DS12" i="2" s="1"/>
  <c r="DS13" i="2" s="1"/>
  <c r="DS14" i="2" s="1"/>
  <c r="DS15" i="2" s="1"/>
  <c r="DS16" i="2" s="1"/>
  <c r="DS17" i="2" s="1"/>
  <c r="DS18" i="2" s="1"/>
  <c r="DS19" i="2" s="1"/>
  <c r="DS20" i="2" s="1"/>
  <c r="DS21" i="2" s="1"/>
  <c r="DS22" i="2" s="1"/>
  <c r="DS23" i="2" s="1"/>
  <c r="DS24" i="2" s="1"/>
  <c r="DS25" i="2" s="1"/>
  <c r="DS26" i="2" s="1"/>
  <c r="DS27" i="2" s="1"/>
  <c r="DS28" i="2" s="1"/>
  <c r="DS29" i="2" s="1"/>
  <c r="DS30" i="2" s="1"/>
  <c r="DS31" i="2" s="1"/>
  <c r="DS32" i="2" s="1"/>
  <c r="DS33" i="2" s="1"/>
  <c r="DS34" i="2" s="1"/>
  <c r="DS35" i="2" s="1"/>
  <c r="DS36" i="2" s="1"/>
  <c r="DS37" i="2" s="1"/>
  <c r="DS38" i="2" s="1"/>
  <c r="DS39" i="2" s="1"/>
  <c r="DS40" i="2" s="1"/>
  <c r="DS41" i="2" s="1"/>
  <c r="DS42" i="2" s="1"/>
  <c r="DS43" i="2" s="1"/>
  <c r="DS44" i="2" s="1"/>
  <c r="DS45" i="2" s="1"/>
  <c r="AV6" i="2"/>
  <c r="AV7" i="2" s="1"/>
  <c r="AV8" i="2" s="1"/>
  <c r="AV9" i="2" s="1"/>
  <c r="AV10" i="2" s="1"/>
  <c r="AV11" i="2" s="1"/>
  <c r="AV12" i="2" s="1"/>
  <c r="AV13" i="2" s="1"/>
  <c r="AV14" i="2" s="1"/>
  <c r="AV15" i="2" s="1"/>
  <c r="AV16" i="2" s="1"/>
  <c r="AV17" i="2" s="1"/>
  <c r="AV18" i="2" s="1"/>
  <c r="AV19" i="2" s="1"/>
  <c r="AV20" i="2" s="1"/>
  <c r="AV21" i="2" s="1"/>
  <c r="AV22" i="2" s="1"/>
  <c r="AV23" i="2" s="1"/>
  <c r="AV24" i="2" s="1"/>
  <c r="AV25" i="2" s="1"/>
  <c r="AV26" i="2" s="1"/>
  <c r="AV27" i="2" s="1"/>
  <c r="AV28" i="2" s="1"/>
  <c r="AV29" i="2" s="1"/>
  <c r="AV30" i="2" s="1"/>
  <c r="AV31" i="2" s="1"/>
  <c r="AV32" i="2" s="1"/>
  <c r="AV33" i="2" s="1"/>
  <c r="AV34" i="2" s="1"/>
  <c r="AV35" i="2" s="1"/>
  <c r="AV36" i="2" s="1"/>
  <c r="AV37" i="2" s="1"/>
  <c r="AV38" i="2" s="1"/>
  <c r="AV39" i="2" s="1"/>
  <c r="AV40" i="2" s="1"/>
  <c r="AV41" i="2" s="1"/>
  <c r="AV42" i="2" s="1"/>
  <c r="AV43" i="2" s="1"/>
  <c r="AV44" i="2" s="1"/>
  <c r="AV45" i="2" s="1"/>
  <c r="W6" i="2" a="1"/>
  <c r="W6" i="2" s="1"/>
  <c r="AY5" i="2"/>
  <c r="W4" i="2"/>
  <c r="Z4" i="2" s="1"/>
  <c r="AC4" i="2" s="1"/>
  <c r="AF4" i="2" s="1"/>
  <c r="AI4" i="2" s="1"/>
  <c r="AL4" i="2" s="1"/>
  <c r="AO4" i="2" s="1"/>
  <c r="W22" i="2" s="1"/>
  <c r="Z22" i="2" s="1"/>
  <c r="AC22" i="2" s="1"/>
  <c r="AF22" i="2" s="1"/>
  <c r="AI22" i="2" s="1"/>
  <c r="AL22" i="2" s="1"/>
  <c r="AO22" i="2" s="1"/>
  <c r="W39" i="2" s="1"/>
  <c r="Z39" i="2" s="1"/>
  <c r="AC39" i="2" s="1"/>
  <c r="AF39" i="2" s="1"/>
  <c r="AI39" i="2" s="1"/>
  <c r="AL39" i="2" s="1"/>
  <c r="AO39" i="2" s="1"/>
  <c r="W57" i="2" s="1"/>
  <c r="Z57" i="2" s="1"/>
  <c r="AC57" i="2" s="1"/>
  <c r="AF57" i="2" s="1"/>
  <c r="AI57" i="2" s="1"/>
  <c r="AL57" i="2" s="1"/>
  <c r="AO57" i="2" s="1"/>
  <c r="W74" i="2" s="1"/>
  <c r="Z74" i="2" s="1"/>
  <c r="AC74" i="2" s="1"/>
  <c r="AF74" i="2" s="1"/>
  <c r="AI74" i="2" s="1"/>
  <c r="AL74" i="2" s="1"/>
  <c r="AO74" i="2" s="1"/>
  <c r="AZ5" i="2" l="1"/>
  <c r="BA5" i="2"/>
  <c r="BB5" i="2" s="1"/>
  <c r="BC5" i="2" s="1"/>
  <c r="BD5" i="2" s="1"/>
  <c r="AY6" i="2"/>
  <c r="AZ6" i="2" s="1"/>
  <c r="X6" i="2" a="1"/>
  <c r="X6" i="2" s="1"/>
  <c r="Y6" i="2" s="1"/>
  <c r="DU7" i="2"/>
  <c r="DU8" i="2" s="1"/>
  <c r="DU9" i="2" s="1"/>
  <c r="DU10" i="2" s="1"/>
  <c r="DU11" i="2" s="1"/>
  <c r="DU12" i="2" s="1"/>
  <c r="DU13" i="2" s="1"/>
  <c r="DU14" i="2" s="1"/>
  <c r="DU15" i="2" s="1"/>
  <c r="DU16" i="2" s="1"/>
  <c r="DU17" i="2" s="1"/>
  <c r="DU18" i="2" s="1"/>
  <c r="DU19" i="2" s="1"/>
  <c r="DU20" i="2" s="1"/>
  <c r="DU21" i="2" s="1"/>
  <c r="DU22" i="2" s="1"/>
  <c r="DU23" i="2" s="1"/>
  <c r="DU24" i="2" s="1"/>
  <c r="DU25" i="2" s="1"/>
  <c r="DU26" i="2" s="1"/>
  <c r="DU27" i="2" s="1"/>
  <c r="DU28" i="2" s="1"/>
  <c r="DU29" i="2" s="1"/>
  <c r="DU30" i="2" s="1"/>
  <c r="DU31" i="2" s="1"/>
  <c r="DU32" i="2" s="1"/>
  <c r="DU33" i="2" s="1"/>
  <c r="DU34" i="2" s="1"/>
  <c r="DU35" i="2" s="1"/>
  <c r="DU36" i="2" s="1"/>
  <c r="DU37" i="2" s="1"/>
  <c r="DU38" i="2" s="1"/>
  <c r="DU39" i="2" s="1"/>
  <c r="DU40" i="2" s="1"/>
  <c r="DU41" i="2" s="1"/>
  <c r="DU42" i="2" s="1"/>
  <c r="DU43" i="2" s="1"/>
  <c r="DU44" i="2" s="1"/>
  <c r="DU45" i="2" s="1"/>
  <c r="W7" i="2" a="1"/>
  <c r="AY7" i="2" l="1"/>
  <c r="AY8" i="2" s="1"/>
  <c r="W7" i="2"/>
  <c r="BE5" i="2"/>
  <c r="BF5" i="2" s="1"/>
  <c r="AZ7" i="2" l="1"/>
  <c r="BG5" i="2"/>
  <c r="BH5" i="2" s="1"/>
  <c r="AY9" i="2"/>
  <c r="AZ8" i="2"/>
  <c r="BI5" i="2" l="1"/>
  <c r="BJ5" i="2" s="1"/>
  <c r="AY10" i="2"/>
  <c r="AZ9" i="2"/>
  <c r="AY11" i="2" l="1"/>
  <c r="AZ10" i="2"/>
  <c r="BK5" i="2"/>
  <c r="BL5" i="2" s="1"/>
  <c r="BM5" i="2" l="1"/>
  <c r="BN5" i="2" s="1"/>
  <c r="AY12" i="2"/>
  <c r="AZ11" i="2"/>
  <c r="AY13" i="2" l="1"/>
  <c r="AZ12" i="2"/>
  <c r="BO5" i="2"/>
  <c r="BP5" i="2" s="1"/>
  <c r="BQ5" i="2" l="1"/>
  <c r="BR5" i="2" s="1"/>
  <c r="AY14" i="2"/>
  <c r="AZ13" i="2"/>
  <c r="AY15" i="2" l="1"/>
  <c r="AZ14" i="2"/>
  <c r="BS5" i="2"/>
  <c r="BT5" i="2" s="1"/>
  <c r="AY16" i="2" l="1"/>
  <c r="AZ15" i="2"/>
  <c r="BU5" i="2"/>
  <c r="BV5" i="2" s="1"/>
  <c r="AY17" i="2" l="1"/>
  <c r="AZ16" i="2"/>
  <c r="BW5" i="2"/>
  <c r="BX5" i="2" s="1"/>
  <c r="AZ17" i="2" l="1"/>
  <c r="AY18" i="2"/>
  <c r="BY5" i="2"/>
  <c r="BZ5" i="2" s="1"/>
  <c r="CA5" i="2" l="1"/>
  <c r="AY19" i="2"/>
  <c r="AZ18" i="2"/>
  <c r="CB5" i="2" l="1"/>
  <c r="CC5" i="2" s="1"/>
  <c r="AY20" i="2"/>
  <c r="AZ19" i="2"/>
  <c r="AY21" i="2" l="1"/>
  <c r="AZ20" i="2"/>
  <c r="CD5" i="2"/>
  <c r="CE5" i="2" s="1"/>
  <c r="AZ21" i="2" l="1"/>
  <c r="AY22" i="2"/>
  <c r="CF5" i="2"/>
  <c r="CG5" i="2" s="1"/>
  <c r="AY23" i="2" l="1"/>
  <c r="AZ22" i="2"/>
  <c r="CH5" i="2"/>
  <c r="CI5" i="2" s="1"/>
  <c r="CJ5" i="2" l="1"/>
  <c r="CK5" i="2" s="1"/>
  <c r="AY24" i="2"/>
  <c r="AZ23" i="2"/>
  <c r="CL5" i="2" l="1"/>
  <c r="CM5" i="2" s="1"/>
  <c r="AZ24" i="2"/>
  <c r="AY25" i="2"/>
  <c r="CN5" i="2" l="1"/>
  <c r="CO5" i="2" s="1"/>
  <c r="AY26" i="2"/>
  <c r="AZ25" i="2"/>
  <c r="AY27" i="2" l="1"/>
  <c r="AZ26" i="2"/>
  <c r="CP5" i="2"/>
  <c r="AY28" i="2" l="1"/>
  <c r="AZ27" i="2"/>
  <c r="CQ5" i="2"/>
  <c r="CR5" i="2" s="1"/>
  <c r="CS5" i="2" l="1"/>
  <c r="CT5" i="2" s="1"/>
  <c r="AY29" i="2"/>
  <c r="AZ28" i="2"/>
  <c r="AY30" i="2" l="1"/>
  <c r="AZ29" i="2"/>
  <c r="CU5" i="2"/>
  <c r="CV5" i="2" s="1"/>
  <c r="CW5" i="2" l="1"/>
  <c r="CX5" i="2" s="1"/>
  <c r="AY31" i="2"/>
  <c r="AZ30" i="2"/>
  <c r="AY32" i="2" l="1"/>
  <c r="AZ31" i="2"/>
  <c r="CY5" i="2"/>
  <c r="CZ5" i="2" s="1"/>
  <c r="DA5" i="2" l="1"/>
  <c r="DB5" i="2" s="1"/>
  <c r="AY33" i="2"/>
  <c r="AZ32" i="2"/>
  <c r="DC5" i="2" l="1"/>
  <c r="DD5" i="2" s="1"/>
  <c r="AY34" i="2"/>
  <c r="AZ33" i="2"/>
  <c r="AY35" i="2" l="1"/>
  <c r="AZ34" i="2"/>
  <c r="DE5" i="2"/>
  <c r="DF5" i="2" s="1"/>
  <c r="AY36" i="2" l="1"/>
  <c r="AZ35" i="2"/>
  <c r="DG5" i="2"/>
  <c r="DH5" i="2" s="1"/>
  <c r="DI5" i="2" l="1"/>
  <c r="DJ5" i="2" s="1"/>
  <c r="AY37" i="2"/>
  <c r="AZ36" i="2"/>
  <c r="AY38" i="2" l="1"/>
  <c r="AZ37" i="2"/>
  <c r="DK5" i="2"/>
  <c r="DL5" i="2" s="1"/>
  <c r="AY39" i="2" l="1"/>
  <c r="AZ38" i="2"/>
  <c r="DM5" i="2"/>
  <c r="DN5" i="2" s="1"/>
  <c r="AY40" i="2" l="1"/>
  <c r="AZ39" i="2"/>
  <c r="DO5" i="2"/>
  <c r="DP5" i="2" s="1"/>
  <c r="AY41" i="2" l="1"/>
  <c r="AZ40" i="2"/>
  <c r="AY42" i="2" l="1"/>
  <c r="AZ41" i="2"/>
  <c r="AY43" i="2" l="1"/>
  <c r="AY44" i="2" s="1"/>
  <c r="AZ42" i="2"/>
  <c r="AY45" i="2" l="1"/>
  <c r="AZ44" i="2"/>
  <c r="AZ43" i="2"/>
  <c r="X7" i="2" l="1" a="1"/>
  <c r="X7" i="2" s="1"/>
  <c r="Y7" i="2" l="1"/>
  <c r="W8" i="2" s="1" a="1"/>
  <c r="BA6" i="2"/>
  <c r="BB6" i="2" s="1"/>
  <c r="W8" i="2" l="1"/>
  <c r="X8" i="2" l="1" a="1"/>
  <c r="X8" i="2" s="1"/>
  <c r="Y8" i="2" l="1"/>
  <c r="W9" i="2" s="1" a="1"/>
  <c r="W9" i="2" l="1"/>
  <c r="X9" i="2" l="1" a="1"/>
  <c r="X9" i="2" s="1"/>
  <c r="Y9" i="2" s="1"/>
  <c r="W10" i="2" s="1" a="1"/>
  <c r="W10" i="2" l="1"/>
  <c r="X10" i="2" l="1" a="1"/>
  <c r="X10" i="2" s="1"/>
  <c r="Y10" i="2" s="1"/>
  <c r="W11" i="2" s="1" a="1"/>
  <c r="W11" i="2" l="1"/>
  <c r="X11" i="2" l="1" a="1"/>
  <c r="X11" i="2" s="1"/>
  <c r="Y11" i="2" s="1"/>
  <c r="W12" i="2" s="1" a="1"/>
  <c r="W12" i="2" l="1"/>
  <c r="X12" i="2" l="1" a="1"/>
  <c r="X12" i="2" s="1"/>
  <c r="Y12" i="2" s="1"/>
  <c r="W13" i="2" s="1" a="1"/>
  <c r="W13" i="2" l="1"/>
  <c r="X13" i="2" l="1" a="1"/>
  <c r="X13" i="2" s="1"/>
  <c r="Y13" i="2" s="1"/>
  <c r="W14" i="2" s="1" a="1"/>
  <c r="W14" i="2" l="1"/>
  <c r="X14" i="2" l="1" a="1"/>
  <c r="X14" i="2" s="1"/>
  <c r="Y14" i="2" s="1"/>
  <c r="W15" i="2" s="1" a="1"/>
  <c r="W15" i="2" l="1"/>
  <c r="X15" i="2" s="1" a="1"/>
  <c r="X15" i="2" s="1"/>
  <c r="Y15" i="2" s="1"/>
  <c r="W16" i="2" s="1" a="1"/>
  <c r="W16" i="2" l="1"/>
  <c r="X16" i="2" l="1" a="1"/>
  <c r="X16" i="2" s="1"/>
  <c r="Y16" i="2" s="1"/>
  <c r="W17" i="2" s="1" a="1"/>
  <c r="W17" i="2" l="1"/>
  <c r="X17" i="2" l="1" a="1"/>
  <c r="X17" i="2" s="1"/>
  <c r="Y17" i="2" s="1"/>
  <c r="W18" i="2" s="1" a="1"/>
  <c r="W18" i="2" l="1"/>
  <c r="X18" i="2" s="1" a="1"/>
  <c r="X18" i="2" s="1"/>
  <c r="Y18" i="2" l="1"/>
  <c r="W19" i="2" s="1" a="1"/>
  <c r="W19" i="2" l="1"/>
  <c r="X19" i="2" l="1" a="1"/>
  <c r="X19" i="2" s="1"/>
  <c r="Y19" i="2" l="1"/>
  <c r="W20" i="2" s="1" a="1"/>
  <c r="W20" i="2" l="1"/>
  <c r="BA44" i="2" s="1"/>
  <c r="BA15" i="2" l="1"/>
  <c r="BA8" i="2"/>
  <c r="BA10" i="2"/>
  <c r="BA13" i="2"/>
  <c r="BA16" i="2"/>
  <c r="BA14" i="2"/>
  <c r="BA11" i="2"/>
  <c r="BA9" i="2"/>
  <c r="BA7" i="2"/>
  <c r="BB7" i="2" s="1"/>
  <c r="BA12" i="2"/>
  <c r="X20" i="2" a="1"/>
  <c r="X20" i="2" s="1"/>
  <c r="BA20" i="2" s="1"/>
  <c r="BA37" i="2"/>
  <c r="BA42" i="2"/>
  <c r="BA18" i="2"/>
  <c r="BA35" i="2"/>
  <c r="BA27" i="2"/>
  <c r="BA39" i="2"/>
  <c r="BA26" i="2"/>
  <c r="BA34" i="2"/>
  <c r="BA31" i="2"/>
  <c r="BA22" i="2"/>
  <c r="BA24" i="2"/>
  <c r="BA29" i="2"/>
  <c r="BA17" i="2"/>
  <c r="BA43" i="2"/>
  <c r="BA25" i="2"/>
  <c r="BA33" i="2"/>
  <c r="BA41" i="2"/>
  <c r="BA30" i="2"/>
  <c r="BA38" i="2"/>
  <c r="BA23" i="2"/>
  <c r="BA21" i="2"/>
  <c r="BA36" i="2"/>
  <c r="BA19" i="2"/>
  <c r="BA40" i="2"/>
  <c r="BA28" i="2"/>
  <c r="BA32" i="2"/>
  <c r="BB8" i="2" l="1"/>
  <c r="X5" i="2"/>
  <c r="Y20" i="2"/>
  <c r="BB9" i="2" l="1"/>
  <c r="Z6" i="2" a="1"/>
  <c r="Z6" i="2" s="1"/>
  <c r="AA6" i="2" l="1" a="1"/>
  <c r="AA6" i="2" s="1"/>
  <c r="BC6" i="2" s="1"/>
  <c r="BB10" i="2"/>
  <c r="AB6" i="2" l="1"/>
  <c r="BB11" i="2"/>
  <c r="Z7" i="2" a="1"/>
  <c r="Z7" i="2" l="1"/>
  <c r="BB12" i="2"/>
  <c r="AA7" i="2" l="1" a="1"/>
  <c r="AA7" i="2" s="1"/>
  <c r="AB7" i="2" s="1"/>
  <c r="Z8" i="2" s="1" a="1"/>
  <c r="BB13" i="2"/>
  <c r="Z8" i="2" l="1"/>
  <c r="BB14" i="2"/>
  <c r="AA8" i="2" l="1" a="1"/>
  <c r="AA8" i="2" s="1"/>
  <c r="BB15" i="2"/>
  <c r="AB8" i="2" l="1"/>
  <c r="BB16" i="2"/>
  <c r="Z9" i="2" a="1"/>
  <c r="Z9" i="2" l="1"/>
  <c r="BB17" i="2"/>
  <c r="AA9" i="2" l="1" a="1"/>
  <c r="AA9" i="2" s="1"/>
  <c r="BB18" i="2"/>
  <c r="AB9" i="2" l="1"/>
  <c r="BB19" i="2"/>
  <c r="Z10" i="2" a="1"/>
  <c r="Z10" i="2" l="1"/>
  <c r="BB20" i="2"/>
  <c r="BB21" i="2" l="1"/>
  <c r="BB22" i="2" s="1"/>
  <c r="AA10" i="2" a="1"/>
  <c r="AA10" i="2" s="1"/>
  <c r="AB10" i="2" l="1"/>
  <c r="Z11" i="2" s="1" a="1"/>
  <c r="BB23" i="2"/>
  <c r="Z11" i="2" l="1"/>
  <c r="AA11" i="2" s="1" a="1"/>
  <c r="AA11" i="2" s="1"/>
  <c r="BB24" i="2"/>
  <c r="AB11" i="2" l="1"/>
  <c r="Z12" i="2" s="1" a="1"/>
  <c r="Z12" i="2" s="1"/>
  <c r="BB25" i="2"/>
  <c r="AA12" i="2" l="1" a="1"/>
  <c r="AA12" i="2" s="1"/>
  <c r="BB26" i="2"/>
  <c r="AB12" i="2" l="1"/>
  <c r="Z13" i="2" s="1" a="1"/>
  <c r="Z13" i="2" s="1"/>
  <c r="BB27" i="2"/>
  <c r="AA13" i="2" l="1" a="1"/>
  <c r="AA13" i="2" s="1"/>
  <c r="BB28" i="2"/>
  <c r="AB13" i="2" l="1"/>
  <c r="Z14" i="2" s="1" a="1"/>
  <c r="Z14" i="2" s="1"/>
  <c r="BB29" i="2"/>
  <c r="AA14" i="2" l="1" a="1"/>
  <c r="AA14" i="2" s="1"/>
  <c r="BB30" i="2"/>
  <c r="AB14" i="2" l="1"/>
  <c r="Z15" i="2" s="1" a="1"/>
  <c r="Z15" i="2" s="1"/>
  <c r="BB31" i="2"/>
  <c r="AA15" i="2" l="1" a="1"/>
  <c r="AA15" i="2" s="1"/>
  <c r="BB32" i="2"/>
  <c r="AB15" i="2" l="1"/>
  <c r="Z16" i="2" s="1" a="1"/>
  <c r="Z16" i="2" s="1"/>
  <c r="BB33" i="2"/>
  <c r="AA16" i="2" l="1" a="1"/>
  <c r="AA16" i="2" s="1"/>
  <c r="BB34" i="2"/>
  <c r="AB16" i="2" l="1"/>
  <c r="Z17" i="2" s="1" a="1"/>
  <c r="Z17" i="2" s="1"/>
  <c r="BB35" i="2"/>
  <c r="AA17" i="2" l="1" a="1"/>
  <c r="AA17" i="2" s="1"/>
  <c r="BB36" i="2"/>
  <c r="AB17" i="2" l="1"/>
  <c r="BB37" i="2"/>
  <c r="Z18" i="2" l="1" a="1"/>
  <c r="Z18" i="2" s="1"/>
  <c r="BB38" i="2"/>
  <c r="AA18" i="2" l="1" a="1"/>
  <c r="AA18" i="2" s="1"/>
  <c r="BB39" i="2"/>
  <c r="AB18" i="2" l="1"/>
  <c r="BB40" i="2"/>
  <c r="Z19" i="2" l="1" a="1"/>
  <c r="Z19" i="2" s="1"/>
  <c r="BB41" i="2"/>
  <c r="AA19" i="2" l="1" a="1"/>
  <c r="AA19" i="2" s="1"/>
  <c r="BB42" i="2"/>
  <c r="AB19" i="2" l="1"/>
  <c r="BB43" i="2"/>
  <c r="BB44" i="2" l="1"/>
  <c r="Z20" i="2" a="1"/>
  <c r="Z20" i="2" s="1"/>
  <c r="BC43" i="2" s="1"/>
  <c r="BC13" i="2" l="1"/>
  <c r="BC10" i="2"/>
  <c r="BC34" i="2"/>
  <c r="BC27" i="2"/>
  <c r="BC16" i="2"/>
  <c r="BC21" i="2"/>
  <c r="BC25" i="2"/>
  <c r="BC38" i="2"/>
  <c r="BC39" i="2"/>
  <c r="BC14" i="2"/>
  <c r="BC8" i="2"/>
  <c r="BC9" i="2"/>
  <c r="BC33" i="2"/>
  <c r="BC35" i="2"/>
  <c r="BC19" i="2"/>
  <c r="BC7" i="2"/>
  <c r="BC36" i="2"/>
  <c r="BC26" i="2"/>
  <c r="BC29" i="2"/>
  <c r="BC17" i="2"/>
  <c r="BC41" i="2"/>
  <c r="BC28" i="2"/>
  <c r="BC18" i="2"/>
  <c r="BC24" i="2"/>
  <c r="BC12" i="2"/>
  <c r="BC22" i="2"/>
  <c r="BC31" i="2"/>
  <c r="BC32" i="2"/>
  <c r="BC11" i="2"/>
  <c r="BC20" i="2"/>
  <c r="BC23" i="2"/>
  <c r="BC15" i="2"/>
  <c r="BC40" i="2"/>
  <c r="BC30" i="2"/>
  <c r="BC37" i="2"/>
  <c r="BC42" i="2"/>
  <c r="BC44" i="2"/>
  <c r="AA20" i="2" a="1"/>
  <c r="AA20" i="2" s="1"/>
  <c r="AA5" i="2" l="1"/>
  <c r="BD6" i="2"/>
  <c r="BD7" i="2" s="1"/>
  <c r="BD8" i="2" s="1"/>
  <c r="AB20" i="2"/>
  <c r="BD9" i="2" l="1"/>
  <c r="AC6" i="2" a="1"/>
  <c r="AC6" i="2" s="1"/>
  <c r="AD6" i="2" s="1" a="1"/>
  <c r="AD6" i="2" s="1"/>
  <c r="AE6" i="2" s="1"/>
  <c r="AC7" i="2" a="1"/>
  <c r="AC7" i="2" l="1"/>
  <c r="AD7" i="2" s="1" a="1"/>
  <c r="AD7" i="2" s="1"/>
  <c r="AE7" i="2" s="1"/>
  <c r="BE6" i="2"/>
  <c r="BF6" i="2" s="1"/>
  <c r="BD10" i="2"/>
  <c r="AC8" i="2" a="1"/>
  <c r="AC8" i="2" l="1"/>
  <c r="BD11" i="2"/>
  <c r="BD12" i="2" l="1"/>
  <c r="AD8" i="2" a="1"/>
  <c r="AD8" i="2" s="1"/>
  <c r="AE8" i="2" s="1"/>
  <c r="AC9" i="2" a="1"/>
  <c r="AC9" i="2" l="1"/>
  <c r="BD13" i="2"/>
  <c r="BD14" i="2" l="1"/>
  <c r="BD15" i="2" s="1"/>
  <c r="BD16" i="2" s="1"/>
  <c r="BD17" i="2" s="1"/>
  <c r="BD18" i="2" s="1"/>
  <c r="BD19" i="2" s="1"/>
  <c r="BD20" i="2" s="1"/>
  <c r="BD21" i="2" s="1"/>
  <c r="BD22" i="2" s="1"/>
  <c r="BD23" i="2" s="1"/>
  <c r="BD24" i="2" s="1"/>
  <c r="BD25" i="2" s="1"/>
  <c r="BD26" i="2" s="1"/>
  <c r="BD27" i="2" s="1"/>
  <c r="BD28" i="2" s="1"/>
  <c r="BD29" i="2" s="1"/>
  <c r="BD30" i="2" s="1"/>
  <c r="BD31" i="2" s="1"/>
  <c r="BD32" i="2" s="1"/>
  <c r="BD33" i="2" s="1"/>
  <c r="BD34" i="2" s="1"/>
  <c r="AD9" i="2" a="1"/>
  <c r="AD9" i="2" s="1"/>
  <c r="AE9" i="2" s="1"/>
  <c r="AC10" i="2" a="1"/>
  <c r="AC10" i="2" l="1"/>
  <c r="BD35" i="2"/>
  <c r="AD10" i="2" l="1" a="1"/>
  <c r="AD10" i="2" s="1"/>
  <c r="AE10" i="2" s="1"/>
  <c r="BD36" i="2"/>
  <c r="AC11" i="2" a="1"/>
  <c r="AC11" i="2" l="1"/>
  <c r="BD37" i="2"/>
  <c r="AD11" i="2" l="1" a="1"/>
  <c r="AD11" i="2" s="1"/>
  <c r="AE11" i="2" s="1"/>
  <c r="AC12" i="2" s="1" a="1"/>
  <c r="BD38" i="2"/>
  <c r="AC12" i="2" l="1"/>
  <c r="BD39" i="2"/>
  <c r="AD12" i="2" l="1" a="1"/>
  <c r="AD12" i="2" s="1"/>
  <c r="AE12" i="2" s="1"/>
  <c r="AC13" i="2" s="1" a="1"/>
  <c r="AC13" i="2" s="1"/>
  <c r="AD13" i="2" s="1" a="1"/>
  <c r="AD13" i="2" s="1"/>
  <c r="AE13" i="2" s="1"/>
  <c r="AC14" i="2" s="1" a="1"/>
  <c r="AC14" i="2" s="1"/>
  <c r="AD14" i="2" s="1" a="1"/>
  <c r="AD14" i="2" s="1"/>
  <c r="AE14" i="2" s="1"/>
  <c r="AC15" i="2" s="1" a="1"/>
  <c r="AC15" i="2" s="1"/>
  <c r="AD15" i="2" s="1" a="1"/>
  <c r="AD15" i="2" s="1"/>
  <c r="AE15" i="2" s="1"/>
  <c r="AC16" i="2" s="1" a="1"/>
  <c r="AC16" i="2" s="1"/>
  <c r="AD16" i="2" s="1" a="1"/>
  <c r="AD16" i="2" s="1"/>
  <c r="AE16" i="2" s="1"/>
  <c r="AC17" i="2" s="1" a="1"/>
  <c r="AC17" i="2" s="1"/>
  <c r="AD17" i="2" s="1" a="1"/>
  <c r="AD17" i="2" s="1"/>
  <c r="AE17" i="2" s="1"/>
  <c r="BD40" i="2"/>
  <c r="AC18" i="2" l="1" a="1"/>
  <c r="AC18" i="2" s="1"/>
  <c r="AD18" i="2" s="1" a="1"/>
  <c r="AD18" i="2" s="1"/>
  <c r="AE18" i="2" s="1"/>
  <c r="AC19" i="2" s="1" a="1"/>
  <c r="AC19" i="2" s="1"/>
  <c r="BD41" i="2"/>
  <c r="AD19" i="2" l="1" a="1"/>
  <c r="AD19" i="2" s="1"/>
  <c r="AE19" i="2" s="1"/>
  <c r="AC20" i="2" s="1" a="1"/>
  <c r="AC20" i="2" s="1"/>
  <c r="BE10" i="2" s="1"/>
  <c r="BD42" i="2"/>
  <c r="BE9" i="2" l="1"/>
  <c r="BE13" i="2"/>
  <c r="BE8" i="2"/>
  <c r="BE11" i="2"/>
  <c r="BE7" i="2"/>
  <c r="BF7" i="2" s="1"/>
  <c r="BE12" i="2"/>
  <c r="BE42" i="2"/>
  <c r="BD43" i="2"/>
  <c r="BD44" i="2" s="1"/>
  <c r="BF8" i="2" l="1"/>
  <c r="BF9" i="2" s="1"/>
  <c r="BF10" i="2" s="1"/>
  <c r="BE44" i="2"/>
  <c r="AD20" i="2" a="1"/>
  <c r="AD20" i="2" s="1"/>
  <c r="BE39" i="2"/>
  <c r="BE29" i="2"/>
  <c r="BE31" i="2"/>
  <c r="BE23" i="2"/>
  <c r="BE36" i="2"/>
  <c r="BE19" i="2"/>
  <c r="BE20" i="2"/>
  <c r="BE15" i="2"/>
  <c r="BE32" i="2"/>
  <c r="BE22" i="2"/>
  <c r="BE25" i="2"/>
  <c r="BE34" i="2"/>
  <c r="BE38" i="2"/>
  <c r="BE28" i="2"/>
  <c r="BE24" i="2"/>
  <c r="BE21" i="2"/>
  <c r="BE35" i="2"/>
  <c r="BE30" i="2"/>
  <c r="BE14" i="2"/>
  <c r="BE27" i="2"/>
  <c r="BE33" i="2"/>
  <c r="BE37" i="2"/>
  <c r="BE40" i="2"/>
  <c r="BE26" i="2"/>
  <c r="BE17" i="2"/>
  <c r="BE18" i="2"/>
  <c r="BE16" i="2"/>
  <c r="BE41" i="2"/>
  <c r="BE43" i="2"/>
  <c r="BF11" i="2" l="1"/>
  <c r="AD5" i="2"/>
  <c r="AE20" i="2"/>
  <c r="BF12" i="2" l="1"/>
  <c r="AF6" i="2" a="1"/>
  <c r="AF6" i="2" s="1"/>
  <c r="BF13" i="2" l="1"/>
  <c r="AG6" i="2" a="1"/>
  <c r="AG6" i="2" s="1"/>
  <c r="AH6" i="2" s="1"/>
  <c r="AF7" i="2" a="1"/>
  <c r="AF7" i="2" l="1"/>
  <c r="BG6" i="2"/>
  <c r="BH6" i="2" s="1"/>
  <c r="BF14" i="2"/>
  <c r="BF15" i="2" l="1"/>
  <c r="AG7" i="2" a="1"/>
  <c r="AG7" i="2" s="1"/>
  <c r="AH7" i="2" s="1"/>
  <c r="AF8" i="2" a="1"/>
  <c r="AF8" i="2" l="1"/>
  <c r="BF16" i="2"/>
  <c r="BF17" i="2" l="1"/>
  <c r="AG8" i="2" a="1"/>
  <c r="AG8" i="2" s="1"/>
  <c r="AH8" i="2" s="1"/>
  <c r="AF9" i="2" a="1"/>
  <c r="AF9" i="2" l="1"/>
  <c r="BF18" i="2"/>
  <c r="BF19" i="2" l="1"/>
  <c r="AG9" i="2" a="1"/>
  <c r="AG9" i="2" s="1"/>
  <c r="AH9" i="2" s="1"/>
  <c r="AF10" i="2" a="1"/>
  <c r="AF10" i="2" l="1"/>
  <c r="BF20" i="2"/>
  <c r="BF21" i="2" s="1"/>
  <c r="BF22" i="2" s="1"/>
  <c r="BF23" i="2" s="1"/>
  <c r="BF24" i="2" s="1"/>
  <c r="BF25" i="2" s="1"/>
  <c r="BF26" i="2" s="1"/>
  <c r="BF27" i="2" s="1"/>
  <c r="BF28" i="2" s="1"/>
  <c r="BF29" i="2" s="1"/>
  <c r="BF30" i="2" s="1"/>
  <c r="BF31" i="2" s="1"/>
  <c r="BF32" i="2" s="1"/>
  <c r="BF33" i="2" s="1"/>
  <c r="BF34" i="2" s="1"/>
  <c r="BF35" i="2" s="1"/>
  <c r="BF36" i="2" s="1"/>
  <c r="BF37" i="2" s="1"/>
  <c r="BF38" i="2" s="1"/>
  <c r="BF39" i="2" s="1"/>
  <c r="BF40" i="2" s="1"/>
  <c r="BF41" i="2" s="1"/>
  <c r="BF42" i="2" s="1"/>
  <c r="BF43" i="2" s="1"/>
  <c r="BF44" i="2" s="1"/>
  <c r="AG10" i="2" l="1" a="1"/>
  <c r="AG10" i="2" s="1"/>
  <c r="AH10" i="2" s="1"/>
  <c r="AF11" i="2" a="1"/>
  <c r="AF11" i="2" l="1"/>
  <c r="AG11" i="2" s="1" a="1"/>
  <c r="AG11" i="2" s="1"/>
  <c r="AH11" i="2" s="1"/>
  <c r="AF12" i="2" s="1" a="1"/>
  <c r="AF12" i="2" s="1"/>
  <c r="AG12" i="2" l="1" a="1"/>
  <c r="AG12" i="2" s="1"/>
  <c r="AH12" i="2" s="1"/>
  <c r="AF13" i="2" s="1" a="1"/>
  <c r="AF13" i="2" s="1"/>
  <c r="AG13" i="2" s="1" a="1"/>
  <c r="AG13" i="2" s="1"/>
  <c r="AH13" i="2" l="1"/>
  <c r="AF14" i="2" s="1" a="1"/>
  <c r="AF14" i="2" s="1"/>
  <c r="AG14" i="2" l="1" a="1"/>
  <c r="AG14" i="2" s="1"/>
  <c r="AH14" i="2" l="1"/>
  <c r="AF15" i="2" s="1" a="1"/>
  <c r="AF15" i="2" s="1"/>
  <c r="AG15" i="2" l="1" a="1"/>
  <c r="AG15" i="2" s="1"/>
  <c r="AH15" i="2" s="1"/>
  <c r="AF16" i="2" s="1" a="1"/>
  <c r="AF16" i="2" s="1"/>
  <c r="AG16" i="2" l="1" a="1"/>
  <c r="AG16" i="2" s="1"/>
  <c r="AH16" i="2" s="1"/>
  <c r="AF17" i="2" s="1" a="1"/>
  <c r="AF17" i="2" s="1"/>
  <c r="AG17" i="2" l="1" a="1"/>
  <c r="AG17" i="2" s="1"/>
  <c r="AH17" i="2" s="1"/>
  <c r="AF18" i="2" s="1" a="1"/>
  <c r="AF18" i="2" s="1"/>
  <c r="AG18" i="2" l="1" a="1"/>
  <c r="AG18" i="2" s="1"/>
  <c r="AH18" i="2" s="1"/>
  <c r="AF19" i="2" s="1" a="1"/>
  <c r="AF19" i="2" s="1"/>
  <c r="AG19" i="2" l="1" a="1"/>
  <c r="AG19" i="2" s="1"/>
  <c r="AH19" i="2" s="1"/>
  <c r="AF20" i="2" l="1" a="1"/>
  <c r="AF20" i="2" s="1"/>
  <c r="BG34" i="2" l="1"/>
  <c r="BG15" i="2"/>
  <c r="BG11" i="2"/>
  <c r="BG19" i="2"/>
  <c r="BG8" i="2"/>
  <c r="BG7" i="2"/>
  <c r="BH7" i="2" s="1"/>
  <c r="BG17" i="2"/>
  <c r="BG10" i="2"/>
  <c r="BG18" i="2"/>
  <c r="BG13" i="2"/>
  <c r="BG16" i="2"/>
  <c r="BG9" i="2"/>
  <c r="BG20" i="2"/>
  <c r="BG12" i="2"/>
  <c r="BG14" i="2"/>
  <c r="BG38" i="2"/>
  <c r="BG25" i="2"/>
  <c r="BG31" i="2"/>
  <c r="BG24" i="2"/>
  <c r="BG44" i="2"/>
  <c r="BG36" i="2"/>
  <c r="BG42" i="2"/>
  <c r="BG27" i="2"/>
  <c r="BG35" i="2"/>
  <c r="BG33" i="2"/>
  <c r="AG20" i="2" a="1"/>
  <c r="AG20" i="2" s="1"/>
  <c r="AG5" i="2" s="1"/>
  <c r="BG30" i="2"/>
  <c r="BG23" i="2"/>
  <c r="BG32" i="2"/>
  <c r="BG37" i="2"/>
  <c r="BG22" i="2"/>
  <c r="BG26" i="2"/>
  <c r="BG28" i="2"/>
  <c r="BG39" i="2"/>
  <c r="BG43" i="2"/>
  <c r="BG40" i="2"/>
  <c r="BG41" i="2"/>
  <c r="BG29" i="2"/>
  <c r="BG21" i="2"/>
  <c r="AI6" i="2" l="1" a="1"/>
  <c r="AI6" i="2" s="1"/>
  <c r="AJ6" i="2" s="1" a="1"/>
  <c r="AJ6" i="2" s="1"/>
  <c r="AK6" i="2" s="1"/>
  <c r="AI7" i="2" s="1" a="1"/>
  <c r="BH8" i="2"/>
  <c r="AH20" i="2"/>
  <c r="AI7" i="2" l="1"/>
  <c r="AJ7" i="2" s="1" a="1"/>
  <c r="AJ7" i="2" s="1"/>
  <c r="AK7" i="2" s="1"/>
  <c r="AI8" i="2" s="1" a="1"/>
  <c r="BI6" i="2"/>
  <c r="BJ6" i="2" s="1"/>
  <c r="BH9" i="2"/>
  <c r="AI8" i="2" l="1"/>
  <c r="AJ8" i="2" s="1" a="1"/>
  <c r="AJ8" i="2" s="1"/>
  <c r="BH10" i="2"/>
  <c r="BH11" i="2" l="1"/>
  <c r="AK8" i="2"/>
  <c r="AI9" i="2" s="1" a="1"/>
  <c r="AI9" i="2" l="1"/>
  <c r="AJ9" i="2" s="1" a="1"/>
  <c r="AJ9" i="2" s="1"/>
  <c r="AK9" i="2" s="1"/>
  <c r="AI10" i="2" s="1" a="1"/>
  <c r="BH12" i="2"/>
  <c r="AI10" i="2" l="1"/>
  <c r="AJ10" i="2" s="1" a="1"/>
  <c r="AJ10" i="2" s="1"/>
  <c r="AK10" i="2" s="1"/>
  <c r="AI11" i="2" s="1" a="1"/>
  <c r="BH13" i="2"/>
  <c r="AI11" i="2" l="1"/>
  <c r="AJ11" i="2" s="1" a="1"/>
  <c r="AJ11" i="2" s="1"/>
  <c r="AK11" i="2" s="1"/>
  <c r="AI12" i="2" s="1" a="1"/>
  <c r="AI12" i="2" s="1"/>
  <c r="BH14" i="2"/>
  <c r="BH15" i="2" l="1"/>
  <c r="AJ12" i="2" a="1"/>
  <c r="AJ12" i="2" s="1"/>
  <c r="AK12" i="2" s="1"/>
  <c r="AI13" i="2" s="1" a="1"/>
  <c r="AI13" i="2" s="1"/>
  <c r="BH16" i="2" l="1"/>
  <c r="AJ13" i="2" a="1"/>
  <c r="AJ13" i="2" s="1"/>
  <c r="AK13" i="2" s="1"/>
  <c r="AI14" i="2" s="1" a="1"/>
  <c r="AI14" i="2" s="1"/>
  <c r="BH17" i="2" l="1"/>
  <c r="AJ14" i="2" a="1"/>
  <c r="AJ14" i="2" s="1"/>
  <c r="BH18" i="2" l="1"/>
  <c r="AK14" i="2"/>
  <c r="AI15" i="2" s="1" a="1"/>
  <c r="AI15" i="2" s="1"/>
  <c r="BH19" i="2" l="1"/>
  <c r="AJ15" i="2" a="1"/>
  <c r="AJ15" i="2" s="1"/>
  <c r="BH20" i="2" l="1"/>
  <c r="AK15" i="2"/>
  <c r="AI16" i="2" s="1" a="1"/>
  <c r="AI16" i="2" s="1"/>
  <c r="BH21" i="2" l="1"/>
  <c r="BH22" i="2" s="1"/>
  <c r="BH23" i="2" s="1"/>
  <c r="BH24" i="2" s="1"/>
  <c r="BH25" i="2" s="1"/>
  <c r="BH26" i="2" s="1"/>
  <c r="BH27" i="2" s="1"/>
  <c r="BH28" i="2" s="1"/>
  <c r="BH29" i="2" s="1"/>
  <c r="BH30" i="2" s="1"/>
  <c r="BH31" i="2" s="1"/>
  <c r="BH32" i="2" s="1"/>
  <c r="BH33" i="2" s="1"/>
  <c r="BH34" i="2" s="1"/>
  <c r="BH35" i="2" s="1"/>
  <c r="BH36" i="2" s="1"/>
  <c r="BH37" i="2" s="1"/>
  <c r="BH38" i="2" s="1"/>
  <c r="BH39" i="2" s="1"/>
  <c r="BH40" i="2" s="1"/>
  <c r="BH41" i="2" s="1"/>
  <c r="BH42" i="2" s="1"/>
  <c r="BH43" i="2" s="1"/>
  <c r="BH44" i="2" s="1"/>
  <c r="AJ16" i="2" a="1"/>
  <c r="AJ16" i="2" s="1"/>
  <c r="AK16" i="2" l="1"/>
  <c r="AI17" i="2" s="1" a="1"/>
  <c r="AI17" i="2" s="1"/>
  <c r="AJ17" i="2" l="1" a="1"/>
  <c r="AJ17" i="2" s="1"/>
  <c r="AK17" i="2" l="1"/>
  <c r="AI18" i="2" s="1" a="1"/>
  <c r="AI18" i="2" s="1"/>
  <c r="AJ18" i="2" l="1" a="1"/>
  <c r="AJ18" i="2" s="1"/>
  <c r="AK18" i="2" l="1"/>
  <c r="AI19" i="2" s="1" a="1"/>
  <c r="AI19" i="2" s="1"/>
  <c r="AJ19" i="2" l="1" a="1"/>
  <c r="AJ19" i="2" s="1"/>
  <c r="AK19" i="2" s="1"/>
  <c r="AI20" i="2" s="1" a="1"/>
  <c r="AI20" i="2" s="1"/>
  <c r="BI44" i="2" s="1"/>
  <c r="BI7" i="2" l="1"/>
  <c r="BJ7" i="2" s="1"/>
  <c r="BI14" i="2"/>
  <c r="BI18" i="2"/>
  <c r="BI19" i="2"/>
  <c r="BI8" i="2"/>
  <c r="BI11" i="2"/>
  <c r="BI9" i="2"/>
  <c r="BI17" i="2"/>
  <c r="BI10" i="2"/>
  <c r="BI16" i="2"/>
  <c r="BI15" i="2"/>
  <c r="BI12" i="2"/>
  <c r="BI13" i="2"/>
  <c r="BI20" i="2"/>
  <c r="BI23" i="2"/>
  <c r="AJ20" i="2" a="1"/>
  <c r="AJ20" i="2" s="1"/>
  <c r="BI34" i="2"/>
  <c r="BI25" i="2"/>
  <c r="BI31" i="2"/>
  <c r="BI22" i="2"/>
  <c r="BI40" i="2"/>
  <c r="BI42" i="2"/>
  <c r="BI35" i="2"/>
  <c r="BI28" i="2"/>
  <c r="BI30" i="2"/>
  <c r="BI41" i="2"/>
  <c r="BI37" i="2"/>
  <c r="BI38" i="2"/>
  <c r="BI26" i="2"/>
  <c r="BI29" i="2"/>
  <c r="BI39" i="2"/>
  <c r="BI27" i="2"/>
  <c r="BI24" i="2"/>
  <c r="BI32" i="2"/>
  <c r="BI33" i="2"/>
  <c r="BI21" i="2"/>
  <c r="BI36" i="2"/>
  <c r="BI43" i="2"/>
  <c r="BJ8" i="2" l="1"/>
  <c r="BJ9" i="2" s="1"/>
  <c r="BJ10" i="2" s="1"/>
  <c r="AJ5" i="2"/>
  <c r="AK20" i="2"/>
  <c r="BJ11" i="2" l="1"/>
  <c r="AL6" i="2" a="1"/>
  <c r="AL6" i="2" s="1"/>
  <c r="BJ12" i="2" l="1"/>
  <c r="AM6" i="2" a="1"/>
  <c r="AM6" i="2" s="1"/>
  <c r="AN6" i="2" s="1"/>
  <c r="AL7" i="2" a="1"/>
  <c r="BJ13" i="2" l="1"/>
  <c r="BK6" i="2"/>
  <c r="BL6" i="2" s="1"/>
  <c r="AL7" i="2"/>
  <c r="BJ14" i="2" l="1"/>
  <c r="AM7" i="2" a="1"/>
  <c r="AM7" i="2" s="1"/>
  <c r="AN7" i="2" s="1"/>
  <c r="AL8" i="2" s="1" a="1"/>
  <c r="BJ15" i="2" l="1"/>
  <c r="AL8" i="2"/>
  <c r="BJ16" i="2" l="1"/>
  <c r="AM8" i="2" a="1"/>
  <c r="AM8" i="2" s="1"/>
  <c r="AN8" i="2" s="1"/>
  <c r="AL9" i="2" s="1" a="1"/>
  <c r="AL9" i="2" l="1"/>
  <c r="BJ17" i="2"/>
  <c r="BJ18" i="2" l="1"/>
  <c r="AM9" i="2" a="1"/>
  <c r="AM9" i="2" s="1"/>
  <c r="AN9" i="2" s="1"/>
  <c r="AL10" i="2" s="1" a="1"/>
  <c r="AL10" i="2" l="1"/>
  <c r="BJ19" i="2"/>
  <c r="BJ20" i="2" l="1"/>
  <c r="AM10" i="2" a="1"/>
  <c r="AM10" i="2" s="1"/>
  <c r="BJ21" i="2" l="1"/>
  <c r="BJ22" i="2" s="1"/>
  <c r="BJ23" i="2" s="1"/>
  <c r="BJ24" i="2" s="1"/>
  <c r="BJ25" i="2" s="1"/>
  <c r="BJ26" i="2" s="1"/>
  <c r="BJ27" i="2" s="1"/>
  <c r="BJ28" i="2" s="1"/>
  <c r="BJ29" i="2" s="1"/>
  <c r="BJ30" i="2" s="1"/>
  <c r="BJ31" i="2" s="1"/>
  <c r="BJ32" i="2" s="1"/>
  <c r="BJ33" i="2" s="1"/>
  <c r="BJ34" i="2" s="1"/>
  <c r="BJ35" i="2" s="1"/>
  <c r="BJ36" i="2" s="1"/>
  <c r="BJ37" i="2" s="1"/>
  <c r="BJ38" i="2" s="1"/>
  <c r="BJ39" i="2" s="1"/>
  <c r="BJ40" i="2" s="1"/>
  <c r="BJ41" i="2" s="1"/>
  <c r="BJ42" i="2" s="1"/>
  <c r="BJ43" i="2" s="1"/>
  <c r="BJ44" i="2" s="1"/>
  <c r="AN10" i="2"/>
  <c r="AL11" i="2" s="1" a="1"/>
  <c r="AL11" i="2" l="1"/>
  <c r="AM11" i="2" s="1" a="1"/>
  <c r="AM11" i="2" s="1"/>
  <c r="AN11" i="2" s="1"/>
  <c r="AL12" i="2" s="1" a="1"/>
  <c r="AL12" i="2" s="1"/>
  <c r="AM12" i="2" l="1" a="1"/>
  <c r="AM12" i="2" s="1"/>
  <c r="AN12" i="2" s="1"/>
  <c r="AL13" i="2" s="1" a="1"/>
  <c r="AL13" i="2" s="1"/>
  <c r="AM13" i="2" l="1" a="1"/>
  <c r="AM13" i="2" s="1"/>
  <c r="AN13" i="2" s="1"/>
  <c r="AL14" i="2" s="1" a="1"/>
  <c r="AL14" i="2" s="1"/>
  <c r="AM14" i="2" l="1" a="1"/>
  <c r="AM14" i="2" s="1"/>
  <c r="AN14" i="2" l="1"/>
  <c r="AL15" i="2" s="1" a="1"/>
  <c r="AL15" i="2" s="1"/>
  <c r="AM15" i="2" l="1" a="1"/>
  <c r="AM15" i="2" s="1"/>
  <c r="AN15" i="2" l="1"/>
  <c r="AL16" i="2" s="1" a="1"/>
  <c r="AL16" i="2" s="1"/>
  <c r="AM16" i="2" l="1" a="1"/>
  <c r="AM16" i="2" s="1"/>
  <c r="AN16" i="2" l="1"/>
  <c r="AL17" i="2" s="1" a="1"/>
  <c r="AL17" i="2" s="1"/>
  <c r="AM17" i="2" l="1" a="1"/>
  <c r="AM17" i="2" s="1"/>
  <c r="AN17" i="2" l="1"/>
  <c r="AL18" i="2" s="1" a="1"/>
  <c r="AL18" i="2" s="1"/>
  <c r="AM18" i="2" l="1" a="1"/>
  <c r="AM18" i="2" s="1"/>
  <c r="AN18" i="2" l="1"/>
  <c r="AL19" i="2" s="1" a="1"/>
  <c r="AL19" i="2" s="1"/>
  <c r="AM19" i="2" l="1" a="1"/>
  <c r="AM19" i="2" s="1"/>
  <c r="AN19" i="2" s="1"/>
  <c r="AL20" i="2" s="1" a="1"/>
  <c r="AL20" i="2" s="1"/>
  <c r="BK44" i="2" s="1"/>
  <c r="BK12" i="2" l="1"/>
  <c r="BK13" i="2"/>
  <c r="BK14" i="2"/>
  <c r="BK10" i="2"/>
  <c r="BK20" i="2"/>
  <c r="BK7" i="2"/>
  <c r="BL7" i="2" s="1"/>
  <c r="BK16" i="2"/>
  <c r="BK17" i="2"/>
  <c r="BK8" i="2"/>
  <c r="BK9" i="2"/>
  <c r="BK15" i="2"/>
  <c r="BK19" i="2"/>
  <c r="BK11" i="2"/>
  <c r="BK18" i="2"/>
  <c r="AM20" i="2" a="1"/>
  <c r="AM20" i="2" s="1"/>
  <c r="BK26" i="2"/>
  <c r="BK40" i="2"/>
  <c r="BK37" i="2"/>
  <c r="BK23" i="2"/>
  <c r="BK32" i="2"/>
  <c r="BK28" i="2"/>
  <c r="BK43" i="2"/>
  <c r="BK36" i="2"/>
  <c r="BK21" i="2"/>
  <c r="BK22" i="2"/>
  <c r="BK27" i="2"/>
  <c r="BK33" i="2"/>
  <c r="BK31" i="2"/>
  <c r="BK25" i="2"/>
  <c r="BK34" i="2"/>
  <c r="BK35" i="2"/>
  <c r="BK24" i="2"/>
  <c r="BK41" i="2"/>
  <c r="BK30" i="2"/>
  <c r="BK39" i="2"/>
  <c r="BK29" i="2"/>
  <c r="BK38" i="2"/>
  <c r="BK42" i="2"/>
  <c r="BL8" i="2" l="1"/>
  <c r="BL9" i="2" s="1"/>
  <c r="BL10" i="2" s="1"/>
  <c r="BL11" i="2" s="1"/>
  <c r="AM5" i="2"/>
  <c r="AN20" i="2"/>
  <c r="BL12" i="2" l="1"/>
  <c r="AO6" i="2" a="1"/>
  <c r="AO6" i="2" s="1"/>
  <c r="AP6" i="2" l="1" a="1"/>
  <c r="AP6" i="2" s="1"/>
  <c r="AQ6" i="2" s="1"/>
  <c r="BL13" i="2"/>
  <c r="AO7" i="2" a="1"/>
  <c r="AO7" i="2" l="1"/>
  <c r="BL14" i="2"/>
  <c r="BM6" i="2"/>
  <c r="BN6" i="2" s="1"/>
  <c r="BL15" i="2" l="1"/>
  <c r="AP7" i="2" a="1"/>
  <c r="AP7" i="2" s="1"/>
  <c r="AQ7" i="2" s="1"/>
  <c r="AO8" i="2" a="1"/>
  <c r="AO8" i="2" l="1"/>
  <c r="BL16" i="2"/>
  <c r="BL17" i="2" l="1"/>
  <c r="AP8" i="2" a="1"/>
  <c r="AP8" i="2" s="1"/>
  <c r="AQ8" i="2" s="1"/>
  <c r="AO9" i="2" a="1"/>
  <c r="AO9" i="2" l="1"/>
  <c r="BL18" i="2"/>
  <c r="BL19" i="2" l="1"/>
  <c r="AP9" i="2" a="1"/>
  <c r="AP9" i="2" s="1"/>
  <c r="AQ9" i="2" s="1"/>
  <c r="AO10" i="2" a="1"/>
  <c r="AO10" i="2" l="1"/>
  <c r="BL20" i="2"/>
  <c r="BL21" i="2" l="1"/>
  <c r="AP10" i="2" a="1"/>
  <c r="AP10" i="2" s="1"/>
  <c r="AQ10" i="2" s="1"/>
  <c r="AO11" i="2" a="1"/>
  <c r="AO11" i="2" l="1"/>
  <c r="BL22" i="2"/>
  <c r="BL23" i="2" l="1"/>
  <c r="AP11" i="2" a="1"/>
  <c r="AP11" i="2" s="1"/>
  <c r="AQ11" i="2" s="1"/>
  <c r="AO12" i="2" a="1"/>
  <c r="AO12" i="2" l="1"/>
  <c r="AP12" i="2" s="1" a="1"/>
  <c r="AP12" i="2" s="1"/>
  <c r="AQ12" i="2" s="1"/>
  <c r="AO13" i="2" s="1" a="1"/>
  <c r="AO13" i="2" s="1"/>
  <c r="BL24" i="2"/>
  <c r="BL25" i="2" l="1"/>
  <c r="AP13" i="2" a="1"/>
  <c r="AP13" i="2" s="1"/>
  <c r="AQ13" i="2" s="1"/>
  <c r="AO14" i="2" s="1" a="1"/>
  <c r="AO14" i="2" s="1"/>
  <c r="AP14" i="2" l="1" a="1"/>
  <c r="AP14" i="2" s="1"/>
  <c r="AQ14" i="2" s="1"/>
  <c r="AO15" i="2" s="1" a="1"/>
  <c r="AO15" i="2" s="1"/>
  <c r="BL26" i="2"/>
  <c r="BL27" i="2" s="1"/>
  <c r="BL28" i="2" s="1"/>
  <c r="BL29" i="2" s="1"/>
  <c r="BL30" i="2" s="1"/>
  <c r="BL31" i="2" s="1"/>
  <c r="BL32" i="2" s="1"/>
  <c r="BL33" i="2" s="1"/>
  <c r="BL34" i="2" s="1"/>
  <c r="BL35" i="2" s="1"/>
  <c r="BL36" i="2" s="1"/>
  <c r="BL37" i="2" s="1"/>
  <c r="BL38" i="2" s="1"/>
  <c r="BL39" i="2" s="1"/>
  <c r="BL40" i="2" s="1"/>
  <c r="BL41" i="2" s="1"/>
  <c r="BL42" i="2" s="1"/>
  <c r="BL43" i="2" s="1"/>
  <c r="BL44" i="2" s="1"/>
  <c r="AP15" i="2" l="1" a="1"/>
  <c r="AP15" i="2" s="1"/>
  <c r="AQ15" i="2" s="1"/>
  <c r="AO16" i="2" s="1" a="1"/>
  <c r="AO16" i="2" s="1"/>
  <c r="AP16" i="2" l="1" a="1"/>
  <c r="AP16" i="2" s="1"/>
  <c r="AQ16" i="2" s="1"/>
  <c r="AO17" i="2" s="1" a="1"/>
  <c r="AO17" i="2" s="1"/>
  <c r="AP17" i="2" l="1" a="1"/>
  <c r="AP17" i="2" s="1"/>
  <c r="AQ17" i="2" s="1"/>
  <c r="AO18" i="2" s="1" a="1"/>
  <c r="AO18" i="2" s="1"/>
  <c r="AP18" i="2" s="1" a="1"/>
  <c r="AP18" i="2" s="1"/>
  <c r="AQ18" i="2" s="1"/>
  <c r="AO19" i="2" s="1" a="1"/>
  <c r="AO19" i="2" s="1"/>
  <c r="AP19" i="2" l="1" a="1"/>
  <c r="AP19" i="2" s="1"/>
  <c r="AQ19" i="2" s="1"/>
  <c r="AO20" i="2" s="1" a="1"/>
  <c r="AO20" i="2" s="1"/>
  <c r="BM12" i="2" s="1"/>
  <c r="BM18" i="2" l="1"/>
  <c r="BM8" i="2"/>
  <c r="BM11" i="2"/>
  <c r="BM25" i="2"/>
  <c r="BM19" i="2"/>
  <c r="BM23" i="2"/>
  <c r="BM13" i="2"/>
  <c r="BM21" i="2"/>
  <c r="BM16" i="2"/>
  <c r="BM20" i="2"/>
  <c r="BM17" i="2"/>
  <c r="BM44" i="2"/>
  <c r="BM15" i="2"/>
  <c r="BM7" i="2"/>
  <c r="BN7" i="2" s="1"/>
  <c r="BM24" i="2"/>
  <c r="BM22" i="2"/>
  <c r="BM10" i="2"/>
  <c r="BM9" i="2"/>
  <c r="BM14" i="2"/>
  <c r="BM27" i="2"/>
  <c r="BM26" i="2"/>
  <c r="BM30" i="2"/>
  <c r="BM35" i="2"/>
  <c r="BM32" i="2"/>
  <c r="BM31" i="2"/>
  <c r="BM33" i="2"/>
  <c r="BM28" i="2"/>
  <c r="BM34" i="2"/>
  <c r="BM29" i="2"/>
  <c r="AP20" i="2" a="1"/>
  <c r="AP20" i="2" s="1"/>
  <c r="BM37" i="2"/>
  <c r="BM43" i="2"/>
  <c r="BM38" i="2"/>
  <c r="BM40" i="2"/>
  <c r="BM39" i="2"/>
  <c r="BM41" i="2"/>
  <c r="BM42" i="2"/>
  <c r="BM36" i="2"/>
  <c r="BN8" i="2" l="1"/>
  <c r="AP5" i="2"/>
  <c r="AQ20" i="2"/>
  <c r="BN9" i="2" l="1"/>
  <c r="W24" i="2" a="1"/>
  <c r="W24" i="2" s="1"/>
  <c r="BN10" i="2" l="1"/>
  <c r="X24" i="2" a="1"/>
  <c r="X24" i="2" s="1"/>
  <c r="Y24" i="2" s="1"/>
  <c r="W25" i="2" a="1"/>
  <c r="BN11" i="2" l="1"/>
  <c r="BO6" i="2"/>
  <c r="BP6" i="2" s="1"/>
  <c r="W25" i="2"/>
  <c r="BN12" i="2" l="1"/>
  <c r="X25" i="2" a="1"/>
  <c r="X25" i="2" s="1"/>
  <c r="BN13" i="2" l="1"/>
  <c r="Y25" i="2"/>
  <c r="W26" i="2" a="1"/>
  <c r="BN14" i="2" l="1"/>
  <c r="W26" i="2"/>
  <c r="BN15" i="2" l="1"/>
  <c r="X26" i="2" a="1"/>
  <c r="X26" i="2" s="1"/>
  <c r="BN16" i="2" l="1"/>
  <c r="Y26" i="2"/>
  <c r="W27" i="2" a="1"/>
  <c r="BN17" i="2" l="1"/>
  <c r="W27" i="2"/>
  <c r="BN18" i="2" l="1"/>
  <c r="X27" i="2" a="1"/>
  <c r="X27" i="2" s="1"/>
  <c r="BN19" i="2" l="1"/>
  <c r="Y27" i="2"/>
  <c r="W28" i="2" a="1"/>
  <c r="BN20" i="2" l="1"/>
  <c r="W28" i="2"/>
  <c r="BN21" i="2" l="1"/>
  <c r="BN22" i="2" l="1"/>
  <c r="X28" i="2" a="1"/>
  <c r="X28" i="2" s="1"/>
  <c r="Y28" i="2" s="1"/>
  <c r="W29" i="2" a="1"/>
  <c r="BN23" i="2" l="1"/>
  <c r="W29" i="2"/>
  <c r="X29" i="2" l="1" a="1"/>
  <c r="X29" i="2" s="1"/>
  <c r="Y29" i="2" s="1"/>
  <c r="BN24" i="2"/>
  <c r="W30" i="2" a="1"/>
  <c r="W30" i="2" l="1"/>
  <c r="BN25" i="2"/>
  <c r="BN26" i="2" l="1"/>
  <c r="X30" i="2" a="1"/>
  <c r="X30" i="2" s="1"/>
  <c r="Y30" i="2" s="1"/>
  <c r="W31" i="2" a="1"/>
  <c r="W31" i="2" l="1"/>
  <c r="BN27" i="2"/>
  <c r="BN28" i="2" l="1"/>
  <c r="X31" i="2" a="1"/>
  <c r="X31" i="2" s="1"/>
  <c r="Y31" i="2" s="1"/>
  <c r="W32" i="2" s="1" a="1"/>
  <c r="W32" i="2" s="1"/>
  <c r="X32" i="2" l="1" a="1"/>
  <c r="X32" i="2" s="1"/>
  <c r="Y32" i="2" s="1"/>
  <c r="W33" i="2" s="1" a="1"/>
  <c r="W33" i="2" s="1"/>
  <c r="X33" i="2" s="1" a="1"/>
  <c r="X33" i="2" s="1"/>
  <c r="Y33" i="2" s="1"/>
  <c r="W34" i="2" s="1" a="1"/>
  <c r="W34" i="2" s="1"/>
  <c r="BN29" i="2"/>
  <c r="BN30" i="2" l="1"/>
  <c r="BN31" i="2" l="1"/>
  <c r="X34" i="2" a="1"/>
  <c r="X34" i="2" s="1"/>
  <c r="Y34" i="2" s="1"/>
  <c r="W35" i="2" s="1" a="1"/>
  <c r="W35" i="2" s="1"/>
  <c r="BN32" i="2" l="1"/>
  <c r="BN33" i="2" l="1"/>
  <c r="X35" i="2" a="1"/>
  <c r="X35" i="2" s="1"/>
  <c r="Y35" i="2" s="1"/>
  <c r="W36" i="2" s="1" a="1"/>
  <c r="W36" i="2" s="1"/>
  <c r="BN34" i="2" l="1"/>
  <c r="BN35" i="2" s="1"/>
  <c r="BN36" i="2" s="1"/>
  <c r="BN37" i="2" s="1"/>
  <c r="BN38" i="2" s="1"/>
  <c r="BN39" i="2" s="1"/>
  <c r="BN40" i="2" s="1"/>
  <c r="BN41" i="2" s="1"/>
  <c r="BN42" i="2" s="1"/>
  <c r="BN43" i="2" s="1"/>
  <c r="BN44" i="2" s="1"/>
  <c r="X36" i="2" a="1"/>
  <c r="X36" i="2" s="1"/>
  <c r="Y36" i="2" s="1"/>
  <c r="W37" i="2" s="1" a="1"/>
  <c r="W37" i="2" s="1"/>
  <c r="X37" i="2" l="1" a="1"/>
  <c r="X37" i="2" s="1"/>
  <c r="Y37" i="2" s="1"/>
  <c r="W38" i="2" l="1" a="1"/>
  <c r="W38" i="2" s="1"/>
  <c r="BO34" i="2" s="1"/>
  <c r="BO44" i="2" l="1"/>
  <c r="BO20" i="2"/>
  <c r="BO25" i="2"/>
  <c r="BO8" i="2"/>
  <c r="BO14" i="2"/>
  <c r="BO15" i="2"/>
  <c r="BO18" i="2"/>
  <c r="BO32" i="2"/>
  <c r="BO22" i="2"/>
  <c r="BO7" i="2"/>
  <c r="BP7" i="2" s="1"/>
  <c r="BO9" i="2"/>
  <c r="BO24" i="2"/>
  <c r="BO13" i="2"/>
  <c r="BO10" i="2"/>
  <c r="BO30" i="2"/>
  <c r="BO33" i="2"/>
  <c r="BO19" i="2"/>
  <c r="BO28" i="2"/>
  <c r="BO29" i="2"/>
  <c r="BO17" i="2"/>
  <c r="BO31" i="2"/>
  <c r="BO16" i="2"/>
  <c r="BO21" i="2"/>
  <c r="BO26" i="2"/>
  <c r="BO27" i="2"/>
  <c r="BO23" i="2"/>
  <c r="BO12" i="2"/>
  <c r="BO11" i="2"/>
  <c r="BO36" i="2"/>
  <c r="BO35" i="2"/>
  <c r="BO37" i="2"/>
  <c r="BO38" i="2"/>
  <c r="X38" i="2" a="1"/>
  <c r="X38" i="2" s="1"/>
  <c r="BO39" i="2"/>
  <c r="BO43" i="2"/>
  <c r="BO41" i="2"/>
  <c r="BO42" i="2"/>
  <c r="BO40" i="2"/>
  <c r="BP8" i="2" l="1"/>
  <c r="X23" i="2"/>
  <c r="Y38" i="2"/>
  <c r="BP9" i="2" l="1"/>
  <c r="Z24" i="2" a="1"/>
  <c r="Z24" i="2" s="1"/>
  <c r="BP10" i="2" l="1"/>
  <c r="AA24" i="2" a="1"/>
  <c r="AA24" i="2" s="1"/>
  <c r="BQ6" i="2" s="1"/>
  <c r="AB24" i="2" l="1"/>
  <c r="BP11" i="2"/>
  <c r="Z25" i="2" a="1"/>
  <c r="Z25" i="2" l="1"/>
  <c r="BP12" i="2"/>
  <c r="AA25" i="2" l="1" a="1"/>
  <c r="AA25" i="2" s="1"/>
  <c r="AB25" i="2" s="1"/>
  <c r="Z26" i="2" s="1" a="1"/>
  <c r="BP13" i="2"/>
  <c r="Z26" i="2" l="1"/>
  <c r="BP14" i="2"/>
  <c r="BP15" i="2" l="1"/>
  <c r="AA26" i="2" a="1"/>
  <c r="AA26" i="2" s="1"/>
  <c r="BP16" i="2" l="1"/>
  <c r="AB26" i="2"/>
  <c r="Z27" i="2" s="1" a="1"/>
  <c r="Z27" i="2" l="1"/>
  <c r="BP17" i="2"/>
  <c r="BP18" i="2" l="1"/>
  <c r="AA27" i="2" a="1"/>
  <c r="AA27" i="2" s="1"/>
  <c r="BP19" i="2" l="1"/>
  <c r="AB27" i="2"/>
  <c r="Z28" i="2" s="1" a="1"/>
  <c r="Z28" i="2" l="1"/>
  <c r="BP20" i="2"/>
  <c r="AA28" i="2" l="1" a="1"/>
  <c r="AA28" i="2" s="1"/>
  <c r="BP21" i="2"/>
  <c r="AB28" i="2" l="1"/>
  <c r="Z29" i="2" s="1" a="1"/>
  <c r="BP22" i="2"/>
  <c r="Z29" i="2" l="1"/>
  <c r="BP23" i="2"/>
  <c r="AA29" i="2" l="1" a="1"/>
  <c r="AA29" i="2" s="1"/>
  <c r="AB29" i="2" s="1"/>
  <c r="Z30" i="2" s="1" a="1"/>
  <c r="BP24" i="2"/>
  <c r="Z30" i="2" l="1"/>
  <c r="BP25" i="2"/>
  <c r="AA30" i="2" l="1" a="1"/>
  <c r="AA30" i="2" s="1"/>
  <c r="AB30" i="2" s="1"/>
  <c r="Z31" i="2" s="1" a="1"/>
  <c r="BP26" i="2"/>
  <c r="Z31" i="2" l="1"/>
  <c r="BP27" i="2"/>
  <c r="AA31" i="2" l="1" a="1"/>
  <c r="AA31" i="2" s="1"/>
  <c r="AB31" i="2" s="1"/>
  <c r="Z32" i="2" s="1" a="1"/>
  <c r="Z32" i="2" s="1"/>
  <c r="BP28" i="2"/>
  <c r="AA32" i="2" l="1" a="1"/>
  <c r="AA32" i="2" s="1"/>
  <c r="AB32" i="2" s="1"/>
  <c r="Z33" i="2" s="1" a="1"/>
  <c r="Z33" i="2" s="1"/>
  <c r="AA33" i="2" s="1" a="1"/>
  <c r="AA33" i="2" s="1"/>
  <c r="AB33" i="2" s="1"/>
  <c r="BP29" i="2"/>
  <c r="Z34" i="2" l="1" a="1"/>
  <c r="Z34" i="2" s="1"/>
  <c r="BP30" i="2"/>
  <c r="AA34" i="2" l="1" a="1"/>
  <c r="AA34" i="2" s="1"/>
  <c r="AB34" i="2" s="1"/>
  <c r="BP31" i="2"/>
  <c r="Z35" i="2" l="1" a="1"/>
  <c r="Z35" i="2" s="1"/>
  <c r="BP32" i="2"/>
  <c r="AA35" i="2" l="1" a="1"/>
  <c r="AA35" i="2" s="1"/>
  <c r="AB35" i="2" s="1"/>
  <c r="BP33" i="2"/>
  <c r="Z36" i="2" l="1" a="1"/>
  <c r="Z36" i="2" s="1"/>
  <c r="BP34" i="2"/>
  <c r="AA36" i="2" l="1" a="1"/>
  <c r="AA36" i="2" s="1"/>
  <c r="AB36" i="2" s="1"/>
  <c r="BP35" i="2"/>
  <c r="Z37" i="2" l="1" a="1"/>
  <c r="Z37" i="2" s="1"/>
  <c r="BP36" i="2"/>
  <c r="BR6" i="2"/>
  <c r="AA37" i="2" l="1" a="1"/>
  <c r="AA37" i="2" s="1"/>
  <c r="BP37" i="2"/>
  <c r="AB37" i="2" l="1"/>
  <c r="BP38" i="2"/>
  <c r="Z38" i="2" l="1" a="1"/>
  <c r="Z38" i="2" s="1"/>
  <c r="BQ7" i="2" s="1"/>
  <c r="BR7" i="2" s="1"/>
  <c r="BP39" i="2"/>
  <c r="BQ39" i="2" l="1"/>
  <c r="BQ9" i="2"/>
  <c r="BQ8" i="2"/>
  <c r="BR8" i="2" s="1"/>
  <c r="BQ11" i="2"/>
  <c r="BQ10" i="2"/>
  <c r="BQ38" i="2"/>
  <c r="AA38" i="2" a="1"/>
  <c r="AA38" i="2" s="1"/>
  <c r="BQ35" i="2"/>
  <c r="BQ36" i="2"/>
  <c r="BQ15" i="2"/>
  <c r="BQ14" i="2"/>
  <c r="BQ20" i="2"/>
  <c r="BQ32" i="2"/>
  <c r="BQ24" i="2"/>
  <c r="BQ25" i="2"/>
  <c r="BQ22" i="2"/>
  <c r="BQ18" i="2"/>
  <c r="BQ12" i="2"/>
  <c r="BQ27" i="2"/>
  <c r="BQ31" i="2"/>
  <c r="BQ28" i="2"/>
  <c r="BQ17" i="2"/>
  <c r="BQ33" i="2"/>
  <c r="BQ13" i="2"/>
  <c r="BQ34" i="2"/>
  <c r="BQ30" i="2"/>
  <c r="BQ21" i="2"/>
  <c r="BQ19" i="2"/>
  <c r="BQ26" i="2"/>
  <c r="BQ16" i="2"/>
  <c r="BQ29" i="2"/>
  <c r="BQ23" i="2"/>
  <c r="BQ37" i="2"/>
  <c r="BP40" i="2"/>
  <c r="BQ40" i="2" s="1"/>
  <c r="BR9" i="2" l="1"/>
  <c r="BR10" i="2" s="1"/>
  <c r="BR11" i="2" s="1"/>
  <c r="AA23" i="2"/>
  <c r="AB38" i="2"/>
  <c r="BP41" i="2"/>
  <c r="BQ41" i="2" s="1"/>
  <c r="AC24" i="2" l="1" a="1"/>
  <c r="AC24" i="2" s="1"/>
  <c r="BP42" i="2"/>
  <c r="BQ42" i="2" s="1"/>
  <c r="BR12" i="2"/>
  <c r="AD24" i="2" l="1" a="1"/>
  <c r="AD24" i="2" s="1"/>
  <c r="AE24" i="2" s="1"/>
  <c r="BR13" i="2"/>
  <c r="BP43" i="2"/>
  <c r="BQ43" i="2" s="1"/>
  <c r="AC25" i="2" a="1"/>
  <c r="AC25" i="2" l="1"/>
  <c r="AD25" i="2" s="1" a="1"/>
  <c r="AD25" i="2" s="1"/>
  <c r="AE25" i="2" s="1"/>
  <c r="BS6" i="2"/>
  <c r="BT6" i="2" s="1"/>
  <c r="BP44" i="2"/>
  <c r="BQ44" i="2" s="1"/>
  <c r="BR14" i="2"/>
  <c r="AC26" i="2" a="1"/>
  <c r="AC26" i="2" l="1"/>
  <c r="AD26" i="2" s="1" a="1"/>
  <c r="AD26" i="2" s="1"/>
  <c r="AE26" i="2" s="1"/>
  <c r="BR15" i="2"/>
  <c r="AC27" i="2" a="1"/>
  <c r="AC27" i="2" l="1"/>
  <c r="AD27" i="2" s="1" a="1"/>
  <c r="AD27" i="2" s="1"/>
  <c r="AE27" i="2" s="1"/>
  <c r="AC28" i="2" s="1" a="1"/>
  <c r="BR16" i="2"/>
  <c r="AC28" i="2" l="1"/>
  <c r="AD28" i="2" s="1" a="1"/>
  <c r="AD28" i="2" s="1"/>
  <c r="AE28" i="2" s="1"/>
  <c r="AC29" i="2" s="1" a="1"/>
  <c r="BR17" i="2"/>
  <c r="AC29" i="2" l="1"/>
  <c r="AD29" i="2" s="1" a="1"/>
  <c r="AD29" i="2" s="1"/>
  <c r="AE29" i="2" s="1"/>
  <c r="AC30" i="2" s="1" a="1"/>
  <c r="BR18" i="2"/>
  <c r="AC30" i="2" l="1"/>
  <c r="AD30" i="2" s="1" a="1"/>
  <c r="AD30" i="2" s="1"/>
  <c r="AE30" i="2" s="1"/>
  <c r="AC31" i="2" s="1" a="1"/>
  <c r="BR19" i="2"/>
  <c r="AC31" i="2" l="1"/>
  <c r="AD31" i="2" s="1" a="1"/>
  <c r="AD31" i="2" s="1"/>
  <c r="AE31" i="2" s="1"/>
  <c r="AC32" i="2" s="1" a="1"/>
  <c r="AC32" i="2" s="1"/>
  <c r="AD32" i="2" s="1" a="1"/>
  <c r="AD32" i="2" s="1"/>
  <c r="AE32" i="2" s="1"/>
  <c r="AC33" i="2" s="1" a="1"/>
  <c r="AC33" i="2" s="1"/>
  <c r="BR20" i="2"/>
  <c r="BR21" i="2" l="1"/>
  <c r="AD33" i="2" a="1"/>
  <c r="AD33" i="2" s="1"/>
  <c r="AE33" i="2" s="1"/>
  <c r="AC34" i="2" s="1" a="1"/>
  <c r="AC34" i="2" s="1"/>
  <c r="BR22" i="2" l="1"/>
  <c r="AD34" i="2" a="1"/>
  <c r="AD34" i="2" s="1"/>
  <c r="AE34" i="2" s="1"/>
  <c r="AC35" i="2" s="1" a="1"/>
  <c r="AC35" i="2" s="1"/>
  <c r="BR23" i="2" l="1"/>
  <c r="AD35" i="2" a="1"/>
  <c r="AD35" i="2" s="1"/>
  <c r="AE35" i="2" s="1"/>
  <c r="AC36" i="2" s="1" a="1"/>
  <c r="AC36" i="2" s="1"/>
  <c r="BR24" i="2" l="1"/>
  <c r="AD36" i="2" a="1"/>
  <c r="AD36" i="2" s="1"/>
  <c r="AE36" i="2" s="1"/>
  <c r="AC37" i="2" s="1" a="1"/>
  <c r="AC37" i="2" s="1"/>
  <c r="BR25" i="2" l="1"/>
  <c r="AD37" i="2" a="1"/>
  <c r="AD37" i="2" s="1"/>
  <c r="AE37" i="2" s="1"/>
  <c r="BR26" i="2" l="1"/>
  <c r="AC38" i="2" a="1"/>
  <c r="AC38" i="2" s="1"/>
  <c r="BS26" i="2" l="1"/>
  <c r="BR27" i="2"/>
  <c r="BS21" i="2"/>
  <c r="BS20" i="2"/>
  <c r="BS13" i="2"/>
  <c r="BS9" i="2"/>
  <c r="BS22" i="2"/>
  <c r="BS24" i="2"/>
  <c r="BS8" i="2"/>
  <c r="BS12" i="2"/>
  <c r="BS19" i="2"/>
  <c r="BS17" i="2"/>
  <c r="BS23" i="2"/>
  <c r="BS11" i="2"/>
  <c r="BS7" i="2"/>
  <c r="BT7" i="2" s="1"/>
  <c r="BS18" i="2"/>
  <c r="BS16" i="2"/>
  <c r="BS14" i="2"/>
  <c r="BS15" i="2"/>
  <c r="BS10" i="2"/>
  <c r="BS25" i="2"/>
  <c r="AD38" i="2" a="1"/>
  <c r="AD38" i="2" s="1"/>
  <c r="AE38" i="2" s="1"/>
  <c r="BT8" i="2" l="1"/>
  <c r="BT9" i="2" s="1"/>
  <c r="BS27" i="2"/>
  <c r="BR28" i="2"/>
  <c r="AD23" i="2"/>
  <c r="BT10" i="2" l="1"/>
  <c r="BS28" i="2"/>
  <c r="BR29" i="2"/>
  <c r="BS29" i="2" l="1"/>
  <c r="BR30" i="2"/>
  <c r="BT11" i="2"/>
  <c r="BS30" i="2" l="1"/>
  <c r="BR31" i="2"/>
  <c r="BT12" i="2"/>
  <c r="BS31" i="2" l="1"/>
  <c r="BR32" i="2"/>
  <c r="BT13" i="2"/>
  <c r="BS32" i="2" l="1"/>
  <c r="BR33" i="2"/>
  <c r="BT14" i="2"/>
  <c r="BS33" i="2" l="1"/>
  <c r="BR34" i="2"/>
  <c r="BT15" i="2"/>
  <c r="BT16" i="2" l="1"/>
  <c r="BS34" i="2"/>
  <c r="BR35" i="2"/>
  <c r="BS35" i="2" l="1"/>
  <c r="BR36" i="2"/>
  <c r="BT17" i="2"/>
  <c r="BS36" i="2" l="1"/>
  <c r="BR37" i="2"/>
  <c r="BT18" i="2"/>
  <c r="BS37" i="2" l="1"/>
  <c r="BR38" i="2"/>
  <c r="BT19" i="2"/>
  <c r="BR39" i="2" l="1"/>
  <c r="BS38" i="2"/>
  <c r="BT20" i="2"/>
  <c r="BT21" i="2" l="1"/>
  <c r="BR40" i="2"/>
  <c r="BS39" i="2"/>
  <c r="BR41" i="2" l="1"/>
  <c r="BS40" i="2"/>
  <c r="BT22" i="2"/>
  <c r="BR42" i="2" l="1"/>
  <c r="BS41" i="2"/>
  <c r="BT23" i="2"/>
  <c r="BT24" i="2" l="1"/>
  <c r="BR43" i="2"/>
  <c r="BS42" i="2"/>
  <c r="BT25" i="2" l="1"/>
  <c r="BR44" i="2"/>
  <c r="BS44" i="2" s="1"/>
  <c r="BS43" i="2"/>
  <c r="BT26" i="2" l="1"/>
  <c r="BT27" i="2" l="1"/>
  <c r="BT28" i="2" l="1"/>
  <c r="BT29" i="2" l="1"/>
  <c r="BT30" i="2" l="1"/>
  <c r="BT31" i="2" l="1"/>
  <c r="BT32" i="2" l="1"/>
  <c r="BT33" i="2" l="1"/>
  <c r="BT34" i="2" l="1"/>
  <c r="BT35" i="2" l="1"/>
  <c r="BT36" i="2" l="1"/>
  <c r="BT37" i="2" l="1"/>
  <c r="BT38" i="2" l="1"/>
  <c r="BT39" i="2" l="1"/>
  <c r="BT40" i="2" l="1"/>
  <c r="BT41" i="2" l="1"/>
  <c r="BT42" i="2" l="1"/>
  <c r="BT43" i="2" l="1"/>
  <c r="BT44" i="2" l="1"/>
  <c r="BA45" i="2" l="1"/>
  <c r="BB45" i="2" s="1"/>
  <c r="AZ45" i="2"/>
  <c r="AY46" i="2"/>
  <c r="AZ46" i="2" s="1"/>
  <c r="DY46" i="2"/>
  <c r="DY47" i="2" s="1"/>
  <c r="DY48" i="2" s="1"/>
  <c r="DY49" i="2" s="1"/>
  <c r="DY50" i="2" s="1"/>
  <c r="DY51" i="2" s="1"/>
  <c r="DY52" i="2" s="1"/>
  <c r="DY53" i="2" s="1"/>
  <c r="DY54" i="2" s="1"/>
  <c r="DY55" i="2" s="1"/>
  <c r="DY56" i="2" s="1"/>
  <c r="DY57" i="2" s="1"/>
  <c r="DY58" i="2" s="1"/>
  <c r="DY59" i="2" s="1"/>
  <c r="DY60" i="2" s="1"/>
  <c r="DY61" i="2" s="1"/>
  <c r="DY62" i="2" s="1"/>
  <c r="DY63" i="2" s="1"/>
  <c r="DY64" i="2" s="1"/>
  <c r="DY65" i="2" s="1"/>
  <c r="DY66" i="2" s="1"/>
  <c r="DY67" i="2" s="1"/>
  <c r="DY68" i="2" s="1"/>
  <c r="DY69" i="2" s="1"/>
  <c r="DY70" i="2" s="1"/>
  <c r="DY71" i="2" s="1"/>
  <c r="DY72" i="2" s="1"/>
  <c r="DY73" i="2" s="1"/>
  <c r="DY74" i="2" s="1"/>
  <c r="DY75" i="2" s="1"/>
  <c r="DY76" i="2" s="1"/>
  <c r="DY77" i="2" s="1"/>
  <c r="DY78" i="2" s="1"/>
  <c r="DY79" i="2" s="1"/>
  <c r="DY80" i="2" s="1"/>
  <c r="DY81" i="2" s="1"/>
  <c r="DY82" i="2" s="1"/>
  <c r="DY83" i="2" s="1"/>
  <c r="DY84" i="2" s="1"/>
  <c r="DY85" i="2" s="1"/>
  <c r="DY86" i="2" s="1"/>
  <c r="DY87" i="2" s="1"/>
  <c r="DY88" i="2" s="1"/>
  <c r="DY89" i="2" s="1"/>
  <c r="DY90" i="2" s="1"/>
  <c r="DY91" i="2" s="1"/>
  <c r="DY92" i="2" s="1"/>
  <c r="DY93" i="2" s="1"/>
  <c r="DY94" i="2" s="1"/>
  <c r="DY95" i="2" s="1"/>
  <c r="DY96" i="2" s="1"/>
  <c r="DY97" i="2" s="1"/>
  <c r="DY98" i="2" s="1"/>
  <c r="DY99" i="2" s="1"/>
  <c r="DY100" i="2" s="1"/>
  <c r="DY101" i="2" s="1"/>
  <c r="DY102" i="2" s="1"/>
  <c r="DY103" i="2" s="1"/>
  <c r="DY104" i="2" s="1"/>
  <c r="DY105" i="2" s="1"/>
  <c r="DY106" i="2" s="1"/>
  <c r="DY107" i="2" s="1"/>
  <c r="DY108" i="2" s="1"/>
  <c r="DY109" i="2" s="1"/>
  <c r="DY110" i="2" s="1"/>
  <c r="DY111" i="2" s="1"/>
  <c r="DY112" i="2" s="1"/>
  <c r="DY113" i="2" s="1"/>
  <c r="DY114" i="2" s="1"/>
  <c r="DY115" i="2" s="1"/>
  <c r="DY116" i="2" s="1"/>
  <c r="DY117" i="2" s="1"/>
  <c r="DY118" i="2" s="1"/>
  <c r="DY119" i="2" s="1"/>
  <c r="DY120" i="2" s="1"/>
  <c r="DY121" i="2" s="1"/>
  <c r="DY122" i="2" s="1"/>
  <c r="DY123" i="2" s="1"/>
  <c r="DY124" i="2" s="1"/>
  <c r="DY125" i="2" s="1"/>
  <c r="DY126" i="2" s="1"/>
  <c r="DY127" i="2" s="1"/>
  <c r="DY128" i="2" s="1"/>
  <c r="DY129" i="2" s="1"/>
  <c r="DY130" i="2" s="1"/>
  <c r="DY131" i="2" s="1"/>
  <c r="DY132" i="2" s="1"/>
  <c r="DY133" i="2" s="1"/>
  <c r="DY134" i="2" s="1"/>
  <c r="DY135" i="2" s="1"/>
  <c r="DY136" i="2" s="1"/>
  <c r="DY137" i="2" s="1"/>
  <c r="DY138" i="2" s="1"/>
  <c r="DY139" i="2" s="1"/>
  <c r="DY140" i="2" s="1"/>
  <c r="DY141" i="2" s="1"/>
  <c r="DY142" i="2" s="1"/>
  <c r="DY143" i="2" s="1"/>
  <c r="DY144" i="2" s="1"/>
  <c r="DY145" i="2" s="1"/>
  <c r="DY146" i="2" s="1"/>
  <c r="DY147" i="2" s="1"/>
  <c r="DY148" i="2" s="1"/>
  <c r="DY149" i="2" s="1"/>
  <c r="DY150" i="2" s="1"/>
  <c r="DY151" i="2" s="1"/>
  <c r="DY152" i="2" s="1"/>
  <c r="DY153" i="2" s="1"/>
  <c r="DY154" i="2" s="1"/>
  <c r="DY155" i="2" s="1"/>
  <c r="DY156" i="2" s="1"/>
  <c r="DY157" i="2" s="1"/>
  <c r="DY158" i="2" s="1"/>
  <c r="DY159" i="2" s="1"/>
  <c r="DY160" i="2" s="1"/>
  <c r="DY161" i="2" s="1"/>
  <c r="DY162" i="2" s="1"/>
  <c r="DY163" i="2" s="1"/>
  <c r="DY164" i="2" s="1"/>
  <c r="DY165" i="2" s="1"/>
  <c r="DY166" i="2" s="1"/>
  <c r="DY167" i="2" s="1"/>
  <c r="DY168" i="2" s="1"/>
  <c r="DY169" i="2" s="1"/>
  <c r="DY170" i="2" s="1"/>
  <c r="DY171" i="2" s="1"/>
  <c r="DY172" i="2" s="1"/>
  <c r="DY173" i="2" s="1"/>
  <c r="DY174" i="2" s="1"/>
  <c r="DY175" i="2" s="1"/>
  <c r="DY176" i="2" s="1"/>
  <c r="DY177" i="2" s="1"/>
  <c r="DY178" i="2" s="1"/>
  <c r="DY179" i="2" s="1"/>
  <c r="DY180" i="2" s="1"/>
  <c r="DY181" i="2" s="1"/>
  <c r="DY182" i="2" s="1"/>
  <c r="DY183" i="2" s="1"/>
  <c r="DY184" i="2" s="1"/>
  <c r="DY185" i="2" s="1"/>
  <c r="DY186" i="2" s="1"/>
  <c r="DY187" i="2" s="1"/>
  <c r="DY188" i="2" s="1"/>
  <c r="DY189" i="2" s="1"/>
  <c r="DY190" i="2" s="1"/>
  <c r="DY191" i="2" s="1"/>
  <c r="DY192" i="2" s="1"/>
  <c r="DY193" i="2" s="1"/>
  <c r="DY194" i="2" s="1"/>
  <c r="DY195" i="2" s="1"/>
  <c r="DY196" i="2" s="1"/>
  <c r="DY197" i="2" s="1"/>
  <c r="DY198" i="2" s="1"/>
  <c r="DY199" i="2" s="1"/>
  <c r="DY200" i="2" s="1"/>
  <c r="DY201" i="2" s="1"/>
  <c r="DY202" i="2" s="1"/>
  <c r="DY203" i="2" s="1"/>
  <c r="DY204" i="2" s="1"/>
  <c r="DY205" i="2" s="1"/>
  <c r="DY206" i="2" s="1"/>
  <c r="DY207" i="2" s="1"/>
  <c r="DY208" i="2" s="1"/>
  <c r="DY209" i="2" s="1"/>
  <c r="DY210" i="2" s="1"/>
  <c r="DY211" i="2" s="1"/>
  <c r="DY212" i="2" s="1"/>
  <c r="DY213" i="2" s="1"/>
  <c r="DY214" i="2" s="1"/>
  <c r="DY215" i="2" s="1"/>
  <c r="DY216" i="2" s="1"/>
  <c r="DY217" i="2" s="1"/>
  <c r="DY218" i="2" s="1"/>
  <c r="DY219" i="2" s="1"/>
  <c r="DY220" i="2" s="1"/>
  <c r="DY221" i="2" s="1"/>
  <c r="DY222" i="2" s="1"/>
  <c r="DY223" i="2" s="1"/>
  <c r="DY224" i="2" s="1"/>
  <c r="DY225" i="2" s="1"/>
  <c r="DY226" i="2" s="1"/>
  <c r="DY227" i="2" s="1"/>
  <c r="DY228" i="2" s="1"/>
  <c r="DY229" i="2" s="1"/>
  <c r="DY230" i="2" s="1"/>
  <c r="DY231" i="2" s="1"/>
  <c r="DY232" i="2" s="1"/>
  <c r="DY233" i="2" s="1"/>
  <c r="DY234" i="2" s="1"/>
  <c r="DY235" i="2" s="1"/>
  <c r="DY236" i="2" s="1"/>
  <c r="AV46" i="2"/>
  <c r="AV47" i="2"/>
  <c r="AV48" i="2" s="1"/>
  <c r="AV49" i="2" s="1"/>
  <c r="AV50" i="2" s="1"/>
  <c r="AV51" i="2" s="1"/>
  <c r="AV52" i="2" s="1"/>
  <c r="AV53" i="2" s="1"/>
  <c r="AV54" i="2" s="1"/>
  <c r="AV55" i="2" s="1"/>
  <c r="AV56" i="2" s="1"/>
  <c r="AV57" i="2" s="1"/>
  <c r="AV58" i="2" s="1"/>
  <c r="AV59" i="2" s="1"/>
  <c r="AV60" i="2" s="1"/>
  <c r="AV61" i="2" s="1"/>
  <c r="AV62" i="2" s="1"/>
  <c r="AV63" i="2" s="1"/>
  <c r="AV64" i="2" s="1"/>
  <c r="AV65" i="2" s="1"/>
  <c r="AV66" i="2" s="1"/>
  <c r="AV67" i="2" s="1"/>
  <c r="AV68" i="2" s="1"/>
  <c r="AV69" i="2" s="1"/>
  <c r="AV70" i="2" s="1"/>
  <c r="AV71" i="2" s="1"/>
  <c r="AV72" i="2" s="1"/>
  <c r="AV73" i="2" s="1"/>
  <c r="AV74" i="2" s="1"/>
  <c r="AV75" i="2" s="1"/>
  <c r="AV76" i="2" s="1"/>
  <c r="AV77" i="2" s="1"/>
  <c r="AV78" i="2" s="1"/>
  <c r="AV79" i="2" s="1"/>
  <c r="AV80" i="2" s="1"/>
  <c r="AV81" i="2" s="1"/>
  <c r="AV82" i="2" s="1"/>
  <c r="AV83" i="2" s="1"/>
  <c r="AV84" i="2" s="1"/>
  <c r="AV85" i="2" s="1"/>
  <c r="AV86" i="2" s="1"/>
  <c r="AV87" i="2" s="1"/>
  <c r="AV88" i="2" s="1"/>
  <c r="AV89" i="2" s="1"/>
  <c r="AV90" i="2" s="1"/>
  <c r="AV91" i="2" s="1"/>
  <c r="AV92" i="2" s="1"/>
  <c r="AV93" i="2" s="1"/>
  <c r="AV94" i="2" s="1"/>
  <c r="AV95" i="2" s="1"/>
  <c r="AV96" i="2" s="1"/>
  <c r="AV97" i="2" s="1"/>
  <c r="AV98" i="2" s="1"/>
  <c r="AV99" i="2" s="1"/>
  <c r="AV100" i="2" s="1"/>
  <c r="AV101" i="2" s="1"/>
  <c r="AV102" i="2" s="1"/>
  <c r="AV103" i="2" s="1"/>
  <c r="AV104" i="2" s="1"/>
  <c r="AV105" i="2" s="1"/>
  <c r="AV106" i="2" s="1"/>
  <c r="AV107" i="2" s="1"/>
  <c r="AV108" i="2" s="1"/>
  <c r="AV109" i="2" s="1"/>
  <c r="AV110" i="2" s="1"/>
  <c r="AV111" i="2" s="1"/>
  <c r="AV112" i="2" s="1"/>
  <c r="AV113" i="2" s="1"/>
  <c r="AV114" i="2" s="1"/>
  <c r="AV115" i="2" s="1"/>
  <c r="AV116" i="2" s="1"/>
  <c r="AV117" i="2" s="1"/>
  <c r="AV118" i="2" s="1"/>
  <c r="AV119" i="2" s="1"/>
  <c r="AV120" i="2" s="1"/>
  <c r="AV121" i="2" s="1"/>
  <c r="AV122" i="2" s="1"/>
  <c r="AV123" i="2" s="1"/>
  <c r="AV124" i="2" s="1"/>
  <c r="AV125" i="2" s="1"/>
  <c r="AV126" i="2" s="1"/>
  <c r="AV127" i="2" s="1"/>
  <c r="AV128" i="2" s="1"/>
  <c r="AV129" i="2" s="1"/>
  <c r="AV130" i="2" s="1"/>
  <c r="AV131" i="2" s="1"/>
  <c r="AV132" i="2" s="1"/>
  <c r="AV133" i="2" s="1"/>
  <c r="AV134" i="2" s="1"/>
  <c r="AV135" i="2" s="1"/>
  <c r="AV136" i="2" s="1"/>
  <c r="AV137" i="2" s="1"/>
  <c r="AV138" i="2" s="1"/>
  <c r="AV139" i="2" s="1"/>
  <c r="AV140" i="2" s="1"/>
  <c r="AV141" i="2" s="1"/>
  <c r="AV142" i="2" s="1"/>
  <c r="AV143" i="2" s="1"/>
  <c r="AV144" i="2" s="1"/>
  <c r="AV145" i="2" s="1"/>
  <c r="AV146" i="2" s="1"/>
  <c r="AV147" i="2" s="1"/>
  <c r="AV148" i="2" s="1"/>
  <c r="AV149" i="2" s="1"/>
  <c r="AV150" i="2" s="1"/>
  <c r="AV151" i="2" s="1"/>
  <c r="AV152" i="2" s="1"/>
  <c r="AV153" i="2" s="1"/>
  <c r="AV154" i="2" s="1"/>
  <c r="AV155" i="2" s="1"/>
  <c r="AV156" i="2" s="1"/>
  <c r="AV157" i="2" s="1"/>
  <c r="AV158" i="2" s="1"/>
  <c r="AV159" i="2" s="1"/>
  <c r="AV160" i="2" s="1"/>
  <c r="AV161" i="2" s="1"/>
  <c r="AV162" i="2" s="1"/>
  <c r="AV163" i="2" s="1"/>
  <c r="AV164" i="2" s="1"/>
  <c r="AV165" i="2" s="1"/>
  <c r="AV166" i="2" s="1"/>
  <c r="AV167" i="2" s="1"/>
  <c r="AV168" i="2" s="1"/>
  <c r="AV169" i="2" s="1"/>
  <c r="AV170" i="2" s="1"/>
  <c r="AV171" i="2" s="1"/>
  <c r="AV172" i="2" s="1"/>
  <c r="AV173" i="2" s="1"/>
  <c r="AV174" i="2" s="1"/>
  <c r="AV175" i="2" s="1"/>
  <c r="AV176" i="2" s="1"/>
  <c r="AV177" i="2" s="1"/>
  <c r="AV178" i="2" s="1"/>
  <c r="AV179" i="2" s="1"/>
  <c r="AV180" i="2" s="1"/>
  <c r="AV181" i="2" s="1"/>
  <c r="AV182" i="2" s="1"/>
  <c r="AV183" i="2" s="1"/>
  <c r="AV184" i="2" s="1"/>
  <c r="AV185" i="2" s="1"/>
  <c r="AV186" i="2" s="1"/>
  <c r="AV187" i="2" s="1"/>
  <c r="AV188" i="2" s="1"/>
  <c r="AV189" i="2" s="1"/>
  <c r="AV190" i="2" s="1"/>
  <c r="AV191" i="2" s="1"/>
  <c r="AV192" i="2" s="1"/>
  <c r="AV193" i="2" s="1"/>
  <c r="AV194" i="2" s="1"/>
  <c r="AV195" i="2" s="1"/>
  <c r="AV196" i="2" s="1"/>
  <c r="AV197" i="2" s="1"/>
  <c r="AV198" i="2" s="1"/>
  <c r="AV199" i="2" s="1"/>
  <c r="AV200" i="2" s="1"/>
  <c r="AV201" i="2" s="1"/>
  <c r="AV202" i="2" s="1"/>
  <c r="AV203" i="2" s="1"/>
  <c r="AV204" i="2" s="1"/>
  <c r="AV205" i="2" s="1"/>
  <c r="AV206" i="2" s="1"/>
  <c r="AV207" i="2" s="1"/>
  <c r="AV208" i="2" s="1"/>
  <c r="AV209" i="2" s="1"/>
  <c r="AV210" i="2" s="1"/>
  <c r="AV211" i="2" s="1"/>
  <c r="AV212" i="2" s="1"/>
  <c r="AV213" i="2" s="1"/>
  <c r="AV214" i="2" s="1"/>
  <c r="AV215" i="2" s="1"/>
  <c r="AV216" i="2" s="1"/>
  <c r="AV217" i="2" s="1"/>
  <c r="AV218" i="2" s="1"/>
  <c r="AV219" i="2" s="1"/>
  <c r="AV220" i="2" s="1"/>
  <c r="AV221" i="2" s="1"/>
  <c r="AV222" i="2" s="1"/>
  <c r="AV223" i="2" s="1"/>
  <c r="AV224" i="2" s="1"/>
  <c r="AV225" i="2" s="1"/>
  <c r="AV226" i="2" s="1"/>
  <c r="AV227" i="2" s="1"/>
  <c r="AV228" i="2" s="1"/>
  <c r="AV229" i="2" s="1"/>
  <c r="AV230" i="2" s="1"/>
  <c r="AV231" i="2" s="1"/>
  <c r="AV232" i="2" s="1"/>
  <c r="AV233" i="2" s="1"/>
  <c r="AV234" i="2" s="1"/>
  <c r="AV235" i="2" s="1"/>
  <c r="AV236" i="2" s="1"/>
  <c r="DU46" i="2"/>
  <c r="DU47" i="2" s="1"/>
  <c r="DU48" i="2" s="1"/>
  <c r="DU49" i="2" s="1"/>
  <c r="DU50" i="2" s="1"/>
  <c r="DU51" i="2" s="1"/>
  <c r="DU52" i="2" s="1"/>
  <c r="DU53" i="2" s="1"/>
  <c r="DU54" i="2" s="1"/>
  <c r="DU55" i="2" s="1"/>
  <c r="DU56" i="2" s="1"/>
  <c r="DU57" i="2" s="1"/>
  <c r="DU58" i="2" s="1"/>
  <c r="DU59" i="2" s="1"/>
  <c r="DU60" i="2" s="1"/>
  <c r="DU61" i="2" s="1"/>
  <c r="DU62" i="2" s="1"/>
  <c r="DU63" i="2" s="1"/>
  <c r="DU64" i="2" s="1"/>
  <c r="DU65" i="2" s="1"/>
  <c r="DU66" i="2" s="1"/>
  <c r="DU67" i="2" s="1"/>
  <c r="DU68" i="2" s="1"/>
  <c r="DU69" i="2" s="1"/>
  <c r="DU70" i="2" s="1"/>
  <c r="DU71" i="2" s="1"/>
  <c r="DU72" i="2" s="1"/>
  <c r="DU73" i="2" s="1"/>
  <c r="DU74" i="2" s="1"/>
  <c r="DU75" i="2" s="1"/>
  <c r="DU76" i="2" s="1"/>
  <c r="DU77" i="2" s="1"/>
  <c r="DU78" i="2" s="1"/>
  <c r="DU79" i="2" s="1"/>
  <c r="DU80" i="2" s="1"/>
  <c r="DU81" i="2" s="1"/>
  <c r="DU82" i="2" s="1"/>
  <c r="DU83" i="2" s="1"/>
  <c r="DU84" i="2" s="1"/>
  <c r="DU85" i="2" s="1"/>
  <c r="DU86" i="2" s="1"/>
  <c r="DU87" i="2" s="1"/>
  <c r="DU88" i="2" s="1"/>
  <c r="DU89" i="2" s="1"/>
  <c r="DU90" i="2" s="1"/>
  <c r="DU91" i="2" s="1"/>
  <c r="DU92" i="2" s="1"/>
  <c r="DU93" i="2" s="1"/>
  <c r="DU94" i="2" s="1"/>
  <c r="DU95" i="2" s="1"/>
  <c r="DU96" i="2" s="1"/>
  <c r="DU97" i="2" s="1"/>
  <c r="DU98" i="2" s="1"/>
  <c r="DU99" i="2" s="1"/>
  <c r="DU100" i="2" s="1"/>
  <c r="DU101" i="2" s="1"/>
  <c r="DU102" i="2" s="1"/>
  <c r="DU103" i="2" s="1"/>
  <c r="DU104" i="2" s="1"/>
  <c r="DU105" i="2" s="1"/>
  <c r="DU106" i="2" s="1"/>
  <c r="DU107" i="2" s="1"/>
  <c r="DU108" i="2" s="1"/>
  <c r="DU109" i="2" s="1"/>
  <c r="DU110" i="2" s="1"/>
  <c r="DU111" i="2" s="1"/>
  <c r="DU112" i="2" s="1"/>
  <c r="DU113" i="2" s="1"/>
  <c r="DU114" i="2" s="1"/>
  <c r="DU115" i="2" s="1"/>
  <c r="DU116" i="2" s="1"/>
  <c r="DU117" i="2" s="1"/>
  <c r="DU118" i="2" s="1"/>
  <c r="DU119" i="2" s="1"/>
  <c r="DU120" i="2" s="1"/>
  <c r="DU121" i="2" s="1"/>
  <c r="DU122" i="2" s="1"/>
  <c r="DU123" i="2" s="1"/>
  <c r="DU124" i="2" s="1"/>
  <c r="DU125" i="2" s="1"/>
  <c r="DU126" i="2" s="1"/>
  <c r="DU127" i="2" s="1"/>
  <c r="DU128" i="2" s="1"/>
  <c r="DU129" i="2" s="1"/>
  <c r="DU130" i="2" s="1"/>
  <c r="DU131" i="2" s="1"/>
  <c r="DU132" i="2" s="1"/>
  <c r="DU133" i="2" s="1"/>
  <c r="DU134" i="2" s="1"/>
  <c r="DU135" i="2" s="1"/>
  <c r="DU136" i="2" s="1"/>
  <c r="DU137" i="2" s="1"/>
  <c r="DU138" i="2" s="1"/>
  <c r="DU139" i="2" s="1"/>
  <c r="DU140" i="2" s="1"/>
  <c r="DU141" i="2" s="1"/>
  <c r="DU142" i="2" s="1"/>
  <c r="DU143" i="2" s="1"/>
  <c r="DU144" i="2" s="1"/>
  <c r="DU145" i="2" s="1"/>
  <c r="DU146" i="2" s="1"/>
  <c r="DU147" i="2" s="1"/>
  <c r="DU148" i="2" s="1"/>
  <c r="DU149" i="2" s="1"/>
  <c r="DU150" i="2" s="1"/>
  <c r="DU151" i="2" s="1"/>
  <c r="DU152" i="2" s="1"/>
  <c r="DU153" i="2" s="1"/>
  <c r="DU154" i="2" s="1"/>
  <c r="DU155" i="2" s="1"/>
  <c r="DU156" i="2" s="1"/>
  <c r="DU157" i="2" s="1"/>
  <c r="DU158" i="2" s="1"/>
  <c r="DU159" i="2" s="1"/>
  <c r="DU160" i="2" s="1"/>
  <c r="DU161" i="2" s="1"/>
  <c r="DU162" i="2" s="1"/>
  <c r="DU163" i="2" s="1"/>
  <c r="DU164" i="2" s="1"/>
  <c r="DU165" i="2" s="1"/>
  <c r="DU166" i="2" s="1"/>
  <c r="DU167" i="2" s="1"/>
  <c r="DU168" i="2" s="1"/>
  <c r="DU169" i="2" s="1"/>
  <c r="DU170" i="2" s="1"/>
  <c r="DU171" i="2" s="1"/>
  <c r="DU172" i="2" s="1"/>
  <c r="DU173" i="2" s="1"/>
  <c r="DU174" i="2" s="1"/>
  <c r="DU175" i="2" s="1"/>
  <c r="DU176" i="2" s="1"/>
  <c r="DU177" i="2" s="1"/>
  <c r="DU178" i="2" s="1"/>
  <c r="DU179" i="2" s="1"/>
  <c r="DU180" i="2" s="1"/>
  <c r="DU181" i="2" s="1"/>
  <c r="DU182" i="2" s="1"/>
  <c r="DU183" i="2" s="1"/>
  <c r="DU184" i="2" s="1"/>
  <c r="DU185" i="2" s="1"/>
  <c r="DU186" i="2" s="1"/>
  <c r="DU187" i="2" s="1"/>
  <c r="DU188" i="2" s="1"/>
  <c r="DU189" i="2" s="1"/>
  <c r="DU190" i="2" s="1"/>
  <c r="DU191" i="2" s="1"/>
  <c r="DU192" i="2" s="1"/>
  <c r="DU193" i="2" s="1"/>
  <c r="DU194" i="2" s="1"/>
  <c r="DU195" i="2" s="1"/>
  <c r="DU196" i="2" s="1"/>
  <c r="DU197" i="2" s="1"/>
  <c r="DU198" i="2" s="1"/>
  <c r="DU199" i="2" s="1"/>
  <c r="DU200" i="2" s="1"/>
  <c r="DU201" i="2" s="1"/>
  <c r="DU202" i="2" s="1"/>
  <c r="DU203" i="2" s="1"/>
  <c r="DU204" i="2" s="1"/>
  <c r="DU205" i="2" s="1"/>
  <c r="DU206" i="2" s="1"/>
  <c r="DU207" i="2" s="1"/>
  <c r="DU208" i="2" s="1"/>
  <c r="DU209" i="2" s="1"/>
  <c r="DU210" i="2" s="1"/>
  <c r="DU211" i="2" s="1"/>
  <c r="DU212" i="2" s="1"/>
  <c r="DU213" i="2" s="1"/>
  <c r="DU214" i="2" s="1"/>
  <c r="DU215" i="2" s="1"/>
  <c r="DU216" i="2" s="1"/>
  <c r="DU217" i="2" s="1"/>
  <c r="DU218" i="2" s="1"/>
  <c r="DU219" i="2" s="1"/>
  <c r="DU220" i="2" s="1"/>
  <c r="DU221" i="2" s="1"/>
  <c r="DU222" i="2" s="1"/>
  <c r="DU223" i="2" s="1"/>
  <c r="DU224" i="2" s="1"/>
  <c r="DU225" i="2" s="1"/>
  <c r="DU226" i="2" s="1"/>
  <c r="DU227" i="2" s="1"/>
  <c r="DU228" i="2" s="1"/>
  <c r="DU229" i="2" s="1"/>
  <c r="DU230" i="2" s="1"/>
  <c r="DU231" i="2" s="1"/>
  <c r="DU232" i="2" s="1"/>
  <c r="DU233" i="2" s="1"/>
  <c r="DU234" i="2" s="1"/>
  <c r="DU235" i="2" s="1"/>
  <c r="DU236" i="2" s="1"/>
  <c r="DS46" i="2"/>
  <c r="DS47" i="2" s="1"/>
  <c r="DS48" i="2" s="1"/>
  <c r="DS49" i="2" s="1"/>
  <c r="DS50" i="2" s="1"/>
  <c r="DS51" i="2" s="1"/>
  <c r="DS52" i="2" s="1"/>
  <c r="DS53" i="2" s="1"/>
  <c r="DS54" i="2" s="1"/>
  <c r="DS55" i="2" s="1"/>
  <c r="DS56" i="2" s="1"/>
  <c r="DS57" i="2" s="1"/>
  <c r="DS58" i="2" s="1"/>
  <c r="DS59" i="2" s="1"/>
  <c r="DS60" i="2" s="1"/>
  <c r="DS61" i="2" s="1"/>
  <c r="DS62" i="2" s="1"/>
  <c r="DS63" i="2" s="1"/>
  <c r="DS64" i="2" s="1"/>
  <c r="DS65" i="2" s="1"/>
  <c r="DS66" i="2" s="1"/>
  <c r="DS67" i="2" s="1"/>
  <c r="DS68" i="2" s="1"/>
  <c r="DS69" i="2" s="1"/>
  <c r="DS70" i="2" s="1"/>
  <c r="DS71" i="2" s="1"/>
  <c r="DS72" i="2" s="1"/>
  <c r="DS73" i="2" s="1"/>
  <c r="DS74" i="2" s="1"/>
  <c r="DS75" i="2" s="1"/>
  <c r="DS76" i="2" s="1"/>
  <c r="DS77" i="2" s="1"/>
  <c r="DS78" i="2" s="1"/>
  <c r="DS79" i="2" s="1"/>
  <c r="DS80" i="2" s="1"/>
  <c r="DS81" i="2" s="1"/>
  <c r="DS82" i="2" s="1"/>
  <c r="DS83" i="2" s="1"/>
  <c r="DS84" i="2" s="1"/>
  <c r="DS85" i="2" s="1"/>
  <c r="DS86" i="2" s="1"/>
  <c r="DS87" i="2" s="1"/>
  <c r="DS88" i="2" s="1"/>
  <c r="DS89" i="2" s="1"/>
  <c r="DS90" i="2" s="1"/>
  <c r="DS91" i="2" s="1"/>
  <c r="DS92" i="2" s="1"/>
  <c r="DS93" i="2" s="1"/>
  <c r="DS94" i="2" s="1"/>
  <c r="DS95" i="2" s="1"/>
  <c r="DS96" i="2" s="1"/>
  <c r="DS97" i="2" s="1"/>
  <c r="DS98" i="2" s="1"/>
  <c r="DS99" i="2" s="1"/>
  <c r="DS100" i="2" s="1"/>
  <c r="DS101" i="2" s="1"/>
  <c r="DS102" i="2" s="1"/>
  <c r="DS103" i="2" s="1"/>
  <c r="DS104" i="2" s="1"/>
  <c r="DS105" i="2" s="1"/>
  <c r="DS106" i="2" s="1"/>
  <c r="DS107" i="2" s="1"/>
  <c r="DS108" i="2" s="1"/>
  <c r="DS109" i="2" s="1"/>
  <c r="DS110" i="2" s="1"/>
  <c r="DS111" i="2" s="1"/>
  <c r="DS112" i="2" s="1"/>
  <c r="DS113" i="2" s="1"/>
  <c r="DS114" i="2" s="1"/>
  <c r="DS115" i="2" s="1"/>
  <c r="DS116" i="2" s="1"/>
  <c r="DS117" i="2" s="1"/>
  <c r="DS118" i="2" s="1"/>
  <c r="DS119" i="2" s="1"/>
  <c r="DS120" i="2" s="1"/>
  <c r="DS121" i="2" s="1"/>
  <c r="DS122" i="2" s="1"/>
  <c r="DS123" i="2" s="1"/>
  <c r="DS124" i="2" s="1"/>
  <c r="DS125" i="2" s="1"/>
  <c r="DS126" i="2" s="1"/>
  <c r="DS127" i="2" s="1"/>
  <c r="DS128" i="2" s="1"/>
  <c r="DS129" i="2" s="1"/>
  <c r="DS130" i="2" s="1"/>
  <c r="DS131" i="2" s="1"/>
  <c r="DS132" i="2" s="1"/>
  <c r="DS133" i="2" s="1"/>
  <c r="DS134" i="2" s="1"/>
  <c r="DS135" i="2" s="1"/>
  <c r="DS136" i="2" s="1"/>
  <c r="DS137" i="2" s="1"/>
  <c r="DS138" i="2" s="1"/>
  <c r="DS139" i="2" s="1"/>
  <c r="DS140" i="2" s="1"/>
  <c r="DS141" i="2" s="1"/>
  <c r="DS142" i="2" s="1"/>
  <c r="DS143" i="2" s="1"/>
  <c r="DS144" i="2" s="1"/>
  <c r="DS145" i="2" s="1"/>
  <c r="DS146" i="2" s="1"/>
  <c r="DS147" i="2" s="1"/>
  <c r="DS148" i="2" s="1"/>
  <c r="DS149" i="2" s="1"/>
  <c r="DS150" i="2" s="1"/>
  <c r="DS151" i="2" s="1"/>
  <c r="DS152" i="2" s="1"/>
  <c r="DS153" i="2" s="1"/>
  <c r="DS154" i="2" s="1"/>
  <c r="DS155" i="2" s="1"/>
  <c r="DS156" i="2" s="1"/>
  <c r="DS157" i="2" s="1"/>
  <c r="DS158" i="2" s="1"/>
  <c r="DS159" i="2" s="1"/>
  <c r="DS160" i="2" s="1"/>
  <c r="DS161" i="2" s="1"/>
  <c r="DS162" i="2" s="1"/>
  <c r="DS163" i="2" s="1"/>
  <c r="DS164" i="2" s="1"/>
  <c r="DS165" i="2" s="1"/>
  <c r="DS166" i="2" s="1"/>
  <c r="DS167" i="2" s="1"/>
  <c r="DS168" i="2" s="1"/>
  <c r="DS169" i="2" s="1"/>
  <c r="DS170" i="2" s="1"/>
  <c r="DS171" i="2" s="1"/>
  <c r="DS172" i="2" s="1"/>
  <c r="DS173" i="2" s="1"/>
  <c r="DS174" i="2" s="1"/>
  <c r="DS175" i="2" s="1"/>
  <c r="DS176" i="2" s="1"/>
  <c r="DS177" i="2" s="1"/>
  <c r="DS178" i="2" s="1"/>
  <c r="DS179" i="2" s="1"/>
  <c r="DS180" i="2" s="1"/>
  <c r="DS181" i="2" s="1"/>
  <c r="DS182" i="2" s="1"/>
  <c r="DS183" i="2" s="1"/>
  <c r="DS184" i="2" s="1"/>
  <c r="DS185" i="2" s="1"/>
  <c r="DS186" i="2" s="1"/>
  <c r="DS187" i="2" s="1"/>
  <c r="DS188" i="2" s="1"/>
  <c r="DS189" i="2" s="1"/>
  <c r="DS190" i="2" s="1"/>
  <c r="DS191" i="2" s="1"/>
  <c r="DS192" i="2" s="1"/>
  <c r="DS193" i="2" s="1"/>
  <c r="DS194" i="2" s="1"/>
  <c r="DS195" i="2" s="1"/>
  <c r="DS196" i="2" s="1"/>
  <c r="DS197" i="2" s="1"/>
  <c r="DS198" i="2" s="1"/>
  <c r="DS199" i="2" s="1"/>
  <c r="DS200" i="2" s="1"/>
  <c r="DS201" i="2" s="1"/>
  <c r="DS202" i="2" s="1"/>
  <c r="DS203" i="2" s="1"/>
  <c r="DS204" i="2" s="1"/>
  <c r="DS205" i="2" s="1"/>
  <c r="DS206" i="2" s="1"/>
  <c r="DS207" i="2" s="1"/>
  <c r="DS208" i="2" s="1"/>
  <c r="DS209" i="2" s="1"/>
  <c r="DS210" i="2" s="1"/>
  <c r="DS211" i="2" s="1"/>
  <c r="DS212" i="2" s="1"/>
  <c r="DS213" i="2" s="1"/>
  <c r="DS214" i="2" s="1"/>
  <c r="DS215" i="2" s="1"/>
  <c r="DS216" i="2" s="1"/>
  <c r="DS217" i="2" s="1"/>
  <c r="DS218" i="2" s="1"/>
  <c r="DS219" i="2" s="1"/>
  <c r="DS220" i="2" s="1"/>
  <c r="DS221" i="2" s="1"/>
  <c r="DS222" i="2" s="1"/>
  <c r="DS223" i="2" s="1"/>
  <c r="DS224" i="2" s="1"/>
  <c r="DS225" i="2" s="1"/>
  <c r="DS226" i="2" s="1"/>
  <c r="DS227" i="2" s="1"/>
  <c r="DS228" i="2" s="1"/>
  <c r="DS229" i="2" s="1"/>
  <c r="DS230" i="2" s="1"/>
  <c r="DS231" i="2" s="1"/>
  <c r="DS232" i="2" s="1"/>
  <c r="DS233" i="2" s="1"/>
  <c r="DS234" i="2" s="1"/>
  <c r="DS235" i="2" s="1"/>
  <c r="DS236" i="2" s="1"/>
  <c r="BC45" i="2" l="1"/>
  <c r="BD45" i="2" s="1"/>
  <c r="BE45" i="2" s="1"/>
  <c r="BF45" i="2" s="1"/>
  <c r="BG45" i="2" s="1"/>
  <c r="BH45" i="2" s="1"/>
  <c r="BI45" i="2" s="1"/>
  <c r="BJ45" i="2" s="1"/>
  <c r="BK45" i="2" s="1"/>
  <c r="BL45" i="2" s="1"/>
  <c r="BM45" i="2" s="1"/>
  <c r="BN45" i="2" s="1"/>
  <c r="BO45" i="2" s="1"/>
  <c r="BP45" i="2" s="1"/>
  <c r="AY47" i="2"/>
  <c r="AY48" i="2" s="1"/>
  <c r="BA46" i="2"/>
  <c r="BB46" i="2" s="1"/>
  <c r="BC46" i="2" s="1"/>
  <c r="BQ45" i="2" l="1"/>
  <c r="BR45" i="2" s="1"/>
  <c r="BS45" i="2" s="1"/>
  <c r="BT45" i="2" s="1"/>
  <c r="BA47" i="2"/>
  <c r="BB47" i="2" s="1"/>
  <c r="BC47" i="2" s="1"/>
  <c r="AZ47" i="2"/>
  <c r="BA48" i="2"/>
  <c r="AZ48" i="2"/>
  <c r="AY49" i="2"/>
  <c r="BD46" i="2"/>
  <c r="BE46" i="2" l="1"/>
  <c r="BF46" i="2" s="1"/>
  <c r="BD47" i="2"/>
  <c r="BB48" i="2"/>
  <c r="BC48" i="2" s="1"/>
  <c r="BA49" i="2"/>
  <c r="AY50" i="2"/>
  <c r="AZ49" i="2"/>
  <c r="BE47" i="2" l="1"/>
  <c r="BF47" i="2" s="1"/>
  <c r="BD48" i="2"/>
  <c r="BB49" i="2"/>
  <c r="BC49" i="2" s="1"/>
  <c r="AZ50" i="2"/>
  <c r="BA50" i="2"/>
  <c r="AY51" i="2"/>
  <c r="BG46" i="2"/>
  <c r="BH46" i="2" s="1"/>
  <c r="BE48" i="2" l="1"/>
  <c r="BF48" i="2" s="1"/>
  <c r="BG47" i="2"/>
  <c r="BH47" i="2" s="1"/>
  <c r="BI46" i="2"/>
  <c r="BJ46" i="2" s="1"/>
  <c r="BD49" i="2"/>
  <c r="BB50" i="2"/>
  <c r="BC50" i="2" s="1"/>
  <c r="AZ51" i="2"/>
  <c r="BA51" i="2"/>
  <c r="AY52" i="2"/>
  <c r="BI47" i="2" l="1"/>
  <c r="BJ47" i="2" s="1"/>
  <c r="BG48" i="2"/>
  <c r="BH48" i="2" s="1"/>
  <c r="BK46" i="2"/>
  <c r="BL46" i="2" s="1"/>
  <c r="BE49" i="2"/>
  <c r="BF49" i="2" s="1"/>
  <c r="BD50" i="2"/>
  <c r="BB51" i="2"/>
  <c r="BC51" i="2" s="1"/>
  <c r="BA52" i="2"/>
  <c r="AZ52" i="2"/>
  <c r="AY53" i="2"/>
  <c r="BG49" i="2" l="1"/>
  <c r="BH49" i="2" s="1"/>
  <c r="BI48" i="2"/>
  <c r="BJ48" i="2" s="1"/>
  <c r="BE50" i="2"/>
  <c r="BF50" i="2" s="1"/>
  <c r="BK47" i="2"/>
  <c r="BL47" i="2" s="1"/>
  <c r="BD51" i="2"/>
  <c r="BB52" i="2"/>
  <c r="BC52" i="2" s="1"/>
  <c r="BA53" i="2"/>
  <c r="AY54" i="2"/>
  <c r="AZ53" i="2"/>
  <c r="BM46" i="2"/>
  <c r="BN46" i="2" s="1"/>
  <c r="BG50" i="2" l="1"/>
  <c r="BH50" i="2" s="1"/>
  <c r="BE51" i="2"/>
  <c r="BF51" i="2" s="1"/>
  <c r="BK48" i="2"/>
  <c r="BL48" i="2" s="1"/>
  <c r="BM47" i="2"/>
  <c r="BN47" i="2" s="1"/>
  <c r="BO46" i="2"/>
  <c r="BP46" i="2" s="1"/>
  <c r="BQ46" i="2" s="1"/>
  <c r="BB53" i="2"/>
  <c r="BC53" i="2" s="1"/>
  <c r="BD52" i="2"/>
  <c r="BI49" i="2"/>
  <c r="BJ49" i="2" s="1"/>
  <c r="AZ54" i="2"/>
  <c r="BA54" i="2"/>
  <c r="AY55" i="2"/>
  <c r="BE52" i="2" l="1"/>
  <c r="BF52" i="2" s="1"/>
  <c r="BM48" i="2"/>
  <c r="BN48" i="2" s="1"/>
  <c r="BI50" i="2"/>
  <c r="BJ50" i="2" s="1"/>
  <c r="BO47" i="2"/>
  <c r="BP47" i="2" s="1"/>
  <c r="BQ47" i="2" s="1"/>
  <c r="BG51" i="2"/>
  <c r="BH51" i="2" s="1"/>
  <c r="AZ55" i="2"/>
  <c r="BA55" i="2"/>
  <c r="AY56" i="2"/>
  <c r="BD53" i="2"/>
  <c r="BB54" i="2"/>
  <c r="BC54" i="2" s="1"/>
  <c r="BR46" i="2"/>
  <c r="BK49" i="2"/>
  <c r="BL49" i="2" s="1"/>
  <c r="BE53" i="2" l="1"/>
  <c r="BF53" i="2" s="1"/>
  <c r="BR47" i="2"/>
  <c r="BO48" i="2"/>
  <c r="BP48" i="2" s="1"/>
  <c r="BQ48" i="2" s="1"/>
  <c r="BM49" i="2"/>
  <c r="BN49" i="2" s="1"/>
  <c r="BI51" i="2"/>
  <c r="BJ51" i="2" s="1"/>
  <c r="BK50" i="2"/>
  <c r="BL50" i="2" s="1"/>
  <c r="BD54" i="2"/>
  <c r="BB55" i="2"/>
  <c r="BC55" i="2" s="1"/>
  <c r="BS46" i="2"/>
  <c r="BT46" i="2" s="1"/>
  <c r="BG52" i="2"/>
  <c r="BH52" i="2" s="1"/>
  <c r="BA56" i="2"/>
  <c r="AZ56" i="2"/>
  <c r="AY57" i="2"/>
  <c r="BO49" i="2" l="1"/>
  <c r="BP49" i="2" s="1"/>
  <c r="BQ49" i="2" s="1"/>
  <c r="BM50" i="2"/>
  <c r="BN50" i="2" s="1"/>
  <c r="BI52" i="2"/>
  <c r="BJ52" i="2" s="1"/>
  <c r="BE54" i="2"/>
  <c r="BF54" i="2" s="1"/>
  <c r="BR48" i="2"/>
  <c r="BS47" i="2"/>
  <c r="BT47" i="2" s="1"/>
  <c r="BK51" i="2"/>
  <c r="BL51" i="2" s="1"/>
  <c r="BG53" i="2"/>
  <c r="BH53" i="2" s="1"/>
  <c r="BD55" i="2"/>
  <c r="BB56" i="2"/>
  <c r="BC56" i="2" s="1"/>
  <c r="BA57" i="2"/>
  <c r="AZ57" i="2"/>
  <c r="AY58" i="2"/>
  <c r="BM51" i="2" l="1"/>
  <c r="BN51" i="2" s="1"/>
  <c r="BI53" i="2"/>
  <c r="BJ53" i="2" s="1"/>
  <c r="BS48" i="2"/>
  <c r="BT48" i="2" s="1"/>
  <c r="BG54" i="2"/>
  <c r="BH54" i="2" s="1"/>
  <c r="BE55" i="2"/>
  <c r="BF55" i="2" s="1"/>
  <c r="BB57" i="2"/>
  <c r="BC57" i="2" s="1"/>
  <c r="BD56" i="2"/>
  <c r="AZ58" i="2"/>
  <c r="BA58" i="2"/>
  <c r="AY59" i="2"/>
  <c r="BK52" i="2"/>
  <c r="BL52" i="2" s="1"/>
  <c r="BR49" i="2"/>
  <c r="BO50" i="2"/>
  <c r="BP50" i="2" s="1"/>
  <c r="BQ50" i="2" s="1"/>
  <c r="BE56" i="2" l="1"/>
  <c r="BF56" i="2" s="1"/>
  <c r="BM52" i="2"/>
  <c r="BN52" i="2" s="1"/>
  <c r="BI54" i="2"/>
  <c r="BJ54" i="2" s="1"/>
  <c r="BK53" i="2"/>
  <c r="BL53" i="2" s="1"/>
  <c r="BS49" i="2"/>
  <c r="BT49" i="2" s="1"/>
  <c r="BG55" i="2"/>
  <c r="BH55" i="2" s="1"/>
  <c r="BR50" i="2"/>
  <c r="AZ59" i="2"/>
  <c r="BA59" i="2"/>
  <c r="AY60" i="2"/>
  <c r="BD57" i="2"/>
  <c r="BB58" i="2"/>
  <c r="BC58" i="2" s="1"/>
  <c r="BO51" i="2"/>
  <c r="BP51" i="2" s="1"/>
  <c r="BQ51" i="2" s="1"/>
  <c r="BS50" i="2" l="1"/>
  <c r="BT50" i="2" s="1"/>
  <c r="BR51" i="2"/>
  <c r="BE57" i="2"/>
  <c r="BF57" i="2" s="1"/>
  <c r="BI55" i="2"/>
  <c r="BJ55" i="2" s="1"/>
  <c r="BK54" i="2"/>
  <c r="BL54" i="2" s="1"/>
  <c r="BM53" i="2"/>
  <c r="BN53" i="2" s="1"/>
  <c r="BG56" i="2"/>
  <c r="BH56" i="2" s="1"/>
  <c r="BO52" i="2"/>
  <c r="BP52" i="2" s="1"/>
  <c r="BQ52" i="2" s="1"/>
  <c r="BD58" i="2"/>
  <c r="BB59" i="2"/>
  <c r="BC59" i="2" s="1"/>
  <c r="BA60" i="2"/>
  <c r="AZ60" i="2"/>
  <c r="AY61" i="2"/>
  <c r="BO53" i="2" l="1"/>
  <c r="BP53" i="2" s="1"/>
  <c r="BQ53" i="2" s="1"/>
  <c r="BI56" i="2"/>
  <c r="BJ56" i="2" s="1"/>
  <c r="BM54" i="2"/>
  <c r="BN54" i="2" s="1"/>
  <c r="BE58" i="2"/>
  <c r="BF58" i="2" s="1"/>
  <c r="BK55" i="2"/>
  <c r="BL55" i="2" s="1"/>
  <c r="BR52" i="2"/>
  <c r="BA61" i="2"/>
  <c r="AZ61" i="2"/>
  <c r="AY62" i="2"/>
  <c r="BD59" i="2"/>
  <c r="BB60" i="2"/>
  <c r="BC60" i="2" s="1"/>
  <c r="BG57" i="2"/>
  <c r="BH57" i="2" s="1"/>
  <c r="BS51" i="2"/>
  <c r="BT51" i="2" s="1"/>
  <c r="BI57" i="2" l="1"/>
  <c r="BJ57" i="2" s="1"/>
  <c r="BK56" i="2"/>
  <c r="BL56" i="2" s="1"/>
  <c r="BO54" i="2"/>
  <c r="BP54" i="2" s="1"/>
  <c r="BQ54" i="2" s="1"/>
  <c r="BE59" i="2"/>
  <c r="BF59" i="2" s="1"/>
  <c r="BM55" i="2"/>
  <c r="BN55" i="2" s="1"/>
  <c r="BR53" i="2"/>
  <c r="BB61" i="2"/>
  <c r="BC61" i="2" s="1"/>
  <c r="BD60" i="2"/>
  <c r="BS52" i="2"/>
  <c r="BT52" i="2" s="1"/>
  <c r="BG58" i="2"/>
  <c r="BH58" i="2" s="1"/>
  <c r="AZ62" i="2"/>
  <c r="BA62" i="2"/>
  <c r="AY63" i="2"/>
  <c r="BE60" i="2" l="1"/>
  <c r="BF60" i="2" s="1"/>
  <c r="BM56" i="2"/>
  <c r="BN56" i="2" s="1"/>
  <c r="BR54" i="2"/>
  <c r="BS53" i="2"/>
  <c r="BT53" i="2" s="1"/>
  <c r="BI58" i="2"/>
  <c r="BJ58" i="2" s="1"/>
  <c r="BO55" i="2"/>
  <c r="BP55" i="2" s="1"/>
  <c r="BQ55" i="2" s="1"/>
  <c r="BK57" i="2"/>
  <c r="BL57" i="2" s="1"/>
  <c r="BD61" i="2"/>
  <c r="BB62" i="2"/>
  <c r="BC62" i="2" s="1"/>
  <c r="AZ63" i="2"/>
  <c r="BA63" i="2"/>
  <c r="AY64" i="2"/>
  <c r="BG59" i="2"/>
  <c r="BH59" i="2" s="1"/>
  <c r="BM57" i="2" l="1"/>
  <c r="BN57" i="2" s="1"/>
  <c r="BS54" i="2"/>
  <c r="BT54" i="2" s="1"/>
  <c r="BK58" i="2"/>
  <c r="BL58" i="2" s="1"/>
  <c r="BI59" i="2"/>
  <c r="BJ59" i="2" s="1"/>
  <c r="BR55" i="2"/>
  <c r="BE61" i="2"/>
  <c r="BF61" i="2" s="1"/>
  <c r="BO56" i="2"/>
  <c r="BP56" i="2" s="1"/>
  <c r="BQ56" i="2" s="1"/>
  <c r="BG60" i="2"/>
  <c r="BH60" i="2" s="1"/>
  <c r="BA64" i="2"/>
  <c r="AZ64" i="2"/>
  <c r="AY65" i="2"/>
  <c r="BD62" i="2"/>
  <c r="BB63" i="2"/>
  <c r="BC63" i="2" s="1"/>
  <c r="BK59" i="2" l="1"/>
  <c r="BL59" i="2" s="1"/>
  <c r="BE62" i="2"/>
  <c r="BF62" i="2" s="1"/>
  <c r="BR56" i="2"/>
  <c r="BM58" i="2"/>
  <c r="BN58" i="2" s="1"/>
  <c r="BI60" i="2"/>
  <c r="BJ60" i="2" s="1"/>
  <c r="BG61" i="2"/>
  <c r="BH61" i="2" s="1"/>
  <c r="BS55" i="2"/>
  <c r="BT55" i="2" s="1"/>
  <c r="BA65" i="2"/>
  <c r="AY66" i="2"/>
  <c r="AZ65" i="2"/>
  <c r="BO57" i="2"/>
  <c r="BP57" i="2" s="1"/>
  <c r="BQ57" i="2" s="1"/>
  <c r="BD63" i="2"/>
  <c r="BB64" i="2"/>
  <c r="BC64" i="2" s="1"/>
  <c r="BR57" i="2" l="1"/>
  <c r="BK60" i="2"/>
  <c r="BL60" i="2" s="1"/>
  <c r="BI61" i="2"/>
  <c r="BJ61" i="2" s="1"/>
  <c r="BO58" i="2"/>
  <c r="BP58" i="2" s="1"/>
  <c r="BQ58" i="2" s="1"/>
  <c r="BG62" i="2"/>
  <c r="BH62" i="2" s="1"/>
  <c r="BE63" i="2"/>
  <c r="BF63" i="2" s="1"/>
  <c r="BS56" i="2"/>
  <c r="BT56" i="2" s="1"/>
  <c r="BM59" i="2"/>
  <c r="BN59" i="2" s="1"/>
  <c r="BD64" i="2"/>
  <c r="BB65" i="2"/>
  <c r="BC65" i="2" s="1"/>
  <c r="AZ66" i="2"/>
  <c r="BA66" i="2"/>
  <c r="AY67" i="2"/>
  <c r="BO59" i="2" l="1"/>
  <c r="BP59" i="2" s="1"/>
  <c r="BQ59" i="2" s="1"/>
  <c r="BR58" i="2"/>
  <c r="BI62" i="2"/>
  <c r="BJ62" i="2" s="1"/>
  <c r="BM60" i="2"/>
  <c r="BN60" i="2" s="1"/>
  <c r="BE64" i="2"/>
  <c r="BF64" i="2" s="1"/>
  <c r="BG63" i="2"/>
  <c r="BH63" i="2" s="1"/>
  <c r="BK61" i="2"/>
  <c r="BL61" i="2" s="1"/>
  <c r="BD65" i="2"/>
  <c r="BB66" i="2"/>
  <c r="BC66" i="2" s="1"/>
  <c r="BS57" i="2"/>
  <c r="BT57" i="2" s="1"/>
  <c r="AZ67" i="2"/>
  <c r="BA67" i="2"/>
  <c r="AY68" i="2"/>
  <c r="BI63" i="2" l="1"/>
  <c r="BJ63" i="2" s="1"/>
  <c r="BS58" i="2"/>
  <c r="BT58" i="2" s="1"/>
  <c r="BM61" i="2"/>
  <c r="BN61" i="2" s="1"/>
  <c r="BO60" i="2"/>
  <c r="BP60" i="2" s="1"/>
  <c r="BQ60" i="2" s="1"/>
  <c r="BR59" i="2"/>
  <c r="BK62" i="2"/>
  <c r="BL62" i="2" s="1"/>
  <c r="BD66" i="2"/>
  <c r="BB67" i="2"/>
  <c r="BC67" i="2" s="1"/>
  <c r="BG64" i="2"/>
  <c r="BH64" i="2" s="1"/>
  <c r="BE65" i="2"/>
  <c r="BF65" i="2" s="1"/>
  <c r="BA68" i="2"/>
  <c r="AZ68" i="2"/>
  <c r="AY69" i="2"/>
  <c r="BO61" i="2" l="1"/>
  <c r="BP61" i="2" s="1"/>
  <c r="BQ61" i="2" s="1"/>
  <c r="BM62" i="2"/>
  <c r="BN62" i="2" s="1"/>
  <c r="BS59" i="2"/>
  <c r="BT59" i="2" s="1"/>
  <c r="BI64" i="2"/>
  <c r="BJ64" i="2" s="1"/>
  <c r="BE66" i="2"/>
  <c r="BF66" i="2" s="1"/>
  <c r="BG65" i="2"/>
  <c r="BH65" i="2" s="1"/>
  <c r="BR60" i="2"/>
  <c r="BA69" i="2"/>
  <c r="AY70" i="2"/>
  <c r="AZ69" i="2"/>
  <c r="BK63" i="2"/>
  <c r="BL63" i="2" s="1"/>
  <c r="BD67" i="2"/>
  <c r="BB68" i="2"/>
  <c r="BC68" i="2" s="1"/>
  <c r="BS60" i="2" l="1"/>
  <c r="BT60" i="2" s="1"/>
  <c r="BE67" i="2"/>
  <c r="BF67" i="2" s="1"/>
  <c r="BO62" i="2"/>
  <c r="BP62" i="2" s="1"/>
  <c r="BQ62" i="2" s="1"/>
  <c r="BM63" i="2"/>
  <c r="BN63" i="2" s="1"/>
  <c r="BI65" i="2"/>
  <c r="BJ65" i="2" s="1"/>
  <c r="BG66" i="2"/>
  <c r="BH66" i="2" s="1"/>
  <c r="BR61" i="2"/>
  <c r="AZ70" i="2"/>
  <c r="BA70" i="2"/>
  <c r="AY71" i="2"/>
  <c r="BK64" i="2"/>
  <c r="BL64" i="2" s="1"/>
  <c r="BB69" i="2"/>
  <c r="BC69" i="2" s="1"/>
  <c r="BD68" i="2"/>
  <c r="BO63" i="2" l="1"/>
  <c r="BP63" i="2" s="1"/>
  <c r="BQ63" i="2" s="1"/>
  <c r="BI66" i="2"/>
  <c r="BJ66" i="2" s="1"/>
  <c r="BR62" i="2"/>
  <c r="BM64" i="2"/>
  <c r="BN64" i="2" s="1"/>
  <c r="BG67" i="2"/>
  <c r="BH67" i="2" s="1"/>
  <c r="BE68" i="2"/>
  <c r="BF68" i="2" s="1"/>
  <c r="BS61" i="2"/>
  <c r="BT61" i="2" s="1"/>
  <c r="BK65" i="2"/>
  <c r="BL65" i="2" s="1"/>
  <c r="BD69" i="2"/>
  <c r="BB70" i="2"/>
  <c r="BC70" i="2" s="1"/>
  <c r="AZ71" i="2"/>
  <c r="BA71" i="2"/>
  <c r="AY72" i="2"/>
  <c r="BE69" i="2" l="1"/>
  <c r="BF69" i="2" s="1"/>
  <c r="BM65" i="2"/>
  <c r="BN65" i="2" s="1"/>
  <c r="BO64" i="2"/>
  <c r="BP64" i="2" s="1"/>
  <c r="BQ64" i="2" s="1"/>
  <c r="BR63" i="2"/>
  <c r="BA72" i="2"/>
  <c r="AZ72" i="2"/>
  <c r="AY73" i="2"/>
  <c r="BK66" i="2"/>
  <c r="BL66" i="2" s="1"/>
  <c r="BI67" i="2"/>
  <c r="BJ67" i="2" s="1"/>
  <c r="BD70" i="2"/>
  <c r="BB71" i="2"/>
  <c r="BC71" i="2" s="1"/>
  <c r="BS62" i="2"/>
  <c r="BT62" i="2" s="1"/>
  <c r="BG68" i="2"/>
  <c r="BH68" i="2" s="1"/>
  <c r="BE70" i="2" l="1"/>
  <c r="BF70" i="2" s="1"/>
  <c r="BO65" i="2"/>
  <c r="BP65" i="2" s="1"/>
  <c r="BQ65" i="2" s="1"/>
  <c r="BI68" i="2"/>
  <c r="BJ68" i="2" s="1"/>
  <c r="BK67" i="2"/>
  <c r="BL67" i="2" s="1"/>
  <c r="BD71" i="2"/>
  <c r="BB72" i="2"/>
  <c r="BC72" i="2" s="1"/>
  <c r="BR64" i="2"/>
  <c r="BS63" i="2"/>
  <c r="BT63" i="2" s="1"/>
  <c r="BG69" i="2"/>
  <c r="BH69" i="2" s="1"/>
  <c r="BA73" i="2"/>
  <c r="AZ73" i="2"/>
  <c r="AY74" i="2"/>
  <c r="BM66" i="2"/>
  <c r="BN66" i="2" s="1"/>
  <c r="BK68" i="2" l="1"/>
  <c r="BL68" i="2" s="1"/>
  <c r="BO66" i="2"/>
  <c r="BP66" i="2" s="1"/>
  <c r="BQ66" i="2" s="1"/>
  <c r="BS64" i="2"/>
  <c r="BT64" i="2" s="1"/>
  <c r="BI69" i="2"/>
  <c r="BJ69" i="2" s="1"/>
  <c r="BR65" i="2"/>
  <c r="BE71" i="2"/>
  <c r="BF71" i="2" s="1"/>
  <c r="BM67" i="2"/>
  <c r="BN67" i="2" s="1"/>
  <c r="BG70" i="2"/>
  <c r="BH70" i="2" s="1"/>
  <c r="AZ74" i="2"/>
  <c r="BA74" i="2"/>
  <c r="AY75" i="2"/>
  <c r="BD72" i="2"/>
  <c r="BB73" i="2"/>
  <c r="BC73" i="2" s="1"/>
  <c r="BO67" i="2" l="1"/>
  <c r="BP67" i="2" s="1"/>
  <c r="BQ67" i="2" s="1"/>
  <c r="BK69" i="2"/>
  <c r="BL69" i="2" s="1"/>
  <c r="BG71" i="2"/>
  <c r="BH71" i="2" s="1"/>
  <c r="BE72" i="2"/>
  <c r="BF72" i="2" s="1"/>
  <c r="BI70" i="2"/>
  <c r="BJ70" i="2" s="1"/>
  <c r="BR66" i="2"/>
  <c r="BS65" i="2"/>
  <c r="BT65" i="2" s="1"/>
  <c r="BD73" i="2"/>
  <c r="BB74" i="2"/>
  <c r="BC74" i="2" s="1"/>
  <c r="AZ75" i="2"/>
  <c r="BA75" i="2"/>
  <c r="AY76" i="2"/>
  <c r="BM68" i="2"/>
  <c r="BN68" i="2" s="1"/>
  <c r="BG72" i="2" l="1"/>
  <c r="BH72" i="2" s="1"/>
  <c r="BK70" i="2"/>
  <c r="BL70" i="2" s="1"/>
  <c r="BE73" i="2"/>
  <c r="BF73" i="2" s="1"/>
  <c r="BO68" i="2"/>
  <c r="BP68" i="2" s="1"/>
  <c r="BQ68" i="2" s="1"/>
  <c r="BS66" i="2"/>
  <c r="BT66" i="2" s="1"/>
  <c r="BR67" i="2"/>
  <c r="BM69" i="2"/>
  <c r="BN69" i="2" s="1"/>
  <c r="BA76" i="2"/>
  <c r="AZ76" i="2"/>
  <c r="AY77" i="2"/>
  <c r="BD74" i="2"/>
  <c r="BB75" i="2"/>
  <c r="BC75" i="2" s="1"/>
  <c r="BI71" i="2"/>
  <c r="BJ71" i="2" s="1"/>
  <c r="BE74" i="2" l="1"/>
  <c r="BF74" i="2" s="1"/>
  <c r="BM70" i="2"/>
  <c r="BN70" i="2" s="1"/>
  <c r="BK71" i="2"/>
  <c r="BL71" i="2" s="1"/>
  <c r="BR68" i="2"/>
  <c r="BO69" i="2"/>
  <c r="BP69" i="2" s="1"/>
  <c r="BQ69" i="2" s="1"/>
  <c r="BG73" i="2"/>
  <c r="BH73" i="2" s="1"/>
  <c r="BS67" i="2"/>
  <c r="BT67" i="2" s="1"/>
  <c r="BI72" i="2"/>
  <c r="BJ72" i="2" s="1"/>
  <c r="BD75" i="2"/>
  <c r="BB76" i="2"/>
  <c r="BC76" i="2" s="1"/>
  <c r="BA77" i="2"/>
  <c r="AZ77" i="2"/>
  <c r="AY78" i="2"/>
  <c r="BM71" i="2" l="1"/>
  <c r="BN71" i="2" s="1"/>
  <c r="BI73" i="2"/>
  <c r="BJ73" i="2" s="1"/>
  <c r="BR69" i="2"/>
  <c r="BO70" i="2"/>
  <c r="BP70" i="2" s="1"/>
  <c r="BQ70" i="2" s="1"/>
  <c r="BE75" i="2"/>
  <c r="BF75" i="2" s="1"/>
  <c r="BG74" i="2"/>
  <c r="BH74" i="2" s="1"/>
  <c r="BK72" i="2"/>
  <c r="BL72" i="2" s="1"/>
  <c r="BS68" i="2"/>
  <c r="BT68" i="2" s="1"/>
  <c r="BD76" i="2"/>
  <c r="BB77" i="2"/>
  <c r="BC77" i="2" s="1"/>
  <c r="AZ78" i="2"/>
  <c r="BA78" i="2"/>
  <c r="AY79" i="2"/>
  <c r="BM72" i="2" l="1"/>
  <c r="BN72" i="2" s="1"/>
  <c r="BK73" i="2"/>
  <c r="BL73" i="2" s="1"/>
  <c r="BI74" i="2"/>
  <c r="BJ74" i="2" s="1"/>
  <c r="BE76" i="2"/>
  <c r="BF76" i="2" s="1"/>
  <c r="BG75" i="2"/>
  <c r="BH75" i="2" s="1"/>
  <c r="BR70" i="2"/>
  <c r="BO71" i="2"/>
  <c r="BP71" i="2" s="1"/>
  <c r="BQ71" i="2" s="1"/>
  <c r="BD77" i="2"/>
  <c r="BB78" i="2"/>
  <c r="BC78" i="2" s="1"/>
  <c r="AZ79" i="2"/>
  <c r="BA79" i="2"/>
  <c r="AY80" i="2"/>
  <c r="BS69" i="2"/>
  <c r="BT69" i="2" s="1"/>
  <c r="BK74" i="2" l="1"/>
  <c r="BL74" i="2" s="1"/>
  <c r="BE77" i="2"/>
  <c r="BF77" i="2" s="1"/>
  <c r="BM73" i="2"/>
  <c r="BN73" i="2" s="1"/>
  <c r="BI75" i="2"/>
  <c r="BJ75" i="2" s="1"/>
  <c r="BG76" i="2"/>
  <c r="BH76" i="2" s="1"/>
  <c r="BA80" i="2"/>
  <c r="AZ80" i="2"/>
  <c r="AY81" i="2"/>
  <c r="BD78" i="2"/>
  <c r="BB79" i="2"/>
  <c r="BC79" i="2" s="1"/>
  <c r="BS70" i="2"/>
  <c r="BT70" i="2" s="1"/>
  <c r="BO72" i="2"/>
  <c r="BP72" i="2" s="1"/>
  <c r="BQ72" i="2" s="1"/>
  <c r="BR71" i="2"/>
  <c r="BR72" i="2" l="1"/>
  <c r="BS71" i="2"/>
  <c r="BT71" i="2" s="1"/>
  <c r="BE78" i="2"/>
  <c r="BF78" i="2" s="1"/>
  <c r="BA81" i="2"/>
  <c r="AY82" i="2"/>
  <c r="AZ81" i="2"/>
  <c r="BD79" i="2"/>
  <c r="BB80" i="2"/>
  <c r="BC80" i="2" s="1"/>
  <c r="BI76" i="2"/>
  <c r="BJ76" i="2" s="1"/>
  <c r="BM74" i="2"/>
  <c r="BN74" i="2" s="1"/>
  <c r="BK75" i="2"/>
  <c r="BL75" i="2" s="1"/>
  <c r="BO73" i="2"/>
  <c r="BP73" i="2" s="1"/>
  <c r="BQ73" i="2" s="1"/>
  <c r="BG77" i="2"/>
  <c r="BH77" i="2" s="1"/>
  <c r="BO74" i="2" l="1"/>
  <c r="BP74" i="2" s="1"/>
  <c r="BQ74" i="2" s="1"/>
  <c r="BI77" i="2"/>
  <c r="BJ77" i="2" s="1"/>
  <c r="BR73" i="2"/>
  <c r="BK76" i="2"/>
  <c r="BL76" i="2" s="1"/>
  <c r="BE79" i="2"/>
  <c r="BF79" i="2" s="1"/>
  <c r="BS72" i="2"/>
  <c r="BT72" i="2" s="1"/>
  <c r="AZ82" i="2"/>
  <c r="BA82" i="2"/>
  <c r="AY83" i="2"/>
  <c r="BG78" i="2"/>
  <c r="BH78" i="2" s="1"/>
  <c r="BM75" i="2"/>
  <c r="BN75" i="2" s="1"/>
  <c r="BD80" i="2"/>
  <c r="BB81" i="2"/>
  <c r="BC81" i="2" s="1"/>
  <c r="BI78" i="2" l="1"/>
  <c r="BJ78" i="2" s="1"/>
  <c r="BS73" i="2"/>
  <c r="BT73" i="2" s="1"/>
  <c r="BE80" i="2"/>
  <c r="BF80" i="2" s="1"/>
  <c r="BG79" i="2"/>
  <c r="BH79" i="2" s="1"/>
  <c r="BO75" i="2"/>
  <c r="BP75" i="2" s="1"/>
  <c r="BQ75" i="2" s="1"/>
  <c r="BR74" i="2"/>
  <c r="BM76" i="2"/>
  <c r="BN76" i="2" s="1"/>
  <c r="BB82" i="2"/>
  <c r="BC82" i="2" s="1"/>
  <c r="BD81" i="2"/>
  <c r="AZ83" i="2"/>
  <c r="BA83" i="2"/>
  <c r="AY84" i="2"/>
  <c r="BK77" i="2"/>
  <c r="BL77" i="2" s="1"/>
  <c r="BS74" i="2" l="1"/>
  <c r="BT74" i="2" s="1"/>
  <c r="BM77" i="2"/>
  <c r="BN77" i="2" s="1"/>
  <c r="BO76" i="2"/>
  <c r="BP76" i="2" s="1"/>
  <c r="BQ76" i="2" s="1"/>
  <c r="BE81" i="2"/>
  <c r="BF81" i="2" s="1"/>
  <c r="BG80" i="2"/>
  <c r="BH80" i="2" s="1"/>
  <c r="BI79" i="2"/>
  <c r="BJ79" i="2" s="1"/>
  <c r="BK78" i="2"/>
  <c r="BL78" i="2" s="1"/>
  <c r="BA84" i="2"/>
  <c r="AZ84" i="2"/>
  <c r="AY85" i="2"/>
  <c r="BD82" i="2"/>
  <c r="BB83" i="2"/>
  <c r="BC83" i="2" s="1"/>
  <c r="BR75" i="2"/>
  <c r="BO77" i="2" l="1"/>
  <c r="BP77" i="2" s="1"/>
  <c r="BQ77" i="2" s="1"/>
  <c r="BE82" i="2"/>
  <c r="BF82" i="2" s="1"/>
  <c r="BI80" i="2"/>
  <c r="BJ80" i="2" s="1"/>
  <c r="BM78" i="2"/>
  <c r="BN78" i="2" s="1"/>
  <c r="BS75" i="2"/>
  <c r="BT75" i="2" s="1"/>
  <c r="BK79" i="2"/>
  <c r="BL79" i="2" s="1"/>
  <c r="BG81" i="2"/>
  <c r="BH81" i="2" s="1"/>
  <c r="BR76" i="2"/>
  <c r="BA85" i="2"/>
  <c r="AY86" i="2"/>
  <c r="AZ85" i="2"/>
  <c r="BD83" i="2"/>
  <c r="BB84" i="2"/>
  <c r="BC84" i="2" s="1"/>
  <c r="BI81" i="2" l="1"/>
  <c r="BJ81" i="2" s="1"/>
  <c r="BM79" i="2"/>
  <c r="BN79" i="2" s="1"/>
  <c r="BS76" i="2"/>
  <c r="BT76" i="2" s="1"/>
  <c r="BO78" i="2"/>
  <c r="BP78" i="2" s="1"/>
  <c r="BQ78" i="2" s="1"/>
  <c r="BD84" i="2"/>
  <c r="BB85" i="2"/>
  <c r="BC85" i="2" s="1"/>
  <c r="BR77" i="2"/>
  <c r="BG82" i="2"/>
  <c r="BH82" i="2" s="1"/>
  <c r="BE83" i="2"/>
  <c r="BF83" i="2" s="1"/>
  <c r="AZ86" i="2"/>
  <c r="BA86" i="2"/>
  <c r="AY87" i="2"/>
  <c r="BK80" i="2"/>
  <c r="BL80" i="2" s="1"/>
  <c r="BE84" i="2" l="1"/>
  <c r="BF84" i="2" s="1"/>
  <c r="BI82" i="2"/>
  <c r="BJ82" i="2" s="1"/>
  <c r="BS77" i="2"/>
  <c r="BT77" i="2" s="1"/>
  <c r="BO79" i="2"/>
  <c r="BP79" i="2" s="1"/>
  <c r="BQ79" i="2" s="1"/>
  <c r="BG83" i="2"/>
  <c r="BH83" i="2" s="1"/>
  <c r="BD85" i="2"/>
  <c r="BB86" i="2"/>
  <c r="BC86" i="2" s="1"/>
  <c r="BR78" i="2"/>
  <c r="BM80" i="2"/>
  <c r="BN80" i="2" s="1"/>
  <c r="BK81" i="2"/>
  <c r="BL81" i="2" s="1"/>
  <c r="AZ87" i="2"/>
  <c r="BA87" i="2"/>
  <c r="AY88" i="2"/>
  <c r="BE85" i="2" l="1"/>
  <c r="BF85" i="2" s="1"/>
  <c r="BM81" i="2"/>
  <c r="BN81" i="2" s="1"/>
  <c r="BI83" i="2"/>
  <c r="BJ83" i="2" s="1"/>
  <c r="BO80" i="2"/>
  <c r="BP80" i="2" s="1"/>
  <c r="BQ80" i="2" s="1"/>
  <c r="BS78" i="2"/>
  <c r="BT78" i="2" s="1"/>
  <c r="BA88" i="2"/>
  <c r="AZ88" i="2"/>
  <c r="AY89" i="2"/>
  <c r="BK82" i="2"/>
  <c r="BL82" i="2" s="1"/>
  <c r="BR79" i="2"/>
  <c r="BG84" i="2"/>
  <c r="BH84" i="2" s="1"/>
  <c r="BD86" i="2"/>
  <c r="BB87" i="2"/>
  <c r="BC87" i="2" s="1"/>
  <c r="BR80" i="2" l="1"/>
  <c r="BI84" i="2"/>
  <c r="BJ84" i="2" s="1"/>
  <c r="BE86" i="2"/>
  <c r="BF86" i="2" s="1"/>
  <c r="BO81" i="2"/>
  <c r="BP81" i="2" s="1"/>
  <c r="BQ81" i="2" s="1"/>
  <c r="BM82" i="2"/>
  <c r="BN82" i="2" s="1"/>
  <c r="BS79" i="2"/>
  <c r="BT79" i="2" s="1"/>
  <c r="BD87" i="2"/>
  <c r="BB88" i="2"/>
  <c r="BC88" i="2" s="1"/>
  <c r="BK83" i="2"/>
  <c r="BL83" i="2" s="1"/>
  <c r="BG85" i="2"/>
  <c r="BH85" i="2" s="1"/>
  <c r="BA89" i="2"/>
  <c r="AZ89" i="2"/>
  <c r="AY90" i="2"/>
  <c r="BO82" i="2" l="1"/>
  <c r="BP82" i="2" s="1"/>
  <c r="BQ82" i="2" s="1"/>
  <c r="BI85" i="2"/>
  <c r="BJ85" i="2" s="1"/>
  <c r="BM83" i="2"/>
  <c r="BN83" i="2" s="1"/>
  <c r="AZ90" i="2"/>
  <c r="BA90" i="2"/>
  <c r="AY91" i="2"/>
  <c r="BG86" i="2"/>
  <c r="BH86" i="2" s="1"/>
  <c r="BS80" i="2"/>
  <c r="BT80" i="2" s="1"/>
  <c r="BE87" i="2"/>
  <c r="BF87" i="2" s="1"/>
  <c r="BR81" i="2"/>
  <c r="BK84" i="2"/>
  <c r="BL84" i="2" s="1"/>
  <c r="BD88" i="2"/>
  <c r="BB89" i="2"/>
  <c r="BC89" i="2" s="1"/>
  <c r="BG87" i="2" l="1"/>
  <c r="BH87" i="2" s="1"/>
  <c r="BI86" i="2"/>
  <c r="BJ86" i="2" s="1"/>
  <c r="BS81" i="2"/>
  <c r="BT81" i="2" s="1"/>
  <c r="BO83" i="2"/>
  <c r="BP83" i="2" s="1"/>
  <c r="BQ83" i="2" s="1"/>
  <c r="BM84" i="2"/>
  <c r="BN84" i="2" s="1"/>
  <c r="BK85" i="2"/>
  <c r="BL85" i="2" s="1"/>
  <c r="BE88" i="2"/>
  <c r="BF88" i="2" s="1"/>
  <c r="AZ91" i="2"/>
  <c r="BA91" i="2"/>
  <c r="AY92" i="2"/>
  <c r="BD89" i="2"/>
  <c r="BB90" i="2"/>
  <c r="BC90" i="2" s="1"/>
  <c r="BR82" i="2"/>
  <c r="BM85" i="2" l="1"/>
  <c r="BN85" i="2" s="1"/>
  <c r="BE89" i="2"/>
  <c r="BF89" i="2" s="1"/>
  <c r="BK86" i="2"/>
  <c r="BL86" i="2" s="1"/>
  <c r="BS82" i="2"/>
  <c r="BT82" i="2" s="1"/>
  <c r="BG88" i="2"/>
  <c r="BH88" i="2" s="1"/>
  <c r="BI87" i="2"/>
  <c r="BJ87" i="2" s="1"/>
  <c r="BR83" i="2"/>
  <c r="BA92" i="2"/>
  <c r="AZ92" i="2"/>
  <c r="AY93" i="2"/>
  <c r="BO84" i="2"/>
  <c r="BP84" i="2" s="1"/>
  <c r="BQ84" i="2" s="1"/>
  <c r="BD90" i="2"/>
  <c r="BB91" i="2"/>
  <c r="BC91" i="2" s="1"/>
  <c r="BM86" i="2" l="1"/>
  <c r="BN86" i="2" s="1"/>
  <c r="BE90" i="2"/>
  <c r="BF90" i="2" s="1"/>
  <c r="BK87" i="2"/>
  <c r="BL87" i="2" s="1"/>
  <c r="BI88" i="2"/>
  <c r="BJ88" i="2" s="1"/>
  <c r="BS83" i="2"/>
  <c r="BT83" i="2" s="1"/>
  <c r="BG89" i="2"/>
  <c r="BH89" i="2" s="1"/>
  <c r="BR84" i="2"/>
  <c r="BO85" i="2"/>
  <c r="BP85" i="2" s="1"/>
  <c r="BQ85" i="2" s="1"/>
  <c r="BD91" i="2"/>
  <c r="BB92" i="2"/>
  <c r="BC92" i="2" s="1"/>
  <c r="BA93" i="2"/>
  <c r="AZ93" i="2"/>
  <c r="AY94" i="2"/>
  <c r="BS84" i="2" l="1"/>
  <c r="BT84" i="2" s="1"/>
  <c r="BK88" i="2"/>
  <c r="BL88" i="2" s="1"/>
  <c r="BR85" i="2"/>
  <c r="BE91" i="2"/>
  <c r="BF91" i="2" s="1"/>
  <c r="BG90" i="2"/>
  <c r="BH90" i="2" s="1"/>
  <c r="BM87" i="2"/>
  <c r="BN87" i="2" s="1"/>
  <c r="BI89" i="2"/>
  <c r="BJ89" i="2" s="1"/>
  <c r="AZ94" i="2"/>
  <c r="BA94" i="2"/>
  <c r="AY95" i="2"/>
  <c r="BB93" i="2"/>
  <c r="BC93" i="2" s="1"/>
  <c r="BD92" i="2"/>
  <c r="BO86" i="2"/>
  <c r="BP86" i="2" s="1"/>
  <c r="BQ86" i="2" s="1"/>
  <c r="BE92" i="2" l="1"/>
  <c r="BF92" i="2" s="1"/>
  <c r="BG91" i="2"/>
  <c r="BH91" i="2" s="1"/>
  <c r="BM88" i="2"/>
  <c r="BN88" i="2" s="1"/>
  <c r="BK89" i="2"/>
  <c r="BL89" i="2" s="1"/>
  <c r="BS85" i="2"/>
  <c r="BT85" i="2" s="1"/>
  <c r="BO87" i="2"/>
  <c r="BP87" i="2" s="1"/>
  <c r="BQ87" i="2" s="1"/>
  <c r="BR86" i="2"/>
  <c r="BI90" i="2"/>
  <c r="BJ90" i="2" s="1"/>
  <c r="BD93" i="2"/>
  <c r="BB94" i="2"/>
  <c r="BC94" i="2" s="1"/>
  <c r="AZ95" i="2"/>
  <c r="BA95" i="2"/>
  <c r="AY96" i="2"/>
  <c r="BE93" i="2" l="1"/>
  <c r="BF93" i="2" s="1"/>
  <c r="BM89" i="2"/>
  <c r="BN89" i="2" s="1"/>
  <c r="BR87" i="2"/>
  <c r="BS86" i="2"/>
  <c r="BT86" i="2" s="1"/>
  <c r="BO88" i="2"/>
  <c r="BP88" i="2" s="1"/>
  <c r="BQ88" i="2" s="1"/>
  <c r="BK90" i="2"/>
  <c r="BL90" i="2" s="1"/>
  <c r="BI91" i="2"/>
  <c r="BJ91" i="2" s="1"/>
  <c r="BG92" i="2"/>
  <c r="BH92" i="2" s="1"/>
  <c r="BD94" i="2"/>
  <c r="BB95" i="2"/>
  <c r="BC95" i="2" s="1"/>
  <c r="BA96" i="2"/>
  <c r="AZ96" i="2"/>
  <c r="AY97" i="2"/>
  <c r="BR88" i="2" l="1"/>
  <c r="BM90" i="2"/>
  <c r="BN90" i="2" s="1"/>
  <c r="BE94" i="2"/>
  <c r="BF94" i="2" s="1"/>
  <c r="BI92" i="2"/>
  <c r="BJ92" i="2" s="1"/>
  <c r="BO89" i="2"/>
  <c r="BP89" i="2" s="1"/>
  <c r="BQ89" i="2" s="1"/>
  <c r="BA97" i="2"/>
  <c r="AY98" i="2"/>
  <c r="AZ97" i="2"/>
  <c r="BG93" i="2"/>
  <c r="BH93" i="2" s="1"/>
  <c r="BK91" i="2"/>
  <c r="BL91" i="2" s="1"/>
  <c r="BS87" i="2"/>
  <c r="BT87" i="2" s="1"/>
  <c r="BD95" i="2"/>
  <c r="BB96" i="2"/>
  <c r="BC96" i="2" s="1"/>
  <c r="BE95" i="2" l="1"/>
  <c r="BF95" i="2" s="1"/>
  <c r="BG94" i="2"/>
  <c r="BH94" i="2" s="1"/>
  <c r="BR89" i="2"/>
  <c r="BI93" i="2"/>
  <c r="BJ93" i="2" s="1"/>
  <c r="BO90" i="2"/>
  <c r="BP90" i="2" s="1"/>
  <c r="BQ90" i="2" s="1"/>
  <c r="BS88" i="2"/>
  <c r="BT88" i="2" s="1"/>
  <c r="BM91" i="2"/>
  <c r="BN91" i="2" s="1"/>
  <c r="BB97" i="2"/>
  <c r="BC97" i="2" s="1"/>
  <c r="BD96" i="2"/>
  <c r="BK92" i="2"/>
  <c r="BL92" i="2" s="1"/>
  <c r="AZ98" i="2"/>
  <c r="BA98" i="2"/>
  <c r="AY99" i="2"/>
  <c r="BO91" i="2" l="1"/>
  <c r="BP91" i="2" s="1"/>
  <c r="BQ91" i="2" s="1"/>
  <c r="BI94" i="2"/>
  <c r="BJ94" i="2" s="1"/>
  <c r="BM92" i="2"/>
  <c r="BN92" i="2" s="1"/>
  <c r="BR90" i="2"/>
  <c r="BE96" i="2"/>
  <c r="BF96" i="2" s="1"/>
  <c r="BB98" i="2"/>
  <c r="BC98" i="2" s="1"/>
  <c r="BD97" i="2"/>
  <c r="BK93" i="2"/>
  <c r="BL93" i="2" s="1"/>
  <c r="BS89" i="2"/>
  <c r="BT89" i="2" s="1"/>
  <c r="BG95" i="2"/>
  <c r="BH95" i="2" s="1"/>
  <c r="AZ99" i="2"/>
  <c r="BA99" i="2"/>
  <c r="AY100" i="2"/>
  <c r="BE97" i="2" l="1"/>
  <c r="BF97" i="2" s="1"/>
  <c r="BI95" i="2"/>
  <c r="BJ95" i="2" s="1"/>
  <c r="BS90" i="2"/>
  <c r="BT90" i="2" s="1"/>
  <c r="BO92" i="2"/>
  <c r="BP92" i="2" s="1"/>
  <c r="BQ92" i="2" s="1"/>
  <c r="BM93" i="2"/>
  <c r="BN93" i="2" s="1"/>
  <c r="BK94" i="2"/>
  <c r="BL94" i="2" s="1"/>
  <c r="BA100" i="2"/>
  <c r="AZ100" i="2"/>
  <c r="AY101" i="2"/>
  <c r="BG96" i="2"/>
  <c r="BH96" i="2" s="1"/>
  <c r="BR91" i="2"/>
  <c r="BD98" i="2"/>
  <c r="BB99" i="2"/>
  <c r="BC99" i="2" s="1"/>
  <c r="BI96" i="2" l="1"/>
  <c r="BJ96" i="2" s="1"/>
  <c r="BS91" i="2"/>
  <c r="BT91" i="2" s="1"/>
  <c r="BK95" i="2"/>
  <c r="BL95" i="2" s="1"/>
  <c r="BM94" i="2"/>
  <c r="BN94" i="2" s="1"/>
  <c r="BO93" i="2"/>
  <c r="BP93" i="2" s="1"/>
  <c r="BQ93" i="2" s="1"/>
  <c r="BE98" i="2"/>
  <c r="BF98" i="2" s="1"/>
  <c r="BA101" i="2"/>
  <c r="AY102" i="2"/>
  <c r="AZ101" i="2"/>
  <c r="BR92" i="2"/>
  <c r="BD99" i="2"/>
  <c r="BB100" i="2"/>
  <c r="BC100" i="2" s="1"/>
  <c r="BG97" i="2"/>
  <c r="BH97" i="2" s="1"/>
  <c r="BI97" i="2" l="1"/>
  <c r="BJ97" i="2" s="1"/>
  <c r="BR93" i="2"/>
  <c r="BS92" i="2"/>
  <c r="BT92" i="2" s="1"/>
  <c r="BE99" i="2"/>
  <c r="BF99" i="2" s="1"/>
  <c r="BG98" i="2"/>
  <c r="BH98" i="2" s="1"/>
  <c r="BO94" i="2"/>
  <c r="BP94" i="2" s="1"/>
  <c r="BQ94" i="2" s="1"/>
  <c r="BD100" i="2"/>
  <c r="BB101" i="2"/>
  <c r="BC101" i="2" s="1"/>
  <c r="BM95" i="2"/>
  <c r="BN95" i="2" s="1"/>
  <c r="AZ102" i="2"/>
  <c r="BA102" i="2"/>
  <c r="AY103" i="2"/>
  <c r="BK96" i="2"/>
  <c r="BL96" i="2" s="1"/>
  <c r="BI98" i="2" l="1"/>
  <c r="BJ98" i="2" s="1"/>
  <c r="BG99" i="2"/>
  <c r="BH99" i="2" s="1"/>
  <c r="BK97" i="2"/>
  <c r="BL97" i="2" s="1"/>
  <c r="BS93" i="2"/>
  <c r="BT93" i="2" s="1"/>
  <c r="BM96" i="2"/>
  <c r="BN96" i="2" s="1"/>
  <c r="BE100" i="2"/>
  <c r="BF100" i="2" s="1"/>
  <c r="BO95" i="2"/>
  <c r="BP95" i="2" s="1"/>
  <c r="BQ95" i="2" s="1"/>
  <c r="BR94" i="2"/>
  <c r="AZ103" i="2"/>
  <c r="BA103" i="2"/>
  <c r="AY104" i="2"/>
  <c r="BD101" i="2"/>
  <c r="BB102" i="2"/>
  <c r="BC102" i="2" s="1"/>
  <c r="BI99" i="2" l="1"/>
  <c r="BJ99" i="2" s="1"/>
  <c r="BG100" i="2"/>
  <c r="BH100" i="2" s="1"/>
  <c r="BS94" i="2"/>
  <c r="BT94" i="2" s="1"/>
  <c r="BE101" i="2"/>
  <c r="BF101" i="2" s="1"/>
  <c r="BR95" i="2"/>
  <c r="BK98" i="2"/>
  <c r="BL98" i="2" s="1"/>
  <c r="BD102" i="2"/>
  <c r="BB103" i="2"/>
  <c r="BC103" i="2" s="1"/>
  <c r="BO96" i="2"/>
  <c r="BP96" i="2" s="1"/>
  <c r="BQ96" i="2" s="1"/>
  <c r="BM97" i="2"/>
  <c r="BN97" i="2" s="1"/>
  <c r="BA104" i="2"/>
  <c r="AZ104" i="2"/>
  <c r="AY105" i="2"/>
  <c r="BI100" i="2" l="1"/>
  <c r="BJ100" i="2" s="1"/>
  <c r="BE102" i="2"/>
  <c r="BF102" i="2" s="1"/>
  <c r="BM98" i="2"/>
  <c r="BN98" i="2" s="1"/>
  <c r="BG101" i="2"/>
  <c r="BH101" i="2" s="1"/>
  <c r="BK99" i="2"/>
  <c r="BL99" i="2" s="1"/>
  <c r="BA105" i="2"/>
  <c r="AZ105" i="2"/>
  <c r="AY106" i="2"/>
  <c r="BO97" i="2"/>
  <c r="BP97" i="2" s="1"/>
  <c r="BQ97" i="2" s="1"/>
  <c r="BR96" i="2"/>
  <c r="BS95" i="2"/>
  <c r="BT95" i="2" s="1"/>
  <c r="BD103" i="2"/>
  <c r="BB104" i="2"/>
  <c r="BC104" i="2" s="1"/>
  <c r="BE103" i="2" l="1"/>
  <c r="BF103" i="2" s="1"/>
  <c r="BM99" i="2"/>
  <c r="BN99" i="2" s="1"/>
  <c r="BI101" i="2"/>
  <c r="BJ101" i="2" s="1"/>
  <c r="BK100" i="2"/>
  <c r="BL100" i="2" s="1"/>
  <c r="BD104" i="2"/>
  <c r="BB105" i="2"/>
  <c r="BC105" i="2" s="1"/>
  <c r="BS96" i="2"/>
  <c r="BT96" i="2" s="1"/>
  <c r="BO98" i="2"/>
  <c r="BP98" i="2" s="1"/>
  <c r="BQ98" i="2" s="1"/>
  <c r="BG102" i="2"/>
  <c r="BH102" i="2" s="1"/>
  <c r="BR97" i="2"/>
  <c r="AZ106" i="2"/>
  <c r="AY107" i="2"/>
  <c r="BA106" i="2"/>
  <c r="BS97" i="2" l="1"/>
  <c r="BT97" i="2" s="1"/>
  <c r="BR98" i="2"/>
  <c r="BE104" i="2"/>
  <c r="BF104" i="2" s="1"/>
  <c r="BM100" i="2"/>
  <c r="BN100" i="2" s="1"/>
  <c r="BK101" i="2"/>
  <c r="BL101" i="2" s="1"/>
  <c r="BI102" i="2"/>
  <c r="BJ102" i="2" s="1"/>
  <c r="BO99" i="2"/>
  <c r="BP99" i="2" s="1"/>
  <c r="BQ99" i="2" s="1"/>
  <c r="AZ107" i="2"/>
  <c r="BA107" i="2"/>
  <c r="AY108" i="2"/>
  <c r="BG103" i="2"/>
  <c r="BH103" i="2" s="1"/>
  <c r="BB106" i="2"/>
  <c r="BC106" i="2" s="1"/>
  <c r="BD105" i="2"/>
  <c r="BK102" i="2" l="1"/>
  <c r="BL102" i="2" s="1"/>
  <c r="BO100" i="2"/>
  <c r="BP100" i="2" s="1"/>
  <c r="BQ100" i="2" s="1"/>
  <c r="BE105" i="2"/>
  <c r="BF105" i="2" s="1"/>
  <c r="BS98" i="2"/>
  <c r="BT98" i="2" s="1"/>
  <c r="BM101" i="2"/>
  <c r="BN101" i="2" s="1"/>
  <c r="BI103" i="2"/>
  <c r="BJ103" i="2" s="1"/>
  <c r="BR99" i="2"/>
  <c r="BA108" i="2"/>
  <c r="AZ108" i="2"/>
  <c r="AY109" i="2"/>
  <c r="BD106" i="2"/>
  <c r="BB107" i="2"/>
  <c r="BC107" i="2" s="1"/>
  <c r="BG104" i="2"/>
  <c r="BH104" i="2" s="1"/>
  <c r="BI104" i="2" l="1"/>
  <c r="BJ104" i="2" s="1"/>
  <c r="BK103" i="2"/>
  <c r="BL103" i="2" s="1"/>
  <c r="BE106" i="2"/>
  <c r="BF106" i="2" s="1"/>
  <c r="BS99" i="2"/>
  <c r="BT99" i="2" s="1"/>
  <c r="BO101" i="2"/>
  <c r="BP101" i="2" s="1"/>
  <c r="BQ101" i="2" s="1"/>
  <c r="BM102" i="2"/>
  <c r="BN102" i="2" s="1"/>
  <c r="BA109" i="2"/>
  <c r="AZ109" i="2"/>
  <c r="AY110" i="2"/>
  <c r="BR100" i="2"/>
  <c r="BG105" i="2"/>
  <c r="BH105" i="2" s="1"/>
  <c r="BD107" i="2"/>
  <c r="BB108" i="2"/>
  <c r="BC108" i="2" s="1"/>
  <c r="BK104" i="2" l="1"/>
  <c r="BL104" i="2" s="1"/>
  <c r="BE107" i="2"/>
  <c r="BF107" i="2" s="1"/>
  <c r="BI105" i="2"/>
  <c r="BJ105" i="2" s="1"/>
  <c r="BS100" i="2"/>
  <c r="BT100" i="2" s="1"/>
  <c r="BO102" i="2"/>
  <c r="BP102" i="2" s="1"/>
  <c r="BQ102" i="2" s="1"/>
  <c r="BM103" i="2"/>
  <c r="BN103" i="2" s="1"/>
  <c r="BG106" i="2"/>
  <c r="BH106" i="2" s="1"/>
  <c r="BR101" i="2"/>
  <c r="BD108" i="2"/>
  <c r="BB109" i="2"/>
  <c r="BC109" i="2" s="1"/>
  <c r="AZ110" i="2"/>
  <c r="BA110" i="2"/>
  <c r="AY111" i="2"/>
  <c r="BK105" i="2" l="1"/>
  <c r="BL105" i="2" s="1"/>
  <c r="BO103" i="2"/>
  <c r="BP103" i="2" s="1"/>
  <c r="BQ103" i="2" s="1"/>
  <c r="BE108" i="2"/>
  <c r="BF108" i="2" s="1"/>
  <c r="BS101" i="2"/>
  <c r="BT101" i="2" s="1"/>
  <c r="BR102" i="2"/>
  <c r="BG107" i="2"/>
  <c r="BH107" i="2" s="1"/>
  <c r="BI106" i="2"/>
  <c r="BJ106" i="2" s="1"/>
  <c r="AZ111" i="2"/>
  <c r="BA111" i="2"/>
  <c r="AY112" i="2"/>
  <c r="BM104" i="2"/>
  <c r="BN104" i="2" s="1"/>
  <c r="BB110" i="2"/>
  <c r="BC110" i="2" s="1"/>
  <c r="BD109" i="2"/>
  <c r="BR103" i="2" l="1"/>
  <c r="BO104" i="2"/>
  <c r="BP104" i="2" s="1"/>
  <c r="BQ104" i="2" s="1"/>
  <c r="BI107" i="2"/>
  <c r="BJ107" i="2" s="1"/>
  <c r="BE109" i="2"/>
  <c r="BF109" i="2" s="1"/>
  <c r="BK106" i="2"/>
  <c r="BL106" i="2" s="1"/>
  <c r="BD110" i="2"/>
  <c r="BB111" i="2"/>
  <c r="BC111" i="2" s="1"/>
  <c r="BS102" i="2"/>
  <c r="BT102" i="2" s="1"/>
  <c r="BA112" i="2"/>
  <c r="AZ112" i="2"/>
  <c r="AY113" i="2"/>
  <c r="BG108" i="2"/>
  <c r="BH108" i="2" s="1"/>
  <c r="BM105" i="2"/>
  <c r="BN105" i="2" s="1"/>
  <c r="BI108" i="2" l="1"/>
  <c r="BJ108" i="2" s="1"/>
  <c r="BS103" i="2"/>
  <c r="BT103" i="2" s="1"/>
  <c r="BG109" i="2"/>
  <c r="BH109" i="2" s="1"/>
  <c r="BO105" i="2"/>
  <c r="BP105" i="2" s="1"/>
  <c r="BQ105" i="2" s="1"/>
  <c r="BM106" i="2"/>
  <c r="BN106" i="2" s="1"/>
  <c r="BK107" i="2"/>
  <c r="BL107" i="2" s="1"/>
  <c r="BD111" i="2"/>
  <c r="BB112" i="2"/>
  <c r="BC112" i="2" s="1"/>
  <c r="BE110" i="2"/>
  <c r="BF110" i="2" s="1"/>
  <c r="BR104" i="2"/>
  <c r="BA113" i="2"/>
  <c r="AY114" i="2"/>
  <c r="AZ113" i="2"/>
  <c r="BI109" i="2" l="1"/>
  <c r="BJ109" i="2" s="1"/>
  <c r="BE111" i="2"/>
  <c r="BF111" i="2" s="1"/>
  <c r="BM107" i="2"/>
  <c r="BN107" i="2" s="1"/>
  <c r="BS104" i="2"/>
  <c r="BT104" i="2" s="1"/>
  <c r="BO106" i="2"/>
  <c r="BP106" i="2" s="1"/>
  <c r="BQ106" i="2" s="1"/>
  <c r="BG110" i="2"/>
  <c r="BH110" i="2" s="1"/>
  <c r="BR105" i="2"/>
  <c r="AZ114" i="2"/>
  <c r="BA114" i="2"/>
  <c r="AY115" i="2"/>
  <c r="BD112" i="2"/>
  <c r="BB113" i="2"/>
  <c r="BC113" i="2" s="1"/>
  <c r="BK108" i="2"/>
  <c r="BL108" i="2" s="1"/>
  <c r="BI110" i="2" l="1"/>
  <c r="BJ110" i="2" s="1"/>
  <c r="BO107" i="2"/>
  <c r="BP107" i="2" s="1"/>
  <c r="BQ107" i="2" s="1"/>
  <c r="BG111" i="2"/>
  <c r="BH111" i="2" s="1"/>
  <c r="BR106" i="2"/>
  <c r="BE112" i="2"/>
  <c r="BF112" i="2" s="1"/>
  <c r="BS105" i="2"/>
  <c r="BT105" i="2" s="1"/>
  <c r="BM108" i="2"/>
  <c r="BN108" i="2" s="1"/>
  <c r="AZ115" i="2"/>
  <c r="BA115" i="2"/>
  <c r="AY116" i="2"/>
  <c r="BK109" i="2"/>
  <c r="BL109" i="2" s="1"/>
  <c r="BB114" i="2"/>
  <c r="BC114" i="2" s="1"/>
  <c r="BD113" i="2"/>
  <c r="BM109" i="2" l="1"/>
  <c r="BN109" i="2" s="1"/>
  <c r="BO108" i="2"/>
  <c r="BP108" i="2" s="1"/>
  <c r="BQ108" i="2" s="1"/>
  <c r="BK110" i="2"/>
  <c r="BL110" i="2" s="1"/>
  <c r="BA116" i="2"/>
  <c r="AZ116" i="2"/>
  <c r="AY117" i="2"/>
  <c r="BE113" i="2"/>
  <c r="BF113" i="2" s="1"/>
  <c r="BD114" i="2"/>
  <c r="BB115" i="2"/>
  <c r="BC115" i="2" s="1"/>
  <c r="BI111" i="2"/>
  <c r="BJ111" i="2" s="1"/>
  <c r="BG112" i="2"/>
  <c r="BH112" i="2" s="1"/>
  <c r="BS106" i="2"/>
  <c r="BT106" i="2" s="1"/>
  <c r="BR107" i="2"/>
  <c r="BI112" i="2" l="1"/>
  <c r="BJ112" i="2" s="1"/>
  <c r="BO109" i="2"/>
  <c r="BP109" i="2" s="1"/>
  <c r="BQ109" i="2" s="1"/>
  <c r="BS107" i="2"/>
  <c r="BT107" i="2" s="1"/>
  <c r="BR108" i="2"/>
  <c r="BK111" i="2"/>
  <c r="BL111" i="2" s="1"/>
  <c r="BG113" i="2"/>
  <c r="BH113" i="2" s="1"/>
  <c r="BD115" i="2"/>
  <c r="BB116" i="2"/>
  <c r="BC116" i="2" s="1"/>
  <c r="BA117" i="2"/>
  <c r="AY118" i="2"/>
  <c r="AZ117" i="2"/>
  <c r="BE114" i="2"/>
  <c r="BF114" i="2" s="1"/>
  <c r="BM110" i="2"/>
  <c r="BN110" i="2" s="1"/>
  <c r="BG114" i="2" l="1"/>
  <c r="BH114" i="2" s="1"/>
  <c r="BR109" i="2"/>
  <c r="BS108" i="2"/>
  <c r="BT108" i="2" s="1"/>
  <c r="BI113" i="2"/>
  <c r="BJ113" i="2" s="1"/>
  <c r="BO110" i="2"/>
  <c r="BP110" i="2" s="1"/>
  <c r="BQ110" i="2" s="1"/>
  <c r="BE115" i="2"/>
  <c r="BF115" i="2" s="1"/>
  <c r="BD116" i="2"/>
  <c r="BB117" i="2"/>
  <c r="BC117" i="2" s="1"/>
  <c r="BM111" i="2"/>
  <c r="BN111" i="2" s="1"/>
  <c r="AZ118" i="2"/>
  <c r="BA118" i="2"/>
  <c r="AY119" i="2"/>
  <c r="BK112" i="2"/>
  <c r="BL112" i="2" s="1"/>
  <c r="BG115" i="2" l="1"/>
  <c r="BH115" i="2" s="1"/>
  <c r="BR110" i="2"/>
  <c r="BI114" i="2"/>
  <c r="BJ114" i="2" s="1"/>
  <c r="BO111" i="2"/>
  <c r="BP111" i="2" s="1"/>
  <c r="BQ111" i="2" s="1"/>
  <c r="BS109" i="2"/>
  <c r="BT109" i="2" s="1"/>
  <c r="BM112" i="2"/>
  <c r="BN112" i="2" s="1"/>
  <c r="BE116" i="2"/>
  <c r="BF116" i="2" s="1"/>
  <c r="BK113" i="2"/>
  <c r="BL113" i="2" s="1"/>
  <c r="BD117" i="2"/>
  <c r="BB118" i="2"/>
  <c r="BC118" i="2" s="1"/>
  <c r="AZ119" i="2"/>
  <c r="BA119" i="2"/>
  <c r="AY120" i="2"/>
  <c r="BI115" i="2" l="1"/>
  <c r="BJ115" i="2" s="1"/>
  <c r="BE117" i="2"/>
  <c r="BF117" i="2" s="1"/>
  <c r="BM113" i="2"/>
  <c r="BN113" i="2" s="1"/>
  <c r="BG116" i="2"/>
  <c r="BH116" i="2" s="1"/>
  <c r="BO112" i="2"/>
  <c r="BP112" i="2" s="1"/>
  <c r="BQ112" i="2" s="1"/>
  <c r="BK114" i="2"/>
  <c r="BL114" i="2" s="1"/>
  <c r="BS110" i="2"/>
  <c r="BT110" i="2" s="1"/>
  <c r="BR111" i="2"/>
  <c r="BD118" i="2"/>
  <c r="BB119" i="2"/>
  <c r="BC119" i="2" s="1"/>
  <c r="BA120" i="2"/>
  <c r="AZ120" i="2"/>
  <c r="AY121" i="2"/>
  <c r="BO113" i="2" l="1"/>
  <c r="BP113" i="2" s="1"/>
  <c r="BQ113" i="2" s="1"/>
  <c r="BR112" i="2"/>
  <c r="BG117" i="2"/>
  <c r="BH117" i="2" s="1"/>
  <c r="BE118" i="2"/>
  <c r="BF118" i="2" s="1"/>
  <c r="BS111" i="2"/>
  <c r="BT111" i="2" s="1"/>
  <c r="BM114" i="2"/>
  <c r="BN114" i="2" s="1"/>
  <c r="BI116" i="2"/>
  <c r="BJ116" i="2" s="1"/>
  <c r="BK115" i="2"/>
  <c r="BL115" i="2" s="1"/>
  <c r="BD119" i="2"/>
  <c r="BB120" i="2"/>
  <c r="BC120" i="2" s="1"/>
  <c r="BA121" i="2"/>
  <c r="AZ121" i="2"/>
  <c r="AY122" i="2"/>
  <c r="BO114" i="2" l="1"/>
  <c r="BP114" i="2" s="1"/>
  <c r="BQ114" i="2" s="1"/>
  <c r="BR113" i="2"/>
  <c r="BM115" i="2"/>
  <c r="BN115" i="2" s="1"/>
  <c r="BE119" i="2"/>
  <c r="BF119" i="2" s="1"/>
  <c r="BG118" i="2"/>
  <c r="BH118" i="2" s="1"/>
  <c r="BS112" i="2"/>
  <c r="BT112" i="2" s="1"/>
  <c r="AZ122" i="2"/>
  <c r="BA122" i="2"/>
  <c r="AY123" i="2"/>
  <c r="BD120" i="2"/>
  <c r="BB121" i="2"/>
  <c r="BC121" i="2" s="1"/>
  <c r="BK116" i="2"/>
  <c r="BL116" i="2" s="1"/>
  <c r="BI117" i="2"/>
  <c r="BJ117" i="2" s="1"/>
  <c r="BS113" i="2" l="1"/>
  <c r="BT113" i="2" s="1"/>
  <c r="BE120" i="2"/>
  <c r="BF120" i="2" s="1"/>
  <c r="BR114" i="2"/>
  <c r="BG119" i="2"/>
  <c r="BH119" i="2" s="1"/>
  <c r="BM116" i="2"/>
  <c r="BN116" i="2" s="1"/>
  <c r="BO115" i="2"/>
  <c r="BP115" i="2" s="1"/>
  <c r="BQ115" i="2" s="1"/>
  <c r="BK117" i="2"/>
  <c r="BL117" i="2" s="1"/>
  <c r="AZ123" i="2"/>
  <c r="BA123" i="2"/>
  <c r="AY124" i="2"/>
  <c r="BI118" i="2"/>
  <c r="BJ118" i="2" s="1"/>
  <c r="BD121" i="2"/>
  <c r="BB122" i="2"/>
  <c r="BC122" i="2" s="1"/>
  <c r="BR115" i="2" l="1"/>
  <c r="BO116" i="2"/>
  <c r="BP116" i="2" s="1"/>
  <c r="BQ116" i="2" s="1"/>
  <c r="BE121" i="2"/>
  <c r="BF121" i="2" s="1"/>
  <c r="BG120" i="2"/>
  <c r="BH120" i="2" s="1"/>
  <c r="BK118" i="2"/>
  <c r="BL118" i="2" s="1"/>
  <c r="BI119" i="2"/>
  <c r="BJ119" i="2" s="1"/>
  <c r="BA124" i="2"/>
  <c r="AZ124" i="2"/>
  <c r="AY125" i="2"/>
  <c r="BM117" i="2"/>
  <c r="BN117" i="2" s="1"/>
  <c r="BD122" i="2"/>
  <c r="BB123" i="2"/>
  <c r="BC123" i="2" s="1"/>
  <c r="BS114" i="2"/>
  <c r="BT114" i="2" s="1"/>
  <c r="BR116" i="2" l="1"/>
  <c r="BE122" i="2"/>
  <c r="BF122" i="2" s="1"/>
  <c r="BO117" i="2"/>
  <c r="BP117" i="2" s="1"/>
  <c r="BQ117" i="2" s="1"/>
  <c r="BK119" i="2"/>
  <c r="BL119" i="2" s="1"/>
  <c r="BA125" i="2"/>
  <c r="AZ125" i="2"/>
  <c r="AY126" i="2"/>
  <c r="BG121" i="2"/>
  <c r="BH121" i="2" s="1"/>
  <c r="BS115" i="2"/>
  <c r="BT115" i="2" s="1"/>
  <c r="BD123" i="2"/>
  <c r="BB124" i="2"/>
  <c r="BC124" i="2" s="1"/>
  <c r="BM118" i="2"/>
  <c r="BN118" i="2" s="1"/>
  <c r="BI120" i="2"/>
  <c r="BJ120" i="2" s="1"/>
  <c r="BO118" i="2" l="1"/>
  <c r="BP118" i="2" s="1"/>
  <c r="BQ118" i="2" s="1"/>
  <c r="BI121" i="2"/>
  <c r="BJ121" i="2" s="1"/>
  <c r="BM119" i="2"/>
  <c r="BN119" i="2" s="1"/>
  <c r="AZ126" i="2"/>
  <c r="BA126" i="2"/>
  <c r="AY127" i="2"/>
  <c r="BE123" i="2"/>
  <c r="BF123" i="2" s="1"/>
  <c r="BD124" i="2"/>
  <c r="BB125" i="2"/>
  <c r="BC125" i="2" s="1"/>
  <c r="BG122" i="2"/>
  <c r="BH122" i="2" s="1"/>
  <c r="BS116" i="2"/>
  <c r="BT116" i="2" s="1"/>
  <c r="BK120" i="2"/>
  <c r="BL120" i="2" s="1"/>
  <c r="BR117" i="2"/>
  <c r="BM120" i="2" l="1"/>
  <c r="BN120" i="2" s="1"/>
  <c r="BG123" i="2"/>
  <c r="BH123" i="2" s="1"/>
  <c r="BR118" i="2"/>
  <c r="BE124" i="2"/>
  <c r="BF124" i="2" s="1"/>
  <c r="BS117" i="2"/>
  <c r="BT117" i="2" s="1"/>
  <c r="BO119" i="2"/>
  <c r="BP119" i="2" s="1"/>
  <c r="BQ119" i="2" s="1"/>
  <c r="BI122" i="2"/>
  <c r="BJ122" i="2" s="1"/>
  <c r="BK121" i="2"/>
  <c r="BL121" i="2" s="1"/>
  <c r="BD125" i="2"/>
  <c r="BB126" i="2"/>
  <c r="BC126" i="2" s="1"/>
  <c r="AZ127" i="2"/>
  <c r="BA127" i="2"/>
  <c r="AY128" i="2"/>
  <c r="BR119" i="2" l="1"/>
  <c r="BM121" i="2"/>
  <c r="BN121" i="2" s="1"/>
  <c r="BE125" i="2"/>
  <c r="BF125" i="2" s="1"/>
  <c r="BO120" i="2"/>
  <c r="BP120" i="2" s="1"/>
  <c r="BQ120" i="2" s="1"/>
  <c r="BK122" i="2"/>
  <c r="BL122" i="2" s="1"/>
  <c r="BI123" i="2"/>
  <c r="BJ123" i="2" s="1"/>
  <c r="BS118" i="2"/>
  <c r="BT118" i="2" s="1"/>
  <c r="BG124" i="2"/>
  <c r="BH124" i="2" s="1"/>
  <c r="BB127" i="2"/>
  <c r="BC127" i="2" s="1"/>
  <c r="BD126" i="2"/>
  <c r="BA128" i="2"/>
  <c r="AZ128" i="2"/>
  <c r="AY129" i="2"/>
  <c r="BI124" i="2" l="1"/>
  <c r="BJ124" i="2" s="1"/>
  <c r="BK123" i="2"/>
  <c r="BL123" i="2" s="1"/>
  <c r="BO121" i="2"/>
  <c r="BP121" i="2" s="1"/>
  <c r="BQ121" i="2" s="1"/>
  <c r="BE126" i="2"/>
  <c r="BF126" i="2" s="1"/>
  <c r="BM122" i="2"/>
  <c r="BN122" i="2" s="1"/>
  <c r="BR120" i="2"/>
  <c r="BA129" i="2"/>
  <c r="AY130" i="2"/>
  <c r="AZ129" i="2"/>
  <c r="BD127" i="2"/>
  <c r="BB128" i="2"/>
  <c r="BC128" i="2" s="1"/>
  <c r="BS119" i="2"/>
  <c r="BT119" i="2" s="1"/>
  <c r="BG125" i="2"/>
  <c r="BH125" i="2" s="1"/>
  <c r="BM123" i="2" l="1"/>
  <c r="BN123" i="2" s="1"/>
  <c r="BO122" i="2"/>
  <c r="BP122" i="2" s="1"/>
  <c r="BQ122" i="2" s="1"/>
  <c r="BI125" i="2"/>
  <c r="BJ125" i="2" s="1"/>
  <c r="BK124" i="2"/>
  <c r="BL124" i="2" s="1"/>
  <c r="BD128" i="2"/>
  <c r="BB129" i="2"/>
  <c r="BC129" i="2" s="1"/>
  <c r="BG126" i="2"/>
  <c r="BH126" i="2" s="1"/>
  <c r="BS120" i="2"/>
  <c r="BT120" i="2" s="1"/>
  <c r="BE127" i="2"/>
  <c r="BF127" i="2" s="1"/>
  <c r="AZ130" i="2"/>
  <c r="AY131" i="2"/>
  <c r="BA130" i="2"/>
  <c r="BR121" i="2"/>
  <c r="BE128" i="2" l="1"/>
  <c r="BF128" i="2" s="1"/>
  <c r="BS121" i="2"/>
  <c r="BT121" i="2" s="1"/>
  <c r="BK125" i="2"/>
  <c r="BL125" i="2" s="1"/>
  <c r="BO123" i="2"/>
  <c r="BP123" i="2" s="1"/>
  <c r="BQ123" i="2" s="1"/>
  <c r="BR122" i="2"/>
  <c r="BG127" i="2"/>
  <c r="BH127" i="2" s="1"/>
  <c r="BI126" i="2"/>
  <c r="BJ126" i="2" s="1"/>
  <c r="BD129" i="2"/>
  <c r="BB130" i="2"/>
  <c r="BC130" i="2" s="1"/>
  <c r="BM124" i="2"/>
  <c r="BN124" i="2" s="1"/>
  <c r="AZ131" i="2"/>
  <c r="AY132" i="2"/>
  <c r="BA131" i="2"/>
  <c r="BS122" i="2" l="1"/>
  <c r="BT122" i="2" s="1"/>
  <c r="BM125" i="2"/>
  <c r="BN125" i="2" s="1"/>
  <c r="BK126" i="2"/>
  <c r="BL126" i="2" s="1"/>
  <c r="BO124" i="2"/>
  <c r="BP124" i="2" s="1"/>
  <c r="BQ124" i="2" s="1"/>
  <c r="BG128" i="2"/>
  <c r="BH128" i="2" s="1"/>
  <c r="BE129" i="2"/>
  <c r="BF129" i="2" s="1"/>
  <c r="BB131" i="2"/>
  <c r="BC131" i="2" s="1"/>
  <c r="BD130" i="2"/>
  <c r="BR123" i="2"/>
  <c r="AZ132" i="2"/>
  <c r="BA132" i="2"/>
  <c r="AY133" i="2"/>
  <c r="BI127" i="2"/>
  <c r="BJ127" i="2" s="1"/>
  <c r="BR124" i="2" l="1"/>
  <c r="BO125" i="2"/>
  <c r="BP125" i="2" s="1"/>
  <c r="BQ125" i="2" s="1"/>
  <c r="BE130" i="2"/>
  <c r="BF130" i="2" s="1"/>
  <c r="BM126" i="2"/>
  <c r="BN126" i="2" s="1"/>
  <c r="BK127" i="2"/>
  <c r="BL127" i="2" s="1"/>
  <c r="BS123" i="2"/>
  <c r="BT123" i="2" s="1"/>
  <c r="BG129" i="2"/>
  <c r="BH129" i="2" s="1"/>
  <c r="BA133" i="2"/>
  <c r="AZ133" i="2"/>
  <c r="AY134" i="2"/>
  <c r="BD131" i="2"/>
  <c r="BB132" i="2"/>
  <c r="BC132" i="2" s="1"/>
  <c r="BI128" i="2"/>
  <c r="BJ128" i="2" s="1"/>
  <c r="BO126" i="2" l="1"/>
  <c r="BP126" i="2" s="1"/>
  <c r="BQ126" i="2" s="1"/>
  <c r="BK128" i="2"/>
  <c r="BL128" i="2" s="1"/>
  <c r="BR125" i="2"/>
  <c r="BG130" i="2"/>
  <c r="BH130" i="2" s="1"/>
  <c r="BE131" i="2"/>
  <c r="BF131" i="2" s="1"/>
  <c r="BI129" i="2"/>
  <c r="BJ129" i="2" s="1"/>
  <c r="BM127" i="2"/>
  <c r="BN127" i="2" s="1"/>
  <c r="BD132" i="2"/>
  <c r="BB133" i="2"/>
  <c r="BC133" i="2" s="1"/>
  <c r="AY135" i="2"/>
  <c r="BA134" i="2"/>
  <c r="AZ134" i="2"/>
  <c r="BS124" i="2"/>
  <c r="BT124" i="2" s="1"/>
  <c r="BK129" i="2" l="1"/>
  <c r="BL129" i="2" s="1"/>
  <c r="BE132" i="2"/>
  <c r="BF132" i="2" s="1"/>
  <c r="BM128" i="2"/>
  <c r="BN128" i="2" s="1"/>
  <c r="BG131" i="2"/>
  <c r="BH131" i="2" s="1"/>
  <c r="BO127" i="2"/>
  <c r="BP127" i="2" s="1"/>
  <c r="BQ127" i="2" s="1"/>
  <c r="BI130" i="2"/>
  <c r="BJ130" i="2" s="1"/>
  <c r="BR126" i="2"/>
  <c r="AZ135" i="2"/>
  <c r="AY136" i="2"/>
  <c r="BA135" i="2"/>
  <c r="BS125" i="2"/>
  <c r="BT125" i="2" s="1"/>
  <c r="BD133" i="2"/>
  <c r="BB134" i="2"/>
  <c r="BC134" i="2" s="1"/>
  <c r="BR127" i="2" l="1"/>
  <c r="BG132" i="2"/>
  <c r="BH132" i="2" s="1"/>
  <c r="BE133" i="2"/>
  <c r="BF133" i="2" s="1"/>
  <c r="BK130" i="2"/>
  <c r="BL130" i="2" s="1"/>
  <c r="BI131" i="2"/>
  <c r="BJ131" i="2" s="1"/>
  <c r="BD134" i="2"/>
  <c r="BB135" i="2"/>
  <c r="BC135" i="2" s="1"/>
  <c r="AZ136" i="2"/>
  <c r="BA136" i="2"/>
  <c r="AY137" i="2"/>
  <c r="BO128" i="2"/>
  <c r="BP128" i="2" s="1"/>
  <c r="BQ128" i="2" s="1"/>
  <c r="BS126" i="2"/>
  <c r="BT126" i="2" s="1"/>
  <c r="BM129" i="2"/>
  <c r="BN129" i="2" s="1"/>
  <c r="BG133" i="2" l="1"/>
  <c r="BH133" i="2" s="1"/>
  <c r="BE134" i="2"/>
  <c r="BF134" i="2" s="1"/>
  <c r="BK131" i="2"/>
  <c r="BL131" i="2" s="1"/>
  <c r="BR128" i="2"/>
  <c r="BI132" i="2"/>
  <c r="BJ132" i="2" s="1"/>
  <c r="BB136" i="2"/>
  <c r="BC136" i="2" s="1"/>
  <c r="BD135" i="2"/>
  <c r="BM130" i="2"/>
  <c r="BN130" i="2" s="1"/>
  <c r="BO129" i="2"/>
  <c r="BP129" i="2" s="1"/>
  <c r="BQ129" i="2" s="1"/>
  <c r="BS127" i="2"/>
  <c r="BT127" i="2" s="1"/>
  <c r="BA137" i="2"/>
  <c r="AZ137" i="2"/>
  <c r="AY138" i="2"/>
  <c r="BK132" i="2" l="1"/>
  <c r="BL132" i="2" s="1"/>
  <c r="BR129" i="2"/>
  <c r="BE135" i="2"/>
  <c r="BF135" i="2" s="1"/>
  <c r="BG134" i="2"/>
  <c r="BH134" i="2" s="1"/>
  <c r="BS128" i="2"/>
  <c r="BT128" i="2" s="1"/>
  <c r="AY139" i="2"/>
  <c r="BA138" i="2"/>
  <c r="AZ138" i="2"/>
  <c r="BM131" i="2"/>
  <c r="BN131" i="2" s="1"/>
  <c r="BO130" i="2"/>
  <c r="BP130" i="2" s="1"/>
  <c r="BQ130" i="2" s="1"/>
  <c r="BD136" i="2"/>
  <c r="BB137" i="2"/>
  <c r="BC137" i="2" s="1"/>
  <c r="BI133" i="2"/>
  <c r="BJ133" i="2" s="1"/>
  <c r="BR130" i="2" l="1"/>
  <c r="BS129" i="2"/>
  <c r="BT129" i="2" s="1"/>
  <c r="BK133" i="2"/>
  <c r="BL133" i="2" s="1"/>
  <c r="BG135" i="2"/>
  <c r="BH135" i="2" s="1"/>
  <c r="BE136" i="2"/>
  <c r="BF136" i="2" s="1"/>
  <c r="AZ139" i="2"/>
  <c r="AY140" i="2"/>
  <c r="BA139" i="2"/>
  <c r="BI134" i="2"/>
  <c r="BJ134" i="2" s="1"/>
  <c r="BO131" i="2"/>
  <c r="BP131" i="2" s="1"/>
  <c r="BQ131" i="2" s="1"/>
  <c r="BD137" i="2"/>
  <c r="BB138" i="2"/>
  <c r="BC138" i="2" s="1"/>
  <c r="BM132" i="2"/>
  <c r="BN132" i="2" s="1"/>
  <c r="BE137" i="2" l="1"/>
  <c r="BF137" i="2" s="1"/>
  <c r="BR131" i="2"/>
  <c r="BK134" i="2"/>
  <c r="BL134" i="2" s="1"/>
  <c r="BG136" i="2"/>
  <c r="BH136" i="2" s="1"/>
  <c r="BI135" i="2"/>
  <c r="BJ135" i="2" s="1"/>
  <c r="BS130" i="2"/>
  <c r="BT130" i="2" s="1"/>
  <c r="BO132" i="2"/>
  <c r="BP132" i="2" s="1"/>
  <c r="BQ132" i="2" s="1"/>
  <c r="AZ140" i="2"/>
  <c r="BA140" i="2"/>
  <c r="AY141" i="2"/>
  <c r="BD138" i="2"/>
  <c r="BB139" i="2"/>
  <c r="BC139" i="2" s="1"/>
  <c r="BM133" i="2"/>
  <c r="BN133" i="2" s="1"/>
  <c r="BK135" i="2" l="1"/>
  <c r="BL135" i="2" s="1"/>
  <c r="BG137" i="2"/>
  <c r="BH137" i="2" s="1"/>
  <c r="BO133" i="2"/>
  <c r="BP133" i="2" s="1"/>
  <c r="BQ133" i="2" s="1"/>
  <c r="BI136" i="2"/>
  <c r="BJ136" i="2" s="1"/>
  <c r="BE138" i="2"/>
  <c r="BF138" i="2" s="1"/>
  <c r="BB140" i="2"/>
  <c r="BC140" i="2" s="1"/>
  <c r="BD139" i="2"/>
  <c r="BA141" i="2"/>
  <c r="AZ141" i="2"/>
  <c r="AY142" i="2"/>
  <c r="BR132" i="2"/>
  <c r="BM134" i="2"/>
  <c r="BN134" i="2" s="1"/>
  <c r="BS131" i="2"/>
  <c r="BT131" i="2" s="1"/>
  <c r="BO134" i="2" l="1"/>
  <c r="BP134" i="2" s="1"/>
  <c r="BQ134" i="2" s="1"/>
  <c r="BK136" i="2"/>
  <c r="BL136" i="2" s="1"/>
  <c r="BG138" i="2"/>
  <c r="BH138" i="2" s="1"/>
  <c r="BI137" i="2"/>
  <c r="BJ137" i="2" s="1"/>
  <c r="BM135" i="2"/>
  <c r="BN135" i="2" s="1"/>
  <c r="AY143" i="2"/>
  <c r="BA142" i="2"/>
  <c r="AZ142" i="2"/>
  <c r="BD140" i="2"/>
  <c r="BB141" i="2"/>
  <c r="BC141" i="2" s="1"/>
  <c r="BE139" i="2"/>
  <c r="BF139" i="2" s="1"/>
  <c r="BS132" i="2"/>
  <c r="BT132" i="2" s="1"/>
  <c r="BR133" i="2"/>
  <c r="BS133" i="2" l="1"/>
  <c r="BT133" i="2" s="1"/>
  <c r="BM136" i="2"/>
  <c r="BN136" i="2" s="1"/>
  <c r="BG139" i="2"/>
  <c r="BH139" i="2" s="1"/>
  <c r="BK137" i="2"/>
  <c r="BL137" i="2" s="1"/>
  <c r="BO135" i="2"/>
  <c r="BP135" i="2" s="1"/>
  <c r="BQ135" i="2" s="1"/>
  <c r="BE140" i="2"/>
  <c r="BF140" i="2" s="1"/>
  <c r="BR134" i="2"/>
  <c r="BD141" i="2"/>
  <c r="BB142" i="2"/>
  <c r="BC142" i="2" s="1"/>
  <c r="AY144" i="2"/>
  <c r="AZ143" i="2"/>
  <c r="BA143" i="2"/>
  <c r="BI138" i="2"/>
  <c r="BJ138" i="2" s="1"/>
  <c r="BE141" i="2" l="1"/>
  <c r="BF141" i="2" s="1"/>
  <c r="BO136" i="2"/>
  <c r="BP136" i="2" s="1"/>
  <c r="BQ136" i="2" s="1"/>
  <c r="BS134" i="2"/>
  <c r="BT134" i="2" s="1"/>
  <c r="BK138" i="2"/>
  <c r="BL138" i="2" s="1"/>
  <c r="BG140" i="2"/>
  <c r="BH140" i="2" s="1"/>
  <c r="BM137" i="2"/>
  <c r="BN137" i="2" s="1"/>
  <c r="AY145" i="2"/>
  <c r="BA144" i="2"/>
  <c r="AZ144" i="2"/>
  <c r="BI139" i="2"/>
  <c r="BJ139" i="2" s="1"/>
  <c r="BD142" i="2"/>
  <c r="BB143" i="2"/>
  <c r="BC143" i="2" s="1"/>
  <c r="BR135" i="2"/>
  <c r="BO137" i="2" l="1"/>
  <c r="BP137" i="2" s="1"/>
  <c r="BQ137" i="2" s="1"/>
  <c r="BS135" i="2"/>
  <c r="BT135" i="2" s="1"/>
  <c r="BK139" i="2"/>
  <c r="BL139" i="2" s="1"/>
  <c r="BE142" i="2"/>
  <c r="BF142" i="2" s="1"/>
  <c r="BR136" i="2"/>
  <c r="BI140" i="2"/>
  <c r="BJ140" i="2" s="1"/>
  <c r="AZ145" i="2"/>
  <c r="AY146" i="2"/>
  <c r="BA145" i="2"/>
  <c r="BB144" i="2"/>
  <c r="BC144" i="2" s="1"/>
  <c r="BD143" i="2"/>
  <c r="BM138" i="2"/>
  <c r="BN138" i="2" s="1"/>
  <c r="BG141" i="2"/>
  <c r="BH141" i="2" s="1"/>
  <c r="BI141" i="2" l="1"/>
  <c r="BJ141" i="2" s="1"/>
  <c r="BS136" i="2"/>
  <c r="BT136" i="2" s="1"/>
  <c r="BE143" i="2"/>
  <c r="BF143" i="2" s="1"/>
  <c r="BO138" i="2"/>
  <c r="BP138" i="2" s="1"/>
  <c r="BQ138" i="2" s="1"/>
  <c r="BM139" i="2"/>
  <c r="BN139" i="2" s="1"/>
  <c r="AZ146" i="2"/>
  <c r="AY147" i="2"/>
  <c r="BA146" i="2"/>
  <c r="BR137" i="2"/>
  <c r="BK140" i="2"/>
  <c r="BL140" i="2" s="1"/>
  <c r="BG142" i="2"/>
  <c r="BH142" i="2" s="1"/>
  <c r="BB145" i="2"/>
  <c r="BC145" i="2" s="1"/>
  <c r="BD144" i="2"/>
  <c r="BO139" i="2" l="1"/>
  <c r="BP139" i="2" s="1"/>
  <c r="BQ139" i="2" s="1"/>
  <c r="BK141" i="2"/>
  <c r="BL141" i="2" s="1"/>
  <c r="BS137" i="2"/>
  <c r="BT137" i="2" s="1"/>
  <c r="BI142" i="2"/>
  <c r="BJ142" i="2" s="1"/>
  <c r="BE144" i="2"/>
  <c r="BF144" i="2" s="1"/>
  <c r="BM140" i="2"/>
  <c r="BN140" i="2" s="1"/>
  <c r="BR138" i="2"/>
  <c r="BB146" i="2"/>
  <c r="BC146" i="2" s="1"/>
  <c r="BD145" i="2"/>
  <c r="AZ147" i="2"/>
  <c r="AY148" i="2"/>
  <c r="BA147" i="2"/>
  <c r="BG143" i="2"/>
  <c r="BH143" i="2" s="1"/>
  <c r="BS138" i="2" l="1"/>
  <c r="BT138" i="2" s="1"/>
  <c r="BE145" i="2"/>
  <c r="BF145" i="2" s="1"/>
  <c r="BG145" i="2" s="1"/>
  <c r="BI143" i="2"/>
  <c r="BJ143" i="2" s="1"/>
  <c r="BO140" i="2"/>
  <c r="BP140" i="2" s="1"/>
  <c r="BQ140" i="2" s="1"/>
  <c r="BK142" i="2"/>
  <c r="BL142" i="2" s="1"/>
  <c r="BG144" i="2"/>
  <c r="BH144" i="2" s="1"/>
  <c r="AZ148" i="2"/>
  <c r="AY149" i="2"/>
  <c r="BA148" i="2"/>
  <c r="BM141" i="2"/>
  <c r="BN141" i="2" s="1"/>
  <c r="BD146" i="2"/>
  <c r="BB147" i="2"/>
  <c r="BC147" i="2" s="1"/>
  <c r="BR139" i="2"/>
  <c r="BO141" i="2" l="1"/>
  <c r="BP141" i="2" s="1"/>
  <c r="BQ141" i="2" s="1"/>
  <c r="BE146" i="2"/>
  <c r="BF146" i="2" s="1"/>
  <c r="BG146" i="2" s="1"/>
  <c r="BS139" i="2"/>
  <c r="BT139" i="2" s="1"/>
  <c r="BM142" i="2"/>
  <c r="BN142" i="2" s="1"/>
  <c r="BD147" i="2"/>
  <c r="BB148" i="2"/>
  <c r="BC148" i="2" s="1"/>
  <c r="BH145" i="2"/>
  <c r="BI144" i="2"/>
  <c r="BJ144" i="2" s="1"/>
  <c r="AZ149" i="2"/>
  <c r="AY150" i="2"/>
  <c r="BA149" i="2"/>
  <c r="BK143" i="2"/>
  <c r="BL143" i="2" s="1"/>
  <c r="BR140" i="2"/>
  <c r="BO142" i="2" l="1"/>
  <c r="BP142" i="2" s="1"/>
  <c r="BQ142" i="2" s="1"/>
  <c r="BR141" i="2"/>
  <c r="BK144" i="2"/>
  <c r="BL144" i="2" s="1"/>
  <c r="BS140" i="2"/>
  <c r="BT140" i="2" s="1"/>
  <c r="BM143" i="2"/>
  <c r="BN143" i="2" s="1"/>
  <c r="BE147" i="2"/>
  <c r="BF147" i="2" s="1"/>
  <c r="BG147" i="2" s="1"/>
  <c r="AZ150" i="2"/>
  <c r="AY151" i="2"/>
  <c r="BA150" i="2"/>
  <c r="BI145" i="2"/>
  <c r="BJ145" i="2" s="1"/>
  <c r="BH146" i="2"/>
  <c r="BD148" i="2"/>
  <c r="BB149" i="2"/>
  <c r="BC149" i="2" s="1"/>
  <c r="BO143" i="2" l="1"/>
  <c r="BP143" i="2" s="1"/>
  <c r="BQ143" i="2" s="1"/>
  <c r="BE148" i="2"/>
  <c r="BF148" i="2" s="1"/>
  <c r="BG148" i="2" s="1"/>
  <c r="BS141" i="2"/>
  <c r="BT141" i="2" s="1"/>
  <c r="BR142" i="2"/>
  <c r="AZ151" i="2"/>
  <c r="AY152" i="2"/>
  <c r="BA151" i="2"/>
  <c r="BH147" i="2"/>
  <c r="BI146" i="2"/>
  <c r="BJ146" i="2" s="1"/>
  <c r="BM144" i="2"/>
  <c r="BN144" i="2" s="1"/>
  <c r="BK145" i="2"/>
  <c r="BL145" i="2" s="1"/>
  <c r="BB150" i="2"/>
  <c r="BC150" i="2" s="1"/>
  <c r="BD149" i="2"/>
  <c r="BO144" i="2" l="1"/>
  <c r="BP144" i="2" s="1"/>
  <c r="BQ144" i="2" s="1"/>
  <c r="BE149" i="2"/>
  <c r="BF149" i="2" s="1"/>
  <c r="BG149" i="2" s="1"/>
  <c r="BS142" i="2"/>
  <c r="BT142" i="2" s="1"/>
  <c r="BM145" i="2"/>
  <c r="BN145" i="2" s="1"/>
  <c r="BI147" i="2"/>
  <c r="BJ147" i="2" s="1"/>
  <c r="BH148" i="2"/>
  <c r="AZ152" i="2"/>
  <c r="AY153" i="2"/>
  <c r="BA152" i="2"/>
  <c r="BR143" i="2"/>
  <c r="BB151" i="2"/>
  <c r="BC151" i="2" s="1"/>
  <c r="BD150" i="2"/>
  <c r="BK146" i="2"/>
  <c r="BL146" i="2" s="1"/>
  <c r="BE150" i="2" l="1"/>
  <c r="BF150" i="2" s="1"/>
  <c r="BG150" i="2" s="1"/>
  <c r="BM146" i="2"/>
  <c r="BN146" i="2" s="1"/>
  <c r="BR144" i="2"/>
  <c r="BO145" i="2"/>
  <c r="BP145" i="2" s="1"/>
  <c r="BQ145" i="2" s="1"/>
  <c r="BS143" i="2"/>
  <c r="BT143" i="2" s="1"/>
  <c r="AZ153" i="2"/>
  <c r="AY154" i="2"/>
  <c r="BA153" i="2"/>
  <c r="BD151" i="2"/>
  <c r="BB152" i="2"/>
  <c r="BC152" i="2" s="1"/>
  <c r="BK147" i="2"/>
  <c r="BL147" i="2" s="1"/>
  <c r="BI148" i="2"/>
  <c r="BJ148" i="2" s="1"/>
  <c r="BH149" i="2"/>
  <c r="BS144" i="2" l="1"/>
  <c r="BT144" i="2" s="1"/>
  <c r="BM147" i="2"/>
  <c r="BN147" i="2" s="1"/>
  <c r="BE151" i="2"/>
  <c r="BF151" i="2" s="1"/>
  <c r="BG151" i="2" s="1"/>
  <c r="BO146" i="2"/>
  <c r="BP146" i="2" s="1"/>
  <c r="BQ146" i="2" s="1"/>
  <c r="BR145" i="2"/>
  <c r="BK148" i="2"/>
  <c r="BL148" i="2" s="1"/>
  <c r="BD152" i="2"/>
  <c r="BB153" i="2"/>
  <c r="BC153" i="2" s="1"/>
  <c r="AZ154" i="2"/>
  <c r="AY155" i="2"/>
  <c r="BA154" i="2"/>
  <c r="BH150" i="2"/>
  <c r="BI149" i="2"/>
  <c r="BJ149" i="2" s="1"/>
  <c r="BE152" i="2" l="1"/>
  <c r="BF152" i="2" s="1"/>
  <c r="BG152" i="2" s="1"/>
  <c r="BS145" i="2"/>
  <c r="BT145" i="2" s="1"/>
  <c r="BK149" i="2"/>
  <c r="BL149" i="2" s="1"/>
  <c r="BR146" i="2"/>
  <c r="BB154" i="2"/>
  <c r="BC154" i="2" s="1"/>
  <c r="BD153" i="2"/>
  <c r="BO147" i="2"/>
  <c r="BP147" i="2" s="1"/>
  <c r="BQ147" i="2" s="1"/>
  <c r="BI150" i="2"/>
  <c r="BJ150" i="2" s="1"/>
  <c r="BH151" i="2"/>
  <c r="BM148" i="2"/>
  <c r="BN148" i="2" s="1"/>
  <c r="AZ155" i="2"/>
  <c r="AY156" i="2"/>
  <c r="BA155" i="2"/>
  <c r="BM149" i="2" l="1"/>
  <c r="BN149" i="2" s="1"/>
  <c r="BO148" i="2"/>
  <c r="BP148" i="2" s="1"/>
  <c r="BQ148" i="2" s="1"/>
  <c r="BR147" i="2"/>
  <c r="BK150" i="2"/>
  <c r="BL150" i="2" s="1"/>
  <c r="AZ156" i="2"/>
  <c r="AY157" i="2"/>
  <c r="BA156" i="2"/>
  <c r="BH152" i="2"/>
  <c r="BI151" i="2"/>
  <c r="BJ151" i="2" s="1"/>
  <c r="BS146" i="2"/>
  <c r="BT146" i="2" s="1"/>
  <c r="BE153" i="2"/>
  <c r="BF153" i="2" s="1"/>
  <c r="BG153" i="2" s="1"/>
  <c r="BD154" i="2"/>
  <c r="BB155" i="2"/>
  <c r="BC155" i="2" s="1"/>
  <c r="BR148" i="2" l="1"/>
  <c r="BM150" i="2"/>
  <c r="BN150" i="2" s="1"/>
  <c r="BS147" i="2"/>
  <c r="BT147" i="2" s="1"/>
  <c r="BO149" i="2"/>
  <c r="BP149" i="2" s="1"/>
  <c r="BQ149" i="2" s="1"/>
  <c r="BK151" i="2"/>
  <c r="BL151" i="2" s="1"/>
  <c r="AZ157" i="2"/>
  <c r="AY158" i="2"/>
  <c r="BA157" i="2"/>
  <c r="BH153" i="2"/>
  <c r="BI152" i="2"/>
  <c r="BJ152" i="2" s="1"/>
  <c r="BD155" i="2"/>
  <c r="BB156" i="2"/>
  <c r="BC156" i="2" s="1"/>
  <c r="BE154" i="2"/>
  <c r="BF154" i="2" s="1"/>
  <c r="BG154" i="2" s="1"/>
  <c r="BS148" i="2" l="1"/>
  <c r="BT148" i="2" s="1"/>
  <c r="BK152" i="2"/>
  <c r="BL152" i="2" s="1"/>
  <c r="BR149" i="2"/>
  <c r="BO150" i="2"/>
  <c r="BP150" i="2" s="1"/>
  <c r="BQ150" i="2" s="1"/>
  <c r="BM151" i="2"/>
  <c r="BN151" i="2" s="1"/>
  <c r="BE155" i="2"/>
  <c r="BF155" i="2" s="1"/>
  <c r="BG155" i="2" s="1"/>
  <c r="AZ158" i="2"/>
  <c r="AY159" i="2"/>
  <c r="BA158" i="2"/>
  <c r="BI153" i="2"/>
  <c r="BJ153" i="2" s="1"/>
  <c r="BH154" i="2"/>
  <c r="BD156" i="2"/>
  <c r="BB157" i="2"/>
  <c r="BC157" i="2" s="1"/>
  <c r="BS149" i="2" l="1"/>
  <c r="BT149" i="2" s="1"/>
  <c r="BE156" i="2"/>
  <c r="BF156" i="2" s="1"/>
  <c r="BG156" i="2" s="1"/>
  <c r="BO151" i="2"/>
  <c r="BP151" i="2" s="1"/>
  <c r="BQ151" i="2" s="1"/>
  <c r="BK153" i="2"/>
  <c r="BL153" i="2" s="1"/>
  <c r="BR150" i="2"/>
  <c r="AZ159" i="2"/>
  <c r="AY160" i="2"/>
  <c r="BA159" i="2"/>
  <c r="BM152" i="2"/>
  <c r="BN152" i="2" s="1"/>
  <c r="BD157" i="2"/>
  <c r="BB158" i="2"/>
  <c r="BC158" i="2" s="1"/>
  <c r="BH155" i="2"/>
  <c r="BI154" i="2"/>
  <c r="BJ154" i="2" s="1"/>
  <c r="BS150" i="2" l="1"/>
  <c r="BT150" i="2" s="1"/>
  <c r="BK154" i="2"/>
  <c r="BL154" i="2" s="1"/>
  <c r="BO152" i="2"/>
  <c r="BP152" i="2" s="1"/>
  <c r="BQ152" i="2" s="1"/>
  <c r="BM153" i="2"/>
  <c r="BN153" i="2" s="1"/>
  <c r="BH156" i="2"/>
  <c r="BI155" i="2"/>
  <c r="BJ155" i="2" s="1"/>
  <c r="BB159" i="2"/>
  <c r="BC159" i="2" s="1"/>
  <c r="BD158" i="2"/>
  <c r="BE157" i="2"/>
  <c r="BF157" i="2" s="1"/>
  <c r="BG157" i="2" s="1"/>
  <c r="BR151" i="2"/>
  <c r="AZ160" i="2"/>
  <c r="AY161" i="2"/>
  <c r="BA160" i="2"/>
  <c r="BO153" i="2" l="1"/>
  <c r="BP153" i="2" s="1"/>
  <c r="BQ153" i="2" s="1"/>
  <c r="BK155" i="2"/>
  <c r="BL155" i="2" s="1"/>
  <c r="BS151" i="2"/>
  <c r="BT151" i="2" s="1"/>
  <c r="BM154" i="2"/>
  <c r="BN154" i="2" s="1"/>
  <c r="AZ161" i="2"/>
  <c r="AY162" i="2"/>
  <c r="BA161" i="2"/>
  <c r="BR152" i="2"/>
  <c r="BE158" i="2"/>
  <c r="BF158" i="2" s="1"/>
  <c r="BG158" i="2" s="1"/>
  <c r="BB160" i="2"/>
  <c r="BC160" i="2" s="1"/>
  <c r="BD159" i="2"/>
  <c r="BI156" i="2"/>
  <c r="BJ156" i="2" s="1"/>
  <c r="BH157" i="2"/>
  <c r="BE159" i="2" l="1"/>
  <c r="BF159" i="2" s="1"/>
  <c r="BG159" i="2" s="1"/>
  <c r="BO154" i="2"/>
  <c r="BP154" i="2" s="1"/>
  <c r="BQ154" i="2" s="1"/>
  <c r="BS152" i="2"/>
  <c r="BT152" i="2" s="1"/>
  <c r="BI157" i="2"/>
  <c r="BJ157" i="2" s="1"/>
  <c r="BH158" i="2"/>
  <c r="BM155" i="2"/>
  <c r="BN155" i="2" s="1"/>
  <c r="BD160" i="2"/>
  <c r="BB161" i="2"/>
  <c r="BC161" i="2" s="1"/>
  <c r="BR153" i="2"/>
  <c r="AZ162" i="2"/>
  <c r="AY163" i="2"/>
  <c r="BA162" i="2"/>
  <c r="BK156" i="2"/>
  <c r="BL156" i="2" s="1"/>
  <c r="BR154" i="2" l="1"/>
  <c r="BE160" i="2"/>
  <c r="BF160" i="2" s="1"/>
  <c r="BG160" i="2" s="1"/>
  <c r="BM156" i="2"/>
  <c r="BN156" i="2" s="1"/>
  <c r="BO155" i="2"/>
  <c r="BP155" i="2" s="1"/>
  <c r="BQ155" i="2" s="1"/>
  <c r="BS153" i="2"/>
  <c r="BT153" i="2" s="1"/>
  <c r="AZ163" i="2"/>
  <c r="AY164" i="2"/>
  <c r="BA163" i="2"/>
  <c r="BD161" i="2"/>
  <c r="BB162" i="2"/>
  <c r="BC162" i="2" s="1"/>
  <c r="BI158" i="2"/>
  <c r="BJ158" i="2" s="1"/>
  <c r="BH159" i="2"/>
  <c r="BK157" i="2"/>
  <c r="BL157" i="2" s="1"/>
  <c r="BR155" i="2" l="1"/>
  <c r="BO156" i="2"/>
  <c r="BP156" i="2" s="1"/>
  <c r="BQ156" i="2" s="1"/>
  <c r="BK158" i="2"/>
  <c r="BL158" i="2" s="1"/>
  <c r="BE161" i="2"/>
  <c r="BF161" i="2" s="1"/>
  <c r="BG161" i="2" s="1"/>
  <c r="BH160" i="2"/>
  <c r="BI159" i="2"/>
  <c r="BJ159" i="2" s="1"/>
  <c r="BM157" i="2"/>
  <c r="BN157" i="2" s="1"/>
  <c r="BS154" i="2"/>
  <c r="BT154" i="2" s="1"/>
  <c r="AZ164" i="2"/>
  <c r="AY165" i="2"/>
  <c r="BA164" i="2"/>
  <c r="BB163" i="2"/>
  <c r="BC163" i="2" s="1"/>
  <c r="BD162" i="2"/>
  <c r="BE162" i="2" l="1"/>
  <c r="BF162" i="2" s="1"/>
  <c r="BG162" i="2" s="1"/>
  <c r="BR156" i="2"/>
  <c r="BK159" i="2"/>
  <c r="BL159" i="2" s="1"/>
  <c r="BO157" i="2"/>
  <c r="BP157" i="2" s="1"/>
  <c r="BQ157" i="2" s="1"/>
  <c r="BB164" i="2"/>
  <c r="BC164" i="2" s="1"/>
  <c r="BD163" i="2"/>
  <c r="AY166" i="2"/>
  <c r="AZ165" i="2"/>
  <c r="BA165" i="2"/>
  <c r="BS155" i="2"/>
  <c r="BT155" i="2" s="1"/>
  <c r="BM158" i="2"/>
  <c r="BN158" i="2" s="1"/>
  <c r="BI160" i="2"/>
  <c r="BJ160" i="2" s="1"/>
  <c r="BH161" i="2"/>
  <c r="BR157" i="2" l="1"/>
  <c r="BK160" i="2"/>
  <c r="BL160" i="2" s="1"/>
  <c r="BE163" i="2"/>
  <c r="BF163" i="2" s="1"/>
  <c r="BG163" i="2" s="1"/>
  <c r="BO158" i="2"/>
  <c r="BP158" i="2" s="1"/>
  <c r="BQ158" i="2" s="1"/>
  <c r="BM159" i="2"/>
  <c r="BN159" i="2" s="1"/>
  <c r="BI161" i="2"/>
  <c r="BJ161" i="2" s="1"/>
  <c r="BH162" i="2"/>
  <c r="BS156" i="2"/>
  <c r="BT156" i="2" s="1"/>
  <c r="AZ166" i="2"/>
  <c r="AY167" i="2"/>
  <c r="BA166" i="2"/>
  <c r="BB165" i="2"/>
  <c r="BC165" i="2" s="1"/>
  <c r="BD164" i="2"/>
  <c r="BK161" i="2" l="1"/>
  <c r="BL161" i="2" s="1"/>
  <c r="BR158" i="2"/>
  <c r="BE164" i="2"/>
  <c r="BF164" i="2" s="1"/>
  <c r="BG164" i="2" s="1"/>
  <c r="BO159" i="2"/>
  <c r="BP159" i="2" s="1"/>
  <c r="BQ159" i="2" s="1"/>
  <c r="BM160" i="2"/>
  <c r="BN160" i="2" s="1"/>
  <c r="BD165" i="2"/>
  <c r="BB166" i="2"/>
  <c r="BC166" i="2" s="1"/>
  <c r="BS157" i="2"/>
  <c r="BT157" i="2" s="1"/>
  <c r="AZ167" i="2"/>
  <c r="AY168" i="2"/>
  <c r="BA167" i="2"/>
  <c r="BI162" i="2"/>
  <c r="BJ162" i="2" s="1"/>
  <c r="BH163" i="2"/>
  <c r="BK162" i="2" l="1"/>
  <c r="BL162" i="2" s="1"/>
  <c r="BE165" i="2"/>
  <c r="BF165" i="2" s="1"/>
  <c r="BG165" i="2" s="1"/>
  <c r="BM161" i="2"/>
  <c r="BN161" i="2" s="1"/>
  <c r="BO160" i="2"/>
  <c r="BP160" i="2" s="1"/>
  <c r="BQ160" i="2" s="1"/>
  <c r="BR159" i="2"/>
  <c r="BS158" i="2"/>
  <c r="BT158" i="2" s="1"/>
  <c r="AZ168" i="2"/>
  <c r="AY169" i="2"/>
  <c r="BA168" i="2"/>
  <c r="BD166" i="2"/>
  <c r="BB167" i="2"/>
  <c r="BC167" i="2" s="1"/>
  <c r="BI163" i="2"/>
  <c r="BJ163" i="2" s="1"/>
  <c r="BH164" i="2"/>
  <c r="BE166" i="2" l="1"/>
  <c r="BF166" i="2" s="1"/>
  <c r="BG166" i="2" s="1"/>
  <c r="BO161" i="2"/>
  <c r="BP161" i="2" s="1"/>
  <c r="BQ161" i="2" s="1"/>
  <c r="BK163" i="2"/>
  <c r="BL163" i="2" s="1"/>
  <c r="BM162" i="2"/>
  <c r="BN162" i="2" s="1"/>
  <c r="AZ169" i="2"/>
  <c r="AY170" i="2"/>
  <c r="BA169" i="2"/>
  <c r="BI164" i="2"/>
  <c r="BJ164" i="2" s="1"/>
  <c r="BH165" i="2"/>
  <c r="BS159" i="2"/>
  <c r="BT159" i="2" s="1"/>
  <c r="BB168" i="2"/>
  <c r="BC168" i="2" s="1"/>
  <c r="BD167" i="2"/>
  <c r="BR160" i="2"/>
  <c r="BR161" i="2" l="1"/>
  <c r="BO162" i="2"/>
  <c r="BP162" i="2" s="1"/>
  <c r="BQ162" i="2" s="1"/>
  <c r="BE167" i="2"/>
  <c r="BF167" i="2" s="1"/>
  <c r="BG167" i="2" s="1"/>
  <c r="BS160" i="2"/>
  <c r="BT160" i="2" s="1"/>
  <c r="BK164" i="2"/>
  <c r="BL164" i="2" s="1"/>
  <c r="BM163" i="2"/>
  <c r="BN163" i="2" s="1"/>
  <c r="AZ170" i="2"/>
  <c r="AY171" i="2"/>
  <c r="BA170" i="2"/>
  <c r="BB169" i="2"/>
  <c r="BC169" i="2" s="1"/>
  <c r="BD168" i="2"/>
  <c r="BI165" i="2"/>
  <c r="BJ165" i="2" s="1"/>
  <c r="BH166" i="2"/>
  <c r="BM164" i="2" l="1"/>
  <c r="BN164" i="2" s="1"/>
  <c r="BK165" i="2"/>
  <c r="BL165" i="2" s="1"/>
  <c r="BR162" i="2"/>
  <c r="BE168" i="2"/>
  <c r="BF168" i="2" s="1"/>
  <c r="BG168" i="2" s="1"/>
  <c r="BO163" i="2"/>
  <c r="BP163" i="2" s="1"/>
  <c r="BQ163" i="2" s="1"/>
  <c r="AZ171" i="2"/>
  <c r="AY172" i="2"/>
  <c r="BA171" i="2"/>
  <c r="BS161" i="2"/>
  <c r="BT161" i="2" s="1"/>
  <c r="BB170" i="2"/>
  <c r="BC170" i="2" s="1"/>
  <c r="BD169" i="2"/>
  <c r="BI166" i="2"/>
  <c r="BJ166" i="2" s="1"/>
  <c r="BH167" i="2"/>
  <c r="BM165" i="2" l="1"/>
  <c r="BN165" i="2" s="1"/>
  <c r="BR163" i="2"/>
  <c r="BK166" i="2"/>
  <c r="BL166" i="2" s="1"/>
  <c r="BB171" i="2"/>
  <c r="BC171" i="2" s="1"/>
  <c r="BD170" i="2"/>
  <c r="AZ172" i="2"/>
  <c r="AY173" i="2"/>
  <c r="BA172" i="2"/>
  <c r="BO164" i="2"/>
  <c r="BP164" i="2" s="1"/>
  <c r="BQ164" i="2" s="1"/>
  <c r="BE169" i="2"/>
  <c r="BF169" i="2" s="1"/>
  <c r="BG169" i="2" s="1"/>
  <c r="BI167" i="2"/>
  <c r="BJ167" i="2" s="1"/>
  <c r="BH168" i="2"/>
  <c r="BS162" i="2"/>
  <c r="BT162" i="2" s="1"/>
  <c r="BK167" i="2" l="1"/>
  <c r="BL167" i="2" s="1"/>
  <c r="BM166" i="2"/>
  <c r="BN166" i="2" s="1"/>
  <c r="BR164" i="2"/>
  <c r="BI168" i="2"/>
  <c r="BJ168" i="2" s="1"/>
  <c r="BH169" i="2"/>
  <c r="BO165" i="2"/>
  <c r="BP165" i="2" s="1"/>
  <c r="BQ165" i="2" s="1"/>
  <c r="BS163" i="2"/>
  <c r="BT163" i="2" s="1"/>
  <c r="AZ173" i="2"/>
  <c r="AY174" i="2"/>
  <c r="BA173" i="2"/>
  <c r="BB172" i="2"/>
  <c r="BC172" i="2" s="1"/>
  <c r="BD171" i="2"/>
  <c r="BE170" i="2"/>
  <c r="BF170" i="2" s="1"/>
  <c r="BG170" i="2" s="1"/>
  <c r="BO166" i="2" l="1"/>
  <c r="BP166" i="2" s="1"/>
  <c r="BQ166" i="2" s="1"/>
  <c r="BR165" i="2"/>
  <c r="BK168" i="2"/>
  <c r="BL168" i="2" s="1"/>
  <c r="BS164" i="2"/>
  <c r="BT164" i="2" s="1"/>
  <c r="BD172" i="2"/>
  <c r="BB173" i="2"/>
  <c r="BC173" i="2" s="1"/>
  <c r="BE171" i="2"/>
  <c r="BF171" i="2" s="1"/>
  <c r="BG171" i="2" s="1"/>
  <c r="BM167" i="2"/>
  <c r="BN167" i="2" s="1"/>
  <c r="BH170" i="2"/>
  <c r="BI169" i="2"/>
  <c r="BJ169" i="2" s="1"/>
  <c r="AZ174" i="2"/>
  <c r="AY175" i="2"/>
  <c r="BA174" i="2"/>
  <c r="BR166" i="2" l="1"/>
  <c r="BK169" i="2"/>
  <c r="BL169" i="2" s="1"/>
  <c r="BO167" i="2"/>
  <c r="BP167" i="2" s="1"/>
  <c r="BQ167" i="2" s="1"/>
  <c r="BE172" i="2"/>
  <c r="BF172" i="2" s="1"/>
  <c r="BG172" i="2" s="1"/>
  <c r="BH171" i="2"/>
  <c r="BI170" i="2"/>
  <c r="BJ170" i="2" s="1"/>
  <c r="AY176" i="2"/>
  <c r="AZ175" i="2"/>
  <c r="BA175" i="2"/>
  <c r="BD173" i="2"/>
  <c r="BB174" i="2"/>
  <c r="BC174" i="2" s="1"/>
  <c r="BS165" i="2"/>
  <c r="BT165" i="2" s="1"/>
  <c r="BM168" i="2"/>
  <c r="BN168" i="2" s="1"/>
  <c r="BE173" i="2" l="1"/>
  <c r="BF173" i="2" s="1"/>
  <c r="BG173" i="2" s="1"/>
  <c r="BK170" i="2"/>
  <c r="BL170" i="2" s="1"/>
  <c r="BR167" i="2"/>
  <c r="BD174" i="2"/>
  <c r="BB175" i="2"/>
  <c r="BC175" i="2" s="1"/>
  <c r="BI171" i="2"/>
  <c r="BJ171" i="2" s="1"/>
  <c r="BH172" i="2"/>
  <c r="BO168" i="2"/>
  <c r="BP168" i="2" s="1"/>
  <c r="BQ168" i="2" s="1"/>
  <c r="BS166" i="2"/>
  <c r="BT166" i="2" s="1"/>
  <c r="AZ176" i="2"/>
  <c r="AY177" i="2"/>
  <c r="BA176" i="2"/>
  <c r="BM169" i="2"/>
  <c r="BN169" i="2" s="1"/>
  <c r="BS167" i="2" l="1"/>
  <c r="BT167" i="2" s="1"/>
  <c r="BR168" i="2"/>
  <c r="BO169" i="2"/>
  <c r="BP169" i="2" s="1"/>
  <c r="BQ169" i="2" s="1"/>
  <c r="BK171" i="2"/>
  <c r="BL171" i="2" s="1"/>
  <c r="BE174" i="2"/>
  <c r="BF174" i="2" s="1"/>
  <c r="BG174" i="2" s="1"/>
  <c r="BM170" i="2"/>
  <c r="BN170" i="2" s="1"/>
  <c r="AZ177" i="2"/>
  <c r="AY178" i="2"/>
  <c r="BA177" i="2"/>
  <c r="BI172" i="2"/>
  <c r="BJ172" i="2" s="1"/>
  <c r="BH173" i="2"/>
  <c r="BD175" i="2"/>
  <c r="BB176" i="2"/>
  <c r="BC176" i="2" s="1"/>
  <c r="BO170" i="2" l="1"/>
  <c r="BP170" i="2" s="1"/>
  <c r="BQ170" i="2" s="1"/>
  <c r="BK172" i="2"/>
  <c r="BL172" i="2" s="1"/>
  <c r="BS168" i="2"/>
  <c r="BT168" i="2" s="1"/>
  <c r="BR169" i="2"/>
  <c r="BB177" i="2"/>
  <c r="BC177" i="2" s="1"/>
  <c r="BD176" i="2"/>
  <c r="BM171" i="2"/>
  <c r="BN171" i="2" s="1"/>
  <c r="BE175" i="2"/>
  <c r="BF175" i="2" s="1"/>
  <c r="BG175" i="2" s="1"/>
  <c r="AY179" i="2"/>
  <c r="AZ178" i="2"/>
  <c r="BA178" i="2"/>
  <c r="BH174" i="2"/>
  <c r="BI173" i="2"/>
  <c r="BJ173" i="2" s="1"/>
  <c r="BK173" i="2" l="1"/>
  <c r="BL173" i="2" s="1"/>
  <c r="BS169" i="2"/>
  <c r="BT169" i="2" s="1"/>
  <c r="BR170" i="2"/>
  <c r="BO171" i="2"/>
  <c r="BP171" i="2" s="1"/>
  <c r="BQ171" i="2" s="1"/>
  <c r="BH175" i="2"/>
  <c r="BI174" i="2"/>
  <c r="BJ174" i="2" s="1"/>
  <c r="AY180" i="2"/>
  <c r="AZ179" i="2"/>
  <c r="BA179" i="2"/>
  <c r="BE176" i="2"/>
  <c r="BF176" i="2" s="1"/>
  <c r="BG176" i="2" s="1"/>
  <c r="BM172" i="2"/>
  <c r="BN172" i="2" s="1"/>
  <c r="BD177" i="2"/>
  <c r="BB178" i="2"/>
  <c r="BC178" i="2" s="1"/>
  <c r="BR171" i="2" l="1"/>
  <c r="BE177" i="2"/>
  <c r="BF177" i="2" s="1"/>
  <c r="BG177" i="2" s="1"/>
  <c r="BK174" i="2"/>
  <c r="BL174" i="2" s="1"/>
  <c r="BO172" i="2"/>
  <c r="BP172" i="2" s="1"/>
  <c r="BQ172" i="2" s="1"/>
  <c r="BS170" i="2"/>
  <c r="BT170" i="2" s="1"/>
  <c r="BM173" i="2"/>
  <c r="BN173" i="2" s="1"/>
  <c r="BH176" i="2"/>
  <c r="BI175" i="2"/>
  <c r="BJ175" i="2" s="1"/>
  <c r="BB179" i="2"/>
  <c r="BC179" i="2" s="1"/>
  <c r="BD178" i="2"/>
  <c r="AZ180" i="2"/>
  <c r="AY181" i="2"/>
  <c r="BA180" i="2"/>
  <c r="BO173" i="2" l="1"/>
  <c r="BP173" i="2" s="1"/>
  <c r="BQ173" i="2" s="1"/>
  <c r="BM174" i="2"/>
  <c r="BN174" i="2" s="1"/>
  <c r="BK175" i="2"/>
  <c r="BL175" i="2" s="1"/>
  <c r="BR172" i="2"/>
  <c r="BE178" i="2"/>
  <c r="BF178" i="2" s="1"/>
  <c r="BG178" i="2" s="1"/>
  <c r="BB180" i="2"/>
  <c r="BC180" i="2" s="1"/>
  <c r="BD179" i="2"/>
  <c r="AZ181" i="2"/>
  <c r="AY182" i="2"/>
  <c r="BA181" i="2"/>
  <c r="BS171" i="2"/>
  <c r="BT171" i="2" s="1"/>
  <c r="BI176" i="2"/>
  <c r="BJ176" i="2" s="1"/>
  <c r="BH177" i="2"/>
  <c r="BR173" i="2" l="1"/>
  <c r="BO174" i="2"/>
  <c r="BP174" i="2" s="1"/>
  <c r="BQ174" i="2" s="1"/>
  <c r="BE179" i="2"/>
  <c r="BF179" i="2" s="1"/>
  <c r="BG179" i="2" s="1"/>
  <c r="BS172" i="2"/>
  <c r="BT172" i="2" s="1"/>
  <c r="BK176" i="2"/>
  <c r="BL176" i="2" s="1"/>
  <c r="BM175" i="2"/>
  <c r="BN175" i="2" s="1"/>
  <c r="AY183" i="2"/>
  <c r="AZ182" i="2"/>
  <c r="BA182" i="2"/>
  <c r="BB181" i="2"/>
  <c r="BC181" i="2" s="1"/>
  <c r="BD180" i="2"/>
  <c r="BI177" i="2"/>
  <c r="BJ177" i="2" s="1"/>
  <c r="BH178" i="2"/>
  <c r="BE180" i="2" l="1"/>
  <c r="BF180" i="2" s="1"/>
  <c r="BG180" i="2" s="1"/>
  <c r="BO175" i="2"/>
  <c r="BP175" i="2" s="1"/>
  <c r="BQ175" i="2" s="1"/>
  <c r="BR174" i="2"/>
  <c r="BK177" i="2"/>
  <c r="BL177" i="2" s="1"/>
  <c r="AY184" i="2"/>
  <c r="AZ183" i="2"/>
  <c r="BA183" i="2"/>
  <c r="BM176" i="2"/>
  <c r="BN176" i="2" s="1"/>
  <c r="BS173" i="2"/>
  <c r="BT173" i="2" s="1"/>
  <c r="BB182" i="2"/>
  <c r="BC182" i="2" s="1"/>
  <c r="BD181" i="2"/>
  <c r="BH179" i="2"/>
  <c r="BI178" i="2"/>
  <c r="BJ178" i="2" s="1"/>
  <c r="BE181" i="2" l="1"/>
  <c r="BF181" i="2" s="1"/>
  <c r="BG181" i="2" s="1"/>
  <c r="BO176" i="2"/>
  <c r="BP176" i="2" s="1"/>
  <c r="BQ176" i="2" s="1"/>
  <c r="BK178" i="2"/>
  <c r="BL178" i="2" s="1"/>
  <c r="BI179" i="2"/>
  <c r="BJ179" i="2" s="1"/>
  <c r="BH180" i="2"/>
  <c r="BB183" i="2"/>
  <c r="BC183" i="2" s="1"/>
  <c r="BD182" i="2"/>
  <c r="BR175" i="2"/>
  <c r="BS174" i="2"/>
  <c r="BT174" i="2" s="1"/>
  <c r="BM177" i="2"/>
  <c r="BN177" i="2" s="1"/>
  <c r="AZ184" i="2"/>
  <c r="AY185" i="2"/>
  <c r="BA184" i="2"/>
  <c r="BO177" i="2" l="1"/>
  <c r="BP177" i="2" s="1"/>
  <c r="BQ177" i="2" s="1"/>
  <c r="BK179" i="2"/>
  <c r="BL179" i="2" s="1"/>
  <c r="BR176" i="2"/>
  <c r="BS175" i="2"/>
  <c r="BT175" i="2" s="1"/>
  <c r="BE182" i="2"/>
  <c r="BF182" i="2" s="1"/>
  <c r="BG182" i="2" s="1"/>
  <c r="AZ185" i="2"/>
  <c r="AY186" i="2"/>
  <c r="BA185" i="2"/>
  <c r="BB184" i="2"/>
  <c r="BC184" i="2" s="1"/>
  <c r="BD183" i="2"/>
  <c r="BI180" i="2"/>
  <c r="BJ180" i="2" s="1"/>
  <c r="BH181" i="2"/>
  <c r="BM178" i="2"/>
  <c r="BN178" i="2" s="1"/>
  <c r="BO178" i="2" l="1"/>
  <c r="BP178" i="2" s="1"/>
  <c r="BQ178" i="2" s="1"/>
  <c r="BK180" i="2"/>
  <c r="BL180" i="2" s="1"/>
  <c r="BE183" i="2"/>
  <c r="BF183" i="2" s="1"/>
  <c r="BG183" i="2" s="1"/>
  <c r="BS176" i="2"/>
  <c r="BT176" i="2" s="1"/>
  <c r="BB185" i="2"/>
  <c r="BC185" i="2" s="1"/>
  <c r="BD184" i="2"/>
  <c r="AY187" i="2"/>
  <c r="AZ186" i="2"/>
  <c r="BA186" i="2"/>
  <c r="BR177" i="2"/>
  <c r="BM179" i="2"/>
  <c r="BN179" i="2" s="1"/>
  <c r="BI181" i="2"/>
  <c r="BJ181" i="2" s="1"/>
  <c r="BH182" i="2"/>
  <c r="BO179" i="2" l="1"/>
  <c r="BP179" i="2" s="1"/>
  <c r="BQ179" i="2" s="1"/>
  <c r="BK181" i="2"/>
  <c r="BL181" i="2" s="1"/>
  <c r="BS177" i="2"/>
  <c r="BT177" i="2" s="1"/>
  <c r="BE184" i="2"/>
  <c r="BF184" i="2" s="1"/>
  <c r="BG184" i="2" s="1"/>
  <c r="BM180" i="2"/>
  <c r="BN180" i="2" s="1"/>
  <c r="BD185" i="2"/>
  <c r="BB186" i="2"/>
  <c r="BC186" i="2" s="1"/>
  <c r="BI182" i="2"/>
  <c r="BJ182" i="2" s="1"/>
  <c r="BH183" i="2"/>
  <c r="BR178" i="2"/>
  <c r="AY188" i="2"/>
  <c r="AZ187" i="2"/>
  <c r="BA187" i="2"/>
  <c r="BS178" i="2" l="1"/>
  <c r="BT178" i="2" s="1"/>
  <c r="BO180" i="2"/>
  <c r="BP180" i="2" s="1"/>
  <c r="BQ180" i="2" s="1"/>
  <c r="BK182" i="2"/>
  <c r="BL182" i="2" s="1"/>
  <c r="BE185" i="2"/>
  <c r="BF185" i="2" s="1"/>
  <c r="BG185" i="2" s="1"/>
  <c r="BI183" i="2"/>
  <c r="BJ183" i="2" s="1"/>
  <c r="BH184" i="2"/>
  <c r="BB187" i="2"/>
  <c r="BC187" i="2" s="1"/>
  <c r="BD186" i="2"/>
  <c r="AY189" i="2"/>
  <c r="AZ188" i="2"/>
  <c r="BA188" i="2"/>
  <c r="BR179" i="2"/>
  <c r="BM181" i="2"/>
  <c r="BN181" i="2" s="1"/>
  <c r="BK183" i="2" l="1"/>
  <c r="BL183" i="2" s="1"/>
  <c r="BE186" i="2"/>
  <c r="BF186" i="2" s="1"/>
  <c r="BG186" i="2" s="1"/>
  <c r="BS179" i="2"/>
  <c r="BT179" i="2" s="1"/>
  <c r="BO181" i="2"/>
  <c r="BP181" i="2" s="1"/>
  <c r="BQ181" i="2" s="1"/>
  <c r="BM182" i="2"/>
  <c r="BN182" i="2" s="1"/>
  <c r="BR180" i="2"/>
  <c r="BB188" i="2"/>
  <c r="BC188" i="2" s="1"/>
  <c r="BD187" i="2"/>
  <c r="BI184" i="2"/>
  <c r="BJ184" i="2" s="1"/>
  <c r="BH185" i="2"/>
  <c r="AY190" i="2"/>
  <c r="AZ189" i="2"/>
  <c r="BA189" i="2"/>
  <c r="BK184" i="2" l="1"/>
  <c r="BL184" i="2" s="1"/>
  <c r="BE187" i="2"/>
  <c r="BF187" i="2" s="1"/>
  <c r="BG187" i="2" s="1"/>
  <c r="BS180" i="2"/>
  <c r="BT180" i="2" s="1"/>
  <c r="BM183" i="2"/>
  <c r="BN183" i="2" s="1"/>
  <c r="BO182" i="2"/>
  <c r="BP182" i="2" s="1"/>
  <c r="BQ182" i="2" s="1"/>
  <c r="BR181" i="2"/>
  <c r="BI185" i="2"/>
  <c r="BJ185" i="2" s="1"/>
  <c r="BH186" i="2"/>
  <c r="BB189" i="2"/>
  <c r="BC189" i="2" s="1"/>
  <c r="BD188" i="2"/>
  <c r="AY191" i="2"/>
  <c r="AZ190" i="2"/>
  <c r="BA190" i="2"/>
  <c r="BK185" i="2" l="1"/>
  <c r="BL185" i="2" s="1"/>
  <c r="BR182" i="2"/>
  <c r="BM184" i="2"/>
  <c r="BN184" i="2" s="1"/>
  <c r="BS181" i="2"/>
  <c r="BT181" i="2" s="1"/>
  <c r="BO183" i="2"/>
  <c r="BP183" i="2" s="1"/>
  <c r="BQ183" i="2" s="1"/>
  <c r="BI186" i="2"/>
  <c r="BJ186" i="2" s="1"/>
  <c r="BH187" i="2"/>
  <c r="BE188" i="2"/>
  <c r="BF188" i="2" s="1"/>
  <c r="BG188" i="2" s="1"/>
  <c r="AY192" i="2"/>
  <c r="AZ191" i="2"/>
  <c r="BA191" i="2"/>
  <c r="BB190" i="2"/>
  <c r="BC190" i="2" s="1"/>
  <c r="BD189" i="2"/>
  <c r="BM185" i="2" l="1"/>
  <c r="BN185" i="2" s="1"/>
  <c r="BO184" i="2"/>
  <c r="BP184" i="2" s="1"/>
  <c r="BQ184" i="2" s="1"/>
  <c r="BE189" i="2"/>
  <c r="BF189" i="2" s="1"/>
  <c r="BG189" i="2" s="1"/>
  <c r="BR183" i="2"/>
  <c r="BB191" i="2"/>
  <c r="BC191" i="2" s="1"/>
  <c r="BD190" i="2"/>
  <c r="BH188" i="2"/>
  <c r="BI187" i="2"/>
  <c r="BJ187" i="2" s="1"/>
  <c r="BS182" i="2"/>
  <c r="BT182" i="2" s="1"/>
  <c r="BK186" i="2"/>
  <c r="BL186" i="2" s="1"/>
  <c r="AY193" i="2"/>
  <c r="AZ192" i="2"/>
  <c r="BA192" i="2"/>
  <c r="BE190" i="2" l="1"/>
  <c r="BF190" i="2" s="1"/>
  <c r="BG190" i="2" s="1"/>
  <c r="BS183" i="2"/>
  <c r="BT183" i="2" s="1"/>
  <c r="BO185" i="2"/>
  <c r="BP185" i="2" s="1"/>
  <c r="BQ185" i="2" s="1"/>
  <c r="BK187" i="2"/>
  <c r="BL187" i="2" s="1"/>
  <c r="BM186" i="2"/>
  <c r="BN186" i="2" s="1"/>
  <c r="BR184" i="2"/>
  <c r="AY194" i="2"/>
  <c r="AZ193" i="2"/>
  <c r="BA193" i="2"/>
  <c r="BI188" i="2"/>
  <c r="BJ188" i="2" s="1"/>
  <c r="BH189" i="2"/>
  <c r="BD191" i="2"/>
  <c r="BB192" i="2"/>
  <c r="BC192" i="2" s="1"/>
  <c r="BS184" i="2" l="1"/>
  <c r="BT184" i="2" s="1"/>
  <c r="BM187" i="2"/>
  <c r="BN187" i="2" s="1"/>
  <c r="BR185" i="2"/>
  <c r="BD192" i="2"/>
  <c r="BB193" i="2"/>
  <c r="BC193" i="2" s="1"/>
  <c r="BI189" i="2"/>
  <c r="BJ189" i="2" s="1"/>
  <c r="BH190" i="2"/>
  <c r="AY195" i="2"/>
  <c r="AZ194" i="2"/>
  <c r="BA194" i="2"/>
  <c r="BK188" i="2"/>
  <c r="BL188" i="2" s="1"/>
  <c r="BO186" i="2"/>
  <c r="BP186" i="2" s="1"/>
  <c r="BQ186" i="2" s="1"/>
  <c r="BE191" i="2"/>
  <c r="BF191" i="2" s="1"/>
  <c r="BG191" i="2" s="1"/>
  <c r="BR186" i="2" l="1"/>
  <c r="BO187" i="2"/>
  <c r="BP187" i="2" s="1"/>
  <c r="BQ187" i="2" s="1"/>
  <c r="BS185" i="2"/>
  <c r="BT185" i="2" s="1"/>
  <c r="BM188" i="2"/>
  <c r="BN188" i="2" s="1"/>
  <c r="BD193" i="2"/>
  <c r="BB194" i="2"/>
  <c r="BC194" i="2" s="1"/>
  <c r="BE192" i="2"/>
  <c r="BF192" i="2" s="1"/>
  <c r="BG192" i="2" s="1"/>
  <c r="BK189" i="2"/>
  <c r="BL189" i="2" s="1"/>
  <c r="AY196" i="2"/>
  <c r="AZ195" i="2"/>
  <c r="BA195" i="2"/>
  <c r="BH191" i="2"/>
  <c r="BI190" i="2"/>
  <c r="BJ190" i="2" s="1"/>
  <c r="BE193" i="2" l="1"/>
  <c r="BF193" i="2" s="1"/>
  <c r="BG193" i="2" s="1"/>
  <c r="BM189" i="2"/>
  <c r="BN189" i="2" s="1"/>
  <c r="BR187" i="2"/>
  <c r="BK190" i="2"/>
  <c r="BL190" i="2" s="1"/>
  <c r="BS186" i="2"/>
  <c r="BT186" i="2" s="1"/>
  <c r="AY197" i="2"/>
  <c r="AZ196" i="2"/>
  <c r="BA196" i="2"/>
  <c r="BH192" i="2"/>
  <c r="BI191" i="2"/>
  <c r="BJ191" i="2" s="1"/>
  <c r="BD194" i="2"/>
  <c r="BB195" i="2"/>
  <c r="BC195" i="2" s="1"/>
  <c r="BO188" i="2"/>
  <c r="BP188" i="2" s="1"/>
  <c r="BQ188" i="2" s="1"/>
  <c r="BR188" i="2" l="1"/>
  <c r="BS187" i="2"/>
  <c r="BT187" i="2" s="1"/>
  <c r="BE194" i="2"/>
  <c r="BF194" i="2" s="1"/>
  <c r="BG194" i="2" s="1"/>
  <c r="BK191" i="2"/>
  <c r="BL191" i="2" s="1"/>
  <c r="BH193" i="2"/>
  <c r="BI192" i="2"/>
  <c r="BJ192" i="2" s="1"/>
  <c r="BM190" i="2"/>
  <c r="BN190" i="2" s="1"/>
  <c r="BD195" i="2"/>
  <c r="BB196" i="2"/>
  <c r="BC196" i="2" s="1"/>
  <c r="AY198" i="2"/>
  <c r="AZ197" i="2"/>
  <c r="BA197" i="2"/>
  <c r="BO189" i="2"/>
  <c r="BP189" i="2" s="1"/>
  <c r="BQ189" i="2" s="1"/>
  <c r="BR189" i="2" l="1"/>
  <c r="BO190" i="2"/>
  <c r="BP190" i="2" s="1"/>
  <c r="BQ190" i="2" s="1"/>
  <c r="BE195" i="2"/>
  <c r="BF195" i="2" s="1"/>
  <c r="BG195" i="2" s="1"/>
  <c r="BD196" i="2"/>
  <c r="BB197" i="2"/>
  <c r="BC197" i="2" s="1"/>
  <c r="BM191" i="2"/>
  <c r="BN191" i="2" s="1"/>
  <c r="BS188" i="2"/>
  <c r="BT188" i="2" s="1"/>
  <c r="AY199" i="2"/>
  <c r="AZ198" i="2"/>
  <c r="BA198" i="2"/>
  <c r="BK192" i="2"/>
  <c r="BL192" i="2" s="1"/>
  <c r="BH194" i="2"/>
  <c r="BI193" i="2"/>
  <c r="BJ193" i="2" s="1"/>
  <c r="BM192" i="2" l="1"/>
  <c r="BN192" i="2" s="1"/>
  <c r="BR190" i="2"/>
  <c r="BO191" i="2"/>
  <c r="BP191" i="2" s="1"/>
  <c r="BQ191" i="2" s="1"/>
  <c r="BE196" i="2"/>
  <c r="BF196" i="2" s="1"/>
  <c r="BG196" i="2" s="1"/>
  <c r="AY200" i="2"/>
  <c r="AZ199" i="2"/>
  <c r="BA199" i="2"/>
  <c r="BK193" i="2"/>
  <c r="BL193" i="2" s="1"/>
  <c r="BD197" i="2"/>
  <c r="BB198" i="2"/>
  <c r="BC198" i="2" s="1"/>
  <c r="BS189" i="2"/>
  <c r="BT189" i="2" s="1"/>
  <c r="BH195" i="2"/>
  <c r="BI194" i="2"/>
  <c r="BJ194" i="2" s="1"/>
  <c r="BK194" i="2" l="1"/>
  <c r="BL194" i="2" s="1"/>
  <c r="BM193" i="2"/>
  <c r="BN193" i="2" s="1"/>
  <c r="BE197" i="2"/>
  <c r="BF197" i="2" s="1"/>
  <c r="BG197" i="2" s="1"/>
  <c r="BR191" i="2"/>
  <c r="BO192" i="2"/>
  <c r="BP192" i="2" s="1"/>
  <c r="BQ192" i="2" s="1"/>
  <c r="BS190" i="2"/>
  <c r="BT190" i="2" s="1"/>
  <c r="BI195" i="2"/>
  <c r="BJ195" i="2" s="1"/>
  <c r="BH196" i="2"/>
  <c r="BD198" i="2"/>
  <c r="BB199" i="2"/>
  <c r="BC199" i="2" s="1"/>
  <c r="AY201" i="2"/>
  <c r="AZ200" i="2"/>
  <c r="BA200" i="2"/>
  <c r="BS191" i="2" l="1"/>
  <c r="BT191" i="2" s="1"/>
  <c r="BK195" i="2"/>
  <c r="BL195" i="2" s="1"/>
  <c r="BO193" i="2"/>
  <c r="BP193" i="2" s="1"/>
  <c r="BQ193" i="2" s="1"/>
  <c r="BE198" i="2"/>
  <c r="BF198" i="2" s="1"/>
  <c r="BG198" i="2" s="1"/>
  <c r="BR192" i="2"/>
  <c r="BB200" i="2"/>
  <c r="BC200" i="2" s="1"/>
  <c r="BD199" i="2"/>
  <c r="BI196" i="2"/>
  <c r="BJ196" i="2" s="1"/>
  <c r="BH197" i="2"/>
  <c r="BM194" i="2"/>
  <c r="BN194" i="2" s="1"/>
  <c r="AY202" i="2"/>
  <c r="AZ201" i="2"/>
  <c r="BA201" i="2"/>
  <c r="BS192" i="2" l="1"/>
  <c r="BT192" i="2" s="1"/>
  <c r="BO194" i="2"/>
  <c r="BP194" i="2" s="1"/>
  <c r="BQ194" i="2" s="1"/>
  <c r="BM195" i="2"/>
  <c r="BN195" i="2" s="1"/>
  <c r="BK196" i="2"/>
  <c r="BL196" i="2" s="1"/>
  <c r="AY203" i="2"/>
  <c r="AZ202" i="2"/>
  <c r="BA202" i="2"/>
  <c r="BR193" i="2"/>
  <c r="BI197" i="2"/>
  <c r="BJ197" i="2" s="1"/>
  <c r="BH198" i="2"/>
  <c r="BE199" i="2"/>
  <c r="BF199" i="2" s="1"/>
  <c r="BG199" i="2" s="1"/>
  <c r="BD200" i="2"/>
  <c r="BB201" i="2"/>
  <c r="BC201" i="2" s="1"/>
  <c r="BE200" i="2" l="1"/>
  <c r="BF200" i="2" s="1"/>
  <c r="BG200" i="2" s="1"/>
  <c r="BR194" i="2"/>
  <c r="BK197" i="2"/>
  <c r="BL197" i="2" s="1"/>
  <c r="BS193" i="2"/>
  <c r="BT193" i="2" s="1"/>
  <c r="BO195" i="2"/>
  <c r="BP195" i="2" s="1"/>
  <c r="BQ195" i="2" s="1"/>
  <c r="BM196" i="2"/>
  <c r="BN196" i="2" s="1"/>
  <c r="BI198" i="2"/>
  <c r="BJ198" i="2" s="1"/>
  <c r="BH199" i="2"/>
  <c r="AY204" i="2"/>
  <c r="AZ203" i="2"/>
  <c r="BA203" i="2"/>
  <c r="BD201" i="2"/>
  <c r="BB202" i="2"/>
  <c r="BC202" i="2" s="1"/>
  <c r="BO196" i="2" l="1"/>
  <c r="BP196" i="2" s="1"/>
  <c r="BQ196" i="2" s="1"/>
  <c r="BS194" i="2"/>
  <c r="BT194" i="2" s="1"/>
  <c r="BK198" i="2"/>
  <c r="BL198" i="2" s="1"/>
  <c r="BE201" i="2"/>
  <c r="BF201" i="2" s="1"/>
  <c r="BG201" i="2" s="1"/>
  <c r="BR195" i="2"/>
  <c r="BI199" i="2"/>
  <c r="BJ199" i="2" s="1"/>
  <c r="BH200" i="2"/>
  <c r="BM197" i="2"/>
  <c r="BN197" i="2" s="1"/>
  <c r="BD202" i="2"/>
  <c r="BB203" i="2"/>
  <c r="BC203" i="2" s="1"/>
  <c r="AY205" i="2"/>
  <c r="AZ204" i="2"/>
  <c r="BA204" i="2"/>
  <c r="BM198" i="2" l="1"/>
  <c r="BN198" i="2" s="1"/>
  <c r="BE202" i="2"/>
  <c r="BF202" i="2" s="1"/>
  <c r="BG202" i="2" s="1"/>
  <c r="BO197" i="2"/>
  <c r="BP197" i="2" s="1"/>
  <c r="BQ197" i="2" s="1"/>
  <c r="BK199" i="2"/>
  <c r="BL199" i="2" s="1"/>
  <c r="BS195" i="2"/>
  <c r="BT195" i="2" s="1"/>
  <c r="BR196" i="2"/>
  <c r="AY206" i="2"/>
  <c r="AZ205" i="2"/>
  <c r="BA205" i="2"/>
  <c r="BD203" i="2"/>
  <c r="BB204" i="2"/>
  <c r="BC204" i="2" s="1"/>
  <c r="BH201" i="2"/>
  <c r="BI200" i="2"/>
  <c r="BJ200" i="2" s="1"/>
  <c r="BM199" i="2" l="1"/>
  <c r="BN199" i="2" s="1"/>
  <c r="BE203" i="2"/>
  <c r="BF203" i="2" s="1"/>
  <c r="BG203" i="2" s="1"/>
  <c r="BS196" i="2"/>
  <c r="BT196" i="2" s="1"/>
  <c r="BI201" i="2"/>
  <c r="BJ201" i="2" s="1"/>
  <c r="BH202" i="2"/>
  <c r="BR197" i="2"/>
  <c r="BK200" i="2"/>
  <c r="BL200" i="2" s="1"/>
  <c r="BO198" i="2"/>
  <c r="BP198" i="2" s="1"/>
  <c r="BQ198" i="2" s="1"/>
  <c r="BD204" i="2"/>
  <c r="BB205" i="2"/>
  <c r="BC205" i="2" s="1"/>
  <c r="AY207" i="2"/>
  <c r="AZ206" i="2"/>
  <c r="BA206" i="2"/>
  <c r="BR198" i="2" l="1"/>
  <c r="BM200" i="2"/>
  <c r="BN200" i="2" s="1"/>
  <c r="BS197" i="2"/>
  <c r="BT197" i="2" s="1"/>
  <c r="BE204" i="2"/>
  <c r="BF204" i="2" s="1"/>
  <c r="BG204" i="2" s="1"/>
  <c r="AY208" i="2"/>
  <c r="AZ207" i="2"/>
  <c r="BA207" i="2"/>
  <c r="BO199" i="2"/>
  <c r="BP199" i="2" s="1"/>
  <c r="BQ199" i="2" s="1"/>
  <c r="BI202" i="2"/>
  <c r="BJ202" i="2" s="1"/>
  <c r="BH203" i="2"/>
  <c r="BB206" i="2"/>
  <c r="BC206" i="2" s="1"/>
  <c r="BD205" i="2"/>
  <c r="BK201" i="2"/>
  <c r="BL201" i="2" s="1"/>
  <c r="BM201" i="2" l="1"/>
  <c r="BN201" i="2" s="1"/>
  <c r="BO200" i="2"/>
  <c r="BP200" i="2" s="1"/>
  <c r="BQ200" i="2" s="1"/>
  <c r="BR199" i="2"/>
  <c r="BK202" i="2"/>
  <c r="BL202" i="2" s="1"/>
  <c r="BE205" i="2"/>
  <c r="BF205" i="2" s="1"/>
  <c r="BG205" i="2" s="1"/>
  <c r="BS198" i="2"/>
  <c r="BT198" i="2" s="1"/>
  <c r="BB207" i="2"/>
  <c r="BC207" i="2" s="1"/>
  <c r="BD206" i="2"/>
  <c r="AZ208" i="2"/>
  <c r="AY209" i="2"/>
  <c r="BA208" i="2"/>
  <c r="BI203" i="2"/>
  <c r="BJ203" i="2" s="1"/>
  <c r="BH204" i="2"/>
  <c r="BE206" i="2" l="1"/>
  <c r="BF206" i="2" s="1"/>
  <c r="BG206" i="2" s="1"/>
  <c r="BK203" i="2"/>
  <c r="BL203" i="2" s="1"/>
  <c r="BM202" i="2"/>
  <c r="BN202" i="2" s="1"/>
  <c r="BS199" i="2"/>
  <c r="BT199" i="2" s="1"/>
  <c r="BR200" i="2"/>
  <c r="BI204" i="2"/>
  <c r="BJ204" i="2" s="1"/>
  <c r="BH205" i="2"/>
  <c r="BB208" i="2"/>
  <c r="BC208" i="2" s="1"/>
  <c r="BD207" i="2"/>
  <c r="BO201" i="2"/>
  <c r="BP201" i="2" s="1"/>
  <c r="BQ201" i="2" s="1"/>
  <c r="AZ209" i="2"/>
  <c r="AY210" i="2"/>
  <c r="BA209" i="2"/>
  <c r="BE207" i="2" l="1"/>
  <c r="BF207" i="2" s="1"/>
  <c r="BG207" i="2" s="1"/>
  <c r="BS200" i="2"/>
  <c r="BT200" i="2" s="1"/>
  <c r="BM203" i="2"/>
  <c r="BN203" i="2" s="1"/>
  <c r="BR201" i="2"/>
  <c r="BK204" i="2"/>
  <c r="BL204" i="2" s="1"/>
  <c r="BD208" i="2"/>
  <c r="BB209" i="2"/>
  <c r="BC209" i="2" s="1"/>
  <c r="AZ210" i="2"/>
  <c r="AY211" i="2"/>
  <c r="BA210" i="2"/>
  <c r="BO202" i="2"/>
  <c r="BP202" i="2" s="1"/>
  <c r="BQ202" i="2" s="1"/>
  <c r="BI205" i="2"/>
  <c r="BJ205" i="2" s="1"/>
  <c r="BH206" i="2"/>
  <c r="BK205" i="2" l="1"/>
  <c r="BL205" i="2" s="1"/>
  <c r="BM204" i="2"/>
  <c r="BN204" i="2" s="1"/>
  <c r="BO203" i="2"/>
  <c r="BP203" i="2" s="1"/>
  <c r="BQ203" i="2" s="1"/>
  <c r="BI206" i="2"/>
  <c r="BJ206" i="2" s="1"/>
  <c r="BH207" i="2"/>
  <c r="BE208" i="2"/>
  <c r="BF208" i="2" s="1"/>
  <c r="BG208" i="2" s="1"/>
  <c r="AZ211" i="2"/>
  <c r="AY212" i="2"/>
  <c r="BA211" i="2"/>
  <c r="BB210" i="2"/>
  <c r="BC210" i="2" s="1"/>
  <c r="BD209" i="2"/>
  <c r="BR202" i="2"/>
  <c r="BS201" i="2"/>
  <c r="BT201" i="2" s="1"/>
  <c r="BK206" i="2" l="1"/>
  <c r="BL206" i="2" s="1"/>
  <c r="BE209" i="2"/>
  <c r="BF209" i="2" s="1"/>
  <c r="BG209" i="2" s="1"/>
  <c r="BM205" i="2"/>
  <c r="BN205" i="2" s="1"/>
  <c r="BR203" i="2"/>
  <c r="BB211" i="2"/>
  <c r="BC211" i="2" s="1"/>
  <c r="BD210" i="2"/>
  <c r="BI207" i="2"/>
  <c r="BJ207" i="2" s="1"/>
  <c r="BH208" i="2"/>
  <c r="BO204" i="2"/>
  <c r="BP204" i="2" s="1"/>
  <c r="BQ204" i="2" s="1"/>
  <c r="BS202" i="2"/>
  <c r="BT202" i="2" s="1"/>
  <c r="AZ212" i="2"/>
  <c r="AY213" i="2"/>
  <c r="BA212" i="2"/>
  <c r="BK207" i="2" l="1"/>
  <c r="BL207" i="2" s="1"/>
  <c r="BR204" i="2"/>
  <c r="BE210" i="2"/>
  <c r="BF210" i="2" s="1"/>
  <c r="BG210" i="2" s="1"/>
  <c r="BO205" i="2"/>
  <c r="BP205" i="2" s="1"/>
  <c r="BQ205" i="2" s="1"/>
  <c r="BD211" i="2"/>
  <c r="BB212" i="2"/>
  <c r="BC212" i="2" s="1"/>
  <c r="BS203" i="2"/>
  <c r="BT203" i="2" s="1"/>
  <c r="BI208" i="2"/>
  <c r="BJ208" i="2" s="1"/>
  <c r="BH209" i="2"/>
  <c r="BM206" i="2"/>
  <c r="BN206" i="2" s="1"/>
  <c r="AZ213" i="2"/>
  <c r="AY214" i="2"/>
  <c r="BA213" i="2"/>
  <c r="BR205" i="2" l="1"/>
  <c r="BO206" i="2"/>
  <c r="BP206" i="2" s="1"/>
  <c r="BQ206" i="2" s="1"/>
  <c r="BM207" i="2"/>
  <c r="BN207" i="2" s="1"/>
  <c r="BK208" i="2"/>
  <c r="BL208" i="2" s="1"/>
  <c r="BS204" i="2"/>
  <c r="BT204" i="2" s="1"/>
  <c r="BE211" i="2"/>
  <c r="BF211" i="2" s="1"/>
  <c r="BG211" i="2" s="1"/>
  <c r="BI209" i="2"/>
  <c r="BJ209" i="2" s="1"/>
  <c r="BH210" i="2"/>
  <c r="BD212" i="2"/>
  <c r="BB213" i="2"/>
  <c r="BC213" i="2" s="1"/>
  <c r="AY215" i="2"/>
  <c r="AZ214" i="2"/>
  <c r="BA214" i="2"/>
  <c r="BE212" i="2" l="1"/>
  <c r="BF212" i="2" s="1"/>
  <c r="BG212" i="2" s="1"/>
  <c r="BM208" i="2"/>
  <c r="BN208" i="2" s="1"/>
  <c r="BB214" i="2"/>
  <c r="BC214" i="2" s="1"/>
  <c r="BD213" i="2"/>
  <c r="BH211" i="2"/>
  <c r="BI210" i="2"/>
  <c r="BJ210" i="2" s="1"/>
  <c r="BK209" i="2"/>
  <c r="BL209" i="2" s="1"/>
  <c r="BO207" i="2"/>
  <c r="BP207" i="2" s="1"/>
  <c r="BQ207" i="2" s="1"/>
  <c r="AY216" i="2"/>
  <c r="AZ215" i="2"/>
  <c r="BA215" i="2"/>
  <c r="BS205" i="2"/>
  <c r="BT205" i="2" s="1"/>
  <c r="BR206" i="2"/>
  <c r="BM209" i="2" l="1"/>
  <c r="BN209" i="2" s="1"/>
  <c r="BS206" i="2"/>
  <c r="BT206" i="2" s="1"/>
  <c r="BO208" i="2"/>
  <c r="BP208" i="2" s="1"/>
  <c r="BQ208" i="2" s="1"/>
  <c r="BR207" i="2"/>
  <c r="BE213" i="2"/>
  <c r="BF213" i="2" s="1"/>
  <c r="BG213" i="2" s="1"/>
  <c r="AY217" i="2"/>
  <c r="AZ216" i="2"/>
  <c r="BA216" i="2"/>
  <c r="BK210" i="2"/>
  <c r="BL210" i="2" s="1"/>
  <c r="BI211" i="2"/>
  <c r="BJ211" i="2" s="1"/>
  <c r="BH212" i="2"/>
  <c r="BD214" i="2"/>
  <c r="BB215" i="2"/>
  <c r="BC215" i="2" s="1"/>
  <c r="BR208" i="2" l="1"/>
  <c r="BM210" i="2"/>
  <c r="BN210" i="2" s="1"/>
  <c r="BK211" i="2"/>
  <c r="BL211" i="2" s="1"/>
  <c r="BE214" i="2"/>
  <c r="BF214" i="2" s="1"/>
  <c r="BG214" i="2" s="1"/>
  <c r="BS207" i="2"/>
  <c r="BT207" i="2" s="1"/>
  <c r="BI212" i="2"/>
  <c r="BJ212" i="2" s="1"/>
  <c r="BH213" i="2"/>
  <c r="BB216" i="2"/>
  <c r="BC216" i="2" s="1"/>
  <c r="BD215" i="2"/>
  <c r="AY218" i="2"/>
  <c r="AZ217" i="2"/>
  <c r="BA217" i="2"/>
  <c r="BO209" i="2"/>
  <c r="BP209" i="2" s="1"/>
  <c r="BQ209" i="2" s="1"/>
  <c r="BR209" i="2" l="1"/>
  <c r="BK212" i="2"/>
  <c r="BL212" i="2" s="1"/>
  <c r="BM211" i="2"/>
  <c r="BN211" i="2" s="1"/>
  <c r="BS208" i="2"/>
  <c r="BT208" i="2" s="1"/>
  <c r="BE215" i="2"/>
  <c r="BF215" i="2" s="1"/>
  <c r="BG215" i="2" s="1"/>
  <c r="BI213" i="2"/>
  <c r="BJ213" i="2" s="1"/>
  <c r="BH214" i="2"/>
  <c r="AY219" i="2"/>
  <c r="AZ218" i="2"/>
  <c r="BA218" i="2"/>
  <c r="BB217" i="2"/>
  <c r="BC217" i="2" s="1"/>
  <c r="BD216" i="2"/>
  <c r="BO210" i="2"/>
  <c r="BP210" i="2" s="1"/>
  <c r="BQ210" i="2" s="1"/>
  <c r="BK213" i="2" l="1"/>
  <c r="BL213" i="2" s="1"/>
  <c r="BR210" i="2"/>
  <c r="BM212" i="2"/>
  <c r="BN212" i="2" s="1"/>
  <c r="BE216" i="2"/>
  <c r="BF216" i="2" s="1"/>
  <c r="BG216" i="2" s="1"/>
  <c r="BO211" i="2"/>
  <c r="BP211" i="2" s="1"/>
  <c r="BQ211" i="2" s="1"/>
  <c r="AY220" i="2"/>
  <c r="AZ219" i="2"/>
  <c r="BA219" i="2"/>
  <c r="BD217" i="2"/>
  <c r="BB218" i="2"/>
  <c r="BC218" i="2" s="1"/>
  <c r="BS209" i="2"/>
  <c r="BT209" i="2" s="1"/>
  <c r="BI214" i="2"/>
  <c r="BJ214" i="2" s="1"/>
  <c r="BH215" i="2"/>
  <c r="BS210" i="2" l="1"/>
  <c r="BT210" i="2" s="1"/>
  <c r="BK214" i="2"/>
  <c r="BL214" i="2" s="1"/>
  <c r="BR211" i="2"/>
  <c r="BE217" i="2"/>
  <c r="BF217" i="2" s="1"/>
  <c r="BG217" i="2" s="1"/>
  <c r="BO212" i="2"/>
  <c r="BP212" i="2" s="1"/>
  <c r="BQ212" i="2" s="1"/>
  <c r="BM213" i="2"/>
  <c r="BN213" i="2" s="1"/>
  <c r="BI215" i="2"/>
  <c r="BJ215" i="2" s="1"/>
  <c r="BH216" i="2"/>
  <c r="BD218" i="2"/>
  <c r="BB219" i="2"/>
  <c r="BC219" i="2" s="1"/>
  <c r="AY221" i="2"/>
  <c r="AZ220" i="2"/>
  <c r="BA220" i="2"/>
  <c r="BR212" i="2" l="1"/>
  <c r="BK215" i="2"/>
  <c r="BL215" i="2" s="1"/>
  <c r="BE218" i="2"/>
  <c r="BF218" i="2" s="1"/>
  <c r="BG218" i="2" s="1"/>
  <c r="BO213" i="2"/>
  <c r="BP213" i="2" s="1"/>
  <c r="BQ213" i="2" s="1"/>
  <c r="BS211" i="2"/>
  <c r="BT211" i="2" s="1"/>
  <c r="BB220" i="2"/>
  <c r="BC220" i="2" s="1"/>
  <c r="BD219" i="2"/>
  <c r="BI216" i="2"/>
  <c r="BJ216" i="2" s="1"/>
  <c r="BH217" i="2"/>
  <c r="BM214" i="2"/>
  <c r="BN214" i="2" s="1"/>
  <c r="AY222" i="2"/>
  <c r="AZ221" i="2"/>
  <c r="BA221" i="2"/>
  <c r="BE219" i="2" l="1"/>
  <c r="BF219" i="2" s="1"/>
  <c r="BG219" i="2" s="1"/>
  <c r="BO214" i="2"/>
  <c r="BP214" i="2" s="1"/>
  <c r="BQ214" i="2" s="1"/>
  <c r="BR213" i="2"/>
  <c r="BM215" i="2"/>
  <c r="BN215" i="2" s="1"/>
  <c r="BK216" i="2"/>
  <c r="BL216" i="2" s="1"/>
  <c r="AY223" i="2"/>
  <c r="AZ222" i="2"/>
  <c r="BA222" i="2"/>
  <c r="BI217" i="2"/>
  <c r="BJ217" i="2" s="1"/>
  <c r="BH218" i="2"/>
  <c r="BB221" i="2"/>
  <c r="BC221" i="2" s="1"/>
  <c r="BD220" i="2"/>
  <c r="BS212" i="2"/>
  <c r="BT212" i="2" s="1"/>
  <c r="BM216" i="2" l="1"/>
  <c r="BN216" i="2" s="1"/>
  <c r="BE220" i="2"/>
  <c r="BF220" i="2" s="1"/>
  <c r="BG220" i="2" s="1"/>
  <c r="BR214" i="2"/>
  <c r="BB222" i="2"/>
  <c r="BC222" i="2" s="1"/>
  <c r="BD221" i="2"/>
  <c r="BO215" i="2"/>
  <c r="BP215" i="2" s="1"/>
  <c r="BQ215" i="2" s="1"/>
  <c r="BS213" i="2"/>
  <c r="BT213" i="2" s="1"/>
  <c r="BH219" i="2"/>
  <c r="BI218" i="2"/>
  <c r="BJ218" i="2" s="1"/>
  <c r="BK217" i="2"/>
  <c r="BL217" i="2" s="1"/>
  <c r="AY224" i="2"/>
  <c r="AZ223" i="2"/>
  <c r="BA223" i="2"/>
  <c r="BE221" i="2" l="1"/>
  <c r="BF221" i="2" s="1"/>
  <c r="BG221" i="2" s="1"/>
  <c r="BM217" i="2"/>
  <c r="BN217" i="2" s="1"/>
  <c r="BR215" i="2"/>
  <c r="BD222" i="2"/>
  <c r="BB223" i="2"/>
  <c r="BC223" i="2" s="1"/>
  <c r="BK218" i="2"/>
  <c r="BL218" i="2" s="1"/>
  <c r="BO216" i="2"/>
  <c r="BP216" i="2" s="1"/>
  <c r="BQ216" i="2" s="1"/>
  <c r="BS214" i="2"/>
  <c r="BT214" i="2" s="1"/>
  <c r="AY225" i="2"/>
  <c r="AZ224" i="2"/>
  <c r="BA224" i="2"/>
  <c r="BI219" i="2"/>
  <c r="BJ219" i="2" s="1"/>
  <c r="BH220" i="2"/>
  <c r="BR216" i="2" l="1"/>
  <c r="BM218" i="2"/>
  <c r="BN218" i="2" s="1"/>
  <c r="BK219" i="2"/>
  <c r="BL219" i="2" s="1"/>
  <c r="BO217" i="2"/>
  <c r="BP217" i="2" s="1"/>
  <c r="BQ217" i="2" s="1"/>
  <c r="BE222" i="2"/>
  <c r="BF222" i="2" s="1"/>
  <c r="BG222" i="2" s="1"/>
  <c r="BI220" i="2"/>
  <c r="BJ220" i="2" s="1"/>
  <c r="BH221" i="2"/>
  <c r="AY226" i="2"/>
  <c r="AZ225" i="2"/>
  <c r="BA225" i="2"/>
  <c r="BS215" i="2"/>
  <c r="BT215" i="2" s="1"/>
  <c r="BD223" i="2"/>
  <c r="BB224" i="2"/>
  <c r="BC224" i="2" s="1"/>
  <c r="BR217" i="2" l="1"/>
  <c r="BE223" i="2"/>
  <c r="BF223" i="2" s="1"/>
  <c r="BG223" i="2" s="1"/>
  <c r="BM219" i="2"/>
  <c r="BN219" i="2" s="1"/>
  <c r="BD224" i="2"/>
  <c r="BB225" i="2"/>
  <c r="BC225" i="2" s="1"/>
  <c r="BS216" i="2"/>
  <c r="BT216" i="2" s="1"/>
  <c r="AY227" i="2"/>
  <c r="AZ226" i="2"/>
  <c r="BA226" i="2"/>
  <c r="BI221" i="2"/>
  <c r="BJ221" i="2" s="1"/>
  <c r="BH222" i="2"/>
  <c r="BK220" i="2"/>
  <c r="BL220" i="2" s="1"/>
  <c r="BO218" i="2"/>
  <c r="BP218" i="2" s="1"/>
  <c r="BQ218" i="2" s="1"/>
  <c r="BR218" i="2" l="1"/>
  <c r="BE224" i="2"/>
  <c r="BF224" i="2" s="1"/>
  <c r="BG224" i="2" s="1"/>
  <c r="BB226" i="2"/>
  <c r="BC226" i="2" s="1"/>
  <c r="BD225" i="2"/>
  <c r="BO219" i="2"/>
  <c r="BP219" i="2" s="1"/>
  <c r="BQ219" i="2" s="1"/>
  <c r="BH223" i="2"/>
  <c r="BI222" i="2"/>
  <c r="BJ222" i="2" s="1"/>
  <c r="BK221" i="2"/>
  <c r="BL221" i="2" s="1"/>
  <c r="AY228" i="2"/>
  <c r="AZ227" i="2"/>
  <c r="BA227" i="2"/>
  <c r="BM220" i="2"/>
  <c r="BN220" i="2" s="1"/>
  <c r="BS217" i="2"/>
  <c r="BT217" i="2" s="1"/>
  <c r="BR219" i="2" l="1"/>
  <c r="AY229" i="2"/>
  <c r="AZ228" i="2"/>
  <c r="BA228" i="2"/>
  <c r="BS218" i="2"/>
  <c r="BT218" i="2" s="1"/>
  <c r="BI223" i="2"/>
  <c r="BJ223" i="2" s="1"/>
  <c r="BH224" i="2"/>
  <c r="BB227" i="2"/>
  <c r="BC227" i="2" s="1"/>
  <c r="BD226" i="2"/>
  <c r="BO220" i="2"/>
  <c r="BP220" i="2" s="1"/>
  <c r="BQ220" i="2" s="1"/>
  <c r="BE225" i="2"/>
  <c r="BF225" i="2" s="1"/>
  <c r="BG225" i="2" s="1"/>
  <c r="BM221" i="2"/>
  <c r="BN221" i="2" s="1"/>
  <c r="BK222" i="2"/>
  <c r="BL222" i="2" s="1"/>
  <c r="BE226" i="2" l="1"/>
  <c r="BF226" i="2" s="1"/>
  <c r="BG226" i="2" s="1"/>
  <c r="BK223" i="2"/>
  <c r="BL223" i="2" s="1"/>
  <c r="BM222" i="2"/>
  <c r="BN222" i="2" s="1"/>
  <c r="BS219" i="2"/>
  <c r="BT219" i="2" s="1"/>
  <c r="BR220" i="2"/>
  <c r="BI224" i="2"/>
  <c r="BJ224" i="2" s="1"/>
  <c r="BH225" i="2"/>
  <c r="BO221" i="2"/>
  <c r="BP221" i="2" s="1"/>
  <c r="BQ221" i="2" s="1"/>
  <c r="AY230" i="2"/>
  <c r="AZ229" i="2"/>
  <c r="BA229" i="2"/>
  <c r="BD227" i="2"/>
  <c r="BB228" i="2"/>
  <c r="BC228" i="2" s="1"/>
  <c r="BE227" i="2" l="1"/>
  <c r="BF227" i="2" s="1"/>
  <c r="BG227" i="2" s="1"/>
  <c r="BS220" i="2"/>
  <c r="BT220" i="2" s="1"/>
  <c r="BO222" i="2"/>
  <c r="BP222" i="2" s="1"/>
  <c r="BQ222" i="2" s="1"/>
  <c r="BM223" i="2"/>
  <c r="BN223" i="2" s="1"/>
  <c r="BR221" i="2"/>
  <c r="BK224" i="2"/>
  <c r="BL224" i="2" s="1"/>
  <c r="BI225" i="2"/>
  <c r="BJ225" i="2" s="1"/>
  <c r="BH226" i="2"/>
  <c r="BB229" i="2"/>
  <c r="BC229" i="2" s="1"/>
  <c r="BD228" i="2"/>
  <c r="AY231" i="2"/>
  <c r="AZ230" i="2"/>
  <c r="BA230" i="2"/>
  <c r="BM224" i="2" l="1"/>
  <c r="BN224" i="2" s="1"/>
  <c r="BE228" i="2"/>
  <c r="BF228" i="2" s="1"/>
  <c r="BG228" i="2" s="1"/>
  <c r="BK225" i="2"/>
  <c r="BL225" i="2" s="1"/>
  <c r="BO223" i="2"/>
  <c r="BP223" i="2" s="1"/>
  <c r="BQ223" i="2" s="1"/>
  <c r="AZ231" i="2"/>
  <c r="AY232" i="2"/>
  <c r="BA231" i="2"/>
  <c r="BI226" i="2"/>
  <c r="BJ226" i="2" s="1"/>
  <c r="BH227" i="2"/>
  <c r="BR222" i="2"/>
  <c r="BD229" i="2"/>
  <c r="BB230" i="2"/>
  <c r="BC230" i="2" s="1"/>
  <c r="BS221" i="2"/>
  <c r="BT221" i="2" s="1"/>
  <c r="BE229" i="2" l="1"/>
  <c r="BF229" i="2" s="1"/>
  <c r="BG229" i="2" s="1"/>
  <c r="BK226" i="2"/>
  <c r="BL226" i="2" s="1"/>
  <c r="BS222" i="2"/>
  <c r="BM225" i="2"/>
  <c r="BN225" i="2" s="1"/>
  <c r="BR223" i="2"/>
  <c r="BI227" i="2"/>
  <c r="BJ227" i="2" s="1"/>
  <c r="BH228" i="2"/>
  <c r="AZ232" i="2"/>
  <c r="AY233" i="2"/>
  <c r="BA232" i="2"/>
  <c r="BO224" i="2"/>
  <c r="BP224" i="2" s="1"/>
  <c r="BQ224" i="2" s="1"/>
  <c r="BD230" i="2"/>
  <c r="BB231" i="2"/>
  <c r="BC231" i="2" s="1"/>
  <c r="BT222" i="2" l="1"/>
  <c r="AF24" i="2" a="1"/>
  <c r="AF24" i="2" s="1"/>
  <c r="BK227" i="2"/>
  <c r="BL227" i="2" s="1"/>
  <c r="BM226" i="2"/>
  <c r="BN226" i="2" s="1"/>
  <c r="BR224" i="2"/>
  <c r="BE230" i="2"/>
  <c r="BF230" i="2" s="1"/>
  <c r="BG230" i="2" s="1"/>
  <c r="BS223" i="2"/>
  <c r="AZ233" i="2"/>
  <c r="AY234" i="2"/>
  <c r="BA233" i="2"/>
  <c r="BO225" i="2"/>
  <c r="BP225" i="2" s="1"/>
  <c r="BQ225" i="2" s="1"/>
  <c r="BH229" i="2"/>
  <c r="BI228" i="2"/>
  <c r="BJ228" i="2" s="1"/>
  <c r="BD231" i="2"/>
  <c r="BB232" i="2"/>
  <c r="BC232" i="2" s="1"/>
  <c r="BT223" i="2" l="1"/>
  <c r="AG24" i="2" a="1"/>
  <c r="AG24" i="2" s="1"/>
  <c r="BR225" i="2"/>
  <c r="BK228" i="2"/>
  <c r="BL228" i="2" s="1"/>
  <c r="BE231" i="2"/>
  <c r="BF231" i="2" s="1"/>
  <c r="BG231" i="2" s="1"/>
  <c r="BI229" i="2"/>
  <c r="BJ229" i="2" s="1"/>
  <c r="BH230" i="2"/>
  <c r="BB233" i="2"/>
  <c r="BC233" i="2" s="1"/>
  <c r="BD232" i="2"/>
  <c r="BO226" i="2"/>
  <c r="BP226" i="2" s="1"/>
  <c r="BQ226" i="2" s="1"/>
  <c r="AZ234" i="2"/>
  <c r="AY235" i="2"/>
  <c r="BA234" i="2"/>
  <c r="BM227" i="2"/>
  <c r="BN227" i="2" s="1"/>
  <c r="BS224" i="2"/>
  <c r="BT224" i="2" l="1"/>
  <c r="BU6" i="2"/>
  <c r="BV6" i="2" s="1"/>
  <c r="AH24" i="2"/>
  <c r="BK229" i="2"/>
  <c r="BL229" i="2" s="1"/>
  <c r="BE232" i="2"/>
  <c r="BF232" i="2" s="1"/>
  <c r="BG232" i="2" s="1"/>
  <c r="BB234" i="2"/>
  <c r="BC234" i="2" s="1"/>
  <c r="BD233" i="2"/>
  <c r="BI230" i="2"/>
  <c r="BJ230" i="2" s="1"/>
  <c r="BH231" i="2"/>
  <c r="BR226" i="2"/>
  <c r="BM228" i="2"/>
  <c r="BN228" i="2" s="1"/>
  <c r="BS225" i="2"/>
  <c r="AY236" i="2"/>
  <c r="AZ235" i="2"/>
  <c r="BA235" i="2"/>
  <c r="BO227" i="2"/>
  <c r="BP227" i="2" s="1"/>
  <c r="BQ227" i="2" s="1"/>
  <c r="BT225" i="2" l="1"/>
  <c r="BR227" i="2"/>
  <c r="BM229" i="2"/>
  <c r="BN229" i="2" s="1"/>
  <c r="AZ236" i="2"/>
  <c r="BA236" i="2"/>
  <c r="BS226" i="2"/>
  <c r="BK230" i="2"/>
  <c r="BL230" i="2" s="1"/>
  <c r="BI231" i="2"/>
  <c r="BJ231" i="2" s="1"/>
  <c r="BH232" i="2"/>
  <c r="BO228" i="2"/>
  <c r="BP228" i="2" s="1"/>
  <c r="BQ228" i="2" s="1"/>
  <c r="BB235" i="2"/>
  <c r="BC235" i="2" s="1"/>
  <c r="BD234" i="2"/>
  <c r="BE233" i="2"/>
  <c r="BF233" i="2" s="1"/>
  <c r="BG233" i="2" s="1"/>
  <c r="AF25" i="2" a="1"/>
  <c r="BT226" i="2" l="1"/>
  <c r="AF25" i="2"/>
  <c r="BM230" i="2"/>
  <c r="BN230" i="2" s="1"/>
  <c r="BR228" i="2"/>
  <c r="BD235" i="2"/>
  <c r="BB236" i="2"/>
  <c r="BC236" i="2" s="1"/>
  <c r="BK231" i="2"/>
  <c r="BL231" i="2" s="1"/>
  <c r="BO229" i="2"/>
  <c r="BP229" i="2" s="1"/>
  <c r="BQ229" i="2" s="1"/>
  <c r="BH233" i="2"/>
  <c r="BI232" i="2"/>
  <c r="BJ232" i="2" s="1"/>
  <c r="BS227" i="2"/>
  <c r="BT227" i="2" s="1"/>
  <c r="BE234" i="2"/>
  <c r="BF234" i="2" s="1"/>
  <c r="BG234" i="2" s="1"/>
  <c r="AG25" i="2" l="1" a="1"/>
  <c r="AG25" i="2" s="1"/>
  <c r="AH25" i="2" s="1"/>
  <c r="BR229" i="2"/>
  <c r="BM231" i="2"/>
  <c r="BN231" i="2" s="1"/>
  <c r="BK232" i="2"/>
  <c r="BL232" i="2" s="1"/>
  <c r="BE235" i="2"/>
  <c r="BF235" i="2" s="1"/>
  <c r="BD236" i="2"/>
  <c r="BE236" i="2" s="1"/>
  <c r="BS228" i="2"/>
  <c r="BT228" i="2" s="1"/>
  <c r="BI233" i="2"/>
  <c r="BJ233" i="2" s="1"/>
  <c r="BH234" i="2"/>
  <c r="BO230" i="2"/>
  <c r="BP230" i="2" s="1"/>
  <c r="BQ230" i="2" s="1"/>
  <c r="BK233" i="2" l="1"/>
  <c r="BL233" i="2" s="1"/>
  <c r="BR230" i="2"/>
  <c r="BM232" i="2"/>
  <c r="BN232" i="2" s="1"/>
  <c r="BO231" i="2"/>
  <c r="BP231" i="2" s="1"/>
  <c r="BQ231" i="2" s="1"/>
  <c r="BI234" i="2"/>
  <c r="BJ234" i="2" s="1"/>
  <c r="BS229" i="2"/>
  <c r="BT229" i="2" s="1"/>
  <c r="BF236" i="2"/>
  <c r="BG236" i="2" s="1"/>
  <c r="BG235" i="2"/>
  <c r="BH235" i="2" s="1"/>
  <c r="AF26" i="2" a="1"/>
  <c r="AF26" i="2" l="1"/>
  <c r="AG26" i="2" s="1" a="1"/>
  <c r="AG26" i="2" s="1"/>
  <c r="AH26" i="2" s="1"/>
  <c r="BI235" i="2"/>
  <c r="BJ235" i="2" s="1"/>
  <c r="BH236" i="2"/>
  <c r="BI236" i="2" s="1"/>
  <c r="BK234" i="2"/>
  <c r="BL234" i="2" s="1"/>
  <c r="BM233" i="2"/>
  <c r="BN233" i="2" s="1"/>
  <c r="BS230" i="2"/>
  <c r="BT230" i="2" s="1"/>
  <c r="BR231" i="2"/>
  <c r="BO232" i="2"/>
  <c r="BP232" i="2" s="1"/>
  <c r="BQ232" i="2" s="1"/>
  <c r="AF27" i="2" a="1"/>
  <c r="AF27" i="2" l="1"/>
  <c r="BR232" i="2"/>
  <c r="BJ236" i="2"/>
  <c r="BK236" i="2" s="1"/>
  <c r="BK235" i="2"/>
  <c r="BL235" i="2" s="1"/>
  <c r="BS231" i="2"/>
  <c r="BT231" i="2" s="1"/>
  <c r="BO233" i="2"/>
  <c r="BP233" i="2" s="1"/>
  <c r="BQ233" i="2" s="1"/>
  <c r="BM234" i="2"/>
  <c r="BN234" i="2" s="1"/>
  <c r="AG27" i="2" l="1" a="1"/>
  <c r="AG27" i="2" s="1"/>
  <c r="AH27" i="2" s="1"/>
  <c r="BO234" i="2"/>
  <c r="BP234" i="2" s="1"/>
  <c r="BQ234" i="2" s="1"/>
  <c r="BL236" i="2"/>
  <c r="BM236" i="2" s="1"/>
  <c r="BM235" i="2"/>
  <c r="BN235" i="2" s="1"/>
  <c r="BS232" i="2"/>
  <c r="BT232" i="2" s="1"/>
  <c r="BR233" i="2"/>
  <c r="BN236" i="2" l="1"/>
  <c r="BO236" i="2" s="1"/>
  <c r="BO235" i="2"/>
  <c r="BP235" i="2" s="1"/>
  <c r="BQ235" i="2" s="1"/>
  <c r="BS233" i="2"/>
  <c r="BT233" i="2" s="1"/>
  <c r="BR234" i="2"/>
  <c r="AF28" i="2" a="1"/>
  <c r="AF28" i="2" l="1"/>
  <c r="AG28" i="2" s="1" a="1"/>
  <c r="AG28" i="2" s="1"/>
  <c r="AH28" i="2" s="1"/>
  <c r="BS234" i="2"/>
  <c r="BT234" i="2" s="1"/>
  <c r="BR235" i="2"/>
  <c r="BP236" i="2"/>
  <c r="BQ236" i="2" s="1"/>
  <c r="BS235" i="2" l="1"/>
  <c r="BT235" i="2" s="1"/>
  <c r="BR236" i="2"/>
  <c r="BS236" i="2" s="1"/>
  <c r="AF29" i="2" a="1"/>
  <c r="AF29" i="2" l="1"/>
  <c r="AG29" i="2" s="1" a="1"/>
  <c r="AG29" i="2" s="1"/>
  <c r="AH29" i="2" s="1"/>
  <c r="AF30" i="2" s="1" a="1"/>
  <c r="BT236" i="2"/>
  <c r="AF30" i="2" l="1"/>
  <c r="AG30" i="2" s="1" a="1"/>
  <c r="AG30" i="2" s="1"/>
  <c r="AH30" i="2" s="1"/>
  <c r="AF31" i="2" s="1" a="1"/>
  <c r="AF31" i="2" l="1"/>
  <c r="AG31" i="2" s="1" a="1"/>
  <c r="AG31" i="2" s="1"/>
  <c r="AH31" i="2" s="1"/>
  <c r="AF32" i="2" s="1" a="1"/>
  <c r="AF32" i="2" s="1"/>
  <c r="AG32" i="2" l="1" a="1"/>
  <c r="AG32" i="2" s="1"/>
  <c r="AH32" i="2" s="1"/>
  <c r="AF33" i="2" s="1" a="1"/>
  <c r="AF33" i="2" s="1"/>
  <c r="AG33" i="2" l="1" a="1"/>
  <c r="AG33" i="2" s="1"/>
  <c r="AH33" i="2" s="1"/>
  <c r="AF34" i="2" s="1" a="1"/>
  <c r="AF34" i="2" s="1"/>
  <c r="AG34" i="2" l="1" a="1"/>
  <c r="AG34" i="2" s="1"/>
  <c r="AH34" i="2" s="1"/>
  <c r="AF35" i="2" s="1" a="1"/>
  <c r="AF35" i="2" s="1"/>
  <c r="AG35" i="2" l="1" a="1"/>
  <c r="AG35" i="2" s="1"/>
  <c r="AH35" i="2" s="1"/>
  <c r="AF36" i="2" s="1" a="1"/>
  <c r="AF36" i="2" s="1"/>
  <c r="AG36" i="2" l="1" a="1"/>
  <c r="AG36" i="2" s="1"/>
  <c r="AH36" i="2" s="1"/>
  <c r="AF37" i="2" s="1" a="1"/>
  <c r="AF37" i="2" s="1"/>
  <c r="AG37" i="2" l="1" a="1"/>
  <c r="AG37" i="2" s="1"/>
  <c r="AH37" i="2" l="1"/>
  <c r="AF38" i="2" l="1" a="1"/>
  <c r="AF38" i="2" s="1"/>
  <c r="BU166" i="2" l="1"/>
  <c r="AG38" i="2" a="1"/>
  <c r="AG38" i="2" s="1"/>
  <c r="BU37" i="2"/>
  <c r="BU27" i="2"/>
  <c r="BU28" i="2"/>
  <c r="BU122" i="2"/>
  <c r="BU42" i="2"/>
  <c r="BU196" i="2"/>
  <c r="BU120" i="2"/>
  <c r="BU224" i="2"/>
  <c r="BU192" i="2"/>
  <c r="BU181" i="2"/>
  <c r="BU163" i="2"/>
  <c r="BU146" i="2"/>
  <c r="BU89" i="2"/>
  <c r="BU208" i="2"/>
  <c r="BU234" i="2"/>
  <c r="BU23" i="2"/>
  <c r="BU174" i="2"/>
  <c r="BU73" i="2"/>
  <c r="BU210" i="2"/>
  <c r="BU77" i="2"/>
  <c r="BU16" i="2"/>
  <c r="BU31" i="2"/>
  <c r="BU186" i="2"/>
  <c r="BU157" i="2"/>
  <c r="BU179" i="2"/>
  <c r="BU230" i="2"/>
  <c r="BU66" i="2"/>
  <c r="BU172" i="2"/>
  <c r="BU178" i="2"/>
  <c r="BU106" i="2"/>
  <c r="BU86" i="2"/>
  <c r="BU95" i="2"/>
  <c r="BU83" i="2"/>
  <c r="BU137" i="2"/>
  <c r="BU12" i="2"/>
  <c r="BU91" i="2"/>
  <c r="BU149" i="2"/>
  <c r="BU127" i="2"/>
  <c r="BU54" i="2"/>
  <c r="BU17" i="2"/>
  <c r="BU32" i="2"/>
  <c r="BU214" i="2"/>
  <c r="BU191" i="2"/>
  <c r="BU58" i="2"/>
  <c r="BU74" i="2"/>
  <c r="BU113" i="2"/>
  <c r="BU117" i="2"/>
  <c r="BU229" i="2"/>
  <c r="BU78" i="2"/>
  <c r="BU40" i="2"/>
  <c r="BU134" i="2"/>
  <c r="BU61" i="2"/>
  <c r="BU165" i="2"/>
  <c r="BU15" i="2"/>
  <c r="BU125" i="2"/>
  <c r="BU140" i="2"/>
  <c r="BU71" i="2"/>
  <c r="BU141" i="2"/>
  <c r="BU235" i="2"/>
  <c r="BU194" i="2"/>
  <c r="BU131" i="2"/>
  <c r="BU154" i="2"/>
  <c r="BU55" i="2"/>
  <c r="BU13" i="2"/>
  <c r="BU87" i="2"/>
  <c r="BU143" i="2"/>
  <c r="BU90" i="2"/>
  <c r="BU162" i="2"/>
  <c r="BU69" i="2"/>
  <c r="BU8" i="2"/>
  <c r="BU67" i="2"/>
  <c r="BU102" i="2"/>
  <c r="BU105" i="2"/>
  <c r="BU101" i="2"/>
  <c r="BU223" i="2"/>
  <c r="BU19" i="2"/>
  <c r="BU36" i="2"/>
  <c r="BU10" i="2"/>
  <c r="BU168" i="2"/>
  <c r="BU94" i="2"/>
  <c r="BU136" i="2"/>
  <c r="BU124" i="2"/>
  <c r="BU216" i="2"/>
  <c r="BU52" i="2"/>
  <c r="BU116" i="2"/>
  <c r="BU198" i="2"/>
  <c r="BU45" i="2"/>
  <c r="BU51" i="2"/>
  <c r="BU92" i="2"/>
  <c r="BU160" i="2"/>
  <c r="BU33" i="2"/>
  <c r="BU93" i="2"/>
  <c r="BU220" i="2"/>
  <c r="BU218" i="2"/>
  <c r="BU135" i="2"/>
  <c r="BU7" i="2"/>
  <c r="BV7" i="2" s="1"/>
  <c r="BU20" i="2"/>
  <c r="BU41" i="2"/>
  <c r="BU199" i="2"/>
  <c r="BU193" i="2"/>
  <c r="BU161" i="2"/>
  <c r="BU99" i="2"/>
  <c r="BU65" i="2"/>
  <c r="BU232" i="2"/>
  <c r="BU175" i="2"/>
  <c r="BU72" i="2"/>
  <c r="BU205" i="2"/>
  <c r="BU129" i="2"/>
  <c r="BU182" i="2"/>
  <c r="BU35" i="2"/>
  <c r="BU133" i="2"/>
  <c r="BU173" i="2"/>
  <c r="BU170" i="2"/>
  <c r="BU188" i="2"/>
  <c r="BU26" i="2"/>
  <c r="BU30" i="2"/>
  <c r="BU197" i="2"/>
  <c r="BU203" i="2"/>
  <c r="BU180" i="2"/>
  <c r="BU47" i="2"/>
  <c r="BU48" i="2"/>
  <c r="BU150" i="2"/>
  <c r="BU110" i="2"/>
  <c r="BU139" i="2"/>
  <c r="BU118" i="2"/>
  <c r="BU46" i="2"/>
  <c r="BU114" i="2"/>
  <c r="BU164" i="2"/>
  <c r="BU21" i="2"/>
  <c r="BU138" i="2"/>
  <c r="BU142" i="2"/>
  <c r="BU159" i="2"/>
  <c r="BU63" i="2"/>
  <c r="BU9" i="2"/>
  <c r="BU158" i="2"/>
  <c r="BU167" i="2"/>
  <c r="BU155" i="2"/>
  <c r="BU189" i="2"/>
  <c r="BU227" i="2"/>
  <c r="BU152" i="2"/>
  <c r="BU34" i="2"/>
  <c r="BU121" i="2"/>
  <c r="BU24" i="2"/>
  <c r="BU200" i="2"/>
  <c r="BU53" i="2"/>
  <c r="BU104" i="2"/>
  <c r="BU187" i="2"/>
  <c r="BU123" i="2"/>
  <c r="BU225" i="2"/>
  <c r="BU22" i="2"/>
  <c r="BU84" i="2"/>
  <c r="BU217" i="2"/>
  <c r="BU119" i="2"/>
  <c r="BU201" i="2"/>
  <c r="BU219" i="2"/>
  <c r="BU14" i="2"/>
  <c r="BU107" i="2"/>
  <c r="BU213" i="2"/>
  <c r="BU212" i="2"/>
  <c r="BU80" i="2"/>
  <c r="BU96" i="2"/>
  <c r="BU79" i="2"/>
  <c r="BU204" i="2"/>
  <c r="BU115" i="2"/>
  <c r="BU75" i="2"/>
  <c r="BU132" i="2"/>
  <c r="BU128" i="2"/>
  <c r="BU195" i="2"/>
  <c r="BU148" i="2"/>
  <c r="BU183" i="2"/>
  <c r="BU185" i="2"/>
  <c r="BU112" i="2"/>
  <c r="BU82" i="2"/>
  <c r="BU62" i="2"/>
  <c r="BU18" i="2"/>
  <c r="BU222" i="2"/>
  <c r="BU56" i="2"/>
  <c r="BU171" i="2"/>
  <c r="BU236" i="2"/>
  <c r="BU228" i="2"/>
  <c r="BU49" i="2"/>
  <c r="BU39" i="2"/>
  <c r="BU44" i="2"/>
  <c r="BU81" i="2"/>
  <c r="BU59" i="2"/>
  <c r="BU215" i="2"/>
  <c r="BU103" i="2"/>
  <c r="BU126" i="2"/>
  <c r="BU207" i="2"/>
  <c r="BU147" i="2"/>
  <c r="BU57" i="2"/>
  <c r="BU226" i="2"/>
  <c r="BU25" i="2"/>
  <c r="BU38" i="2"/>
  <c r="BU88" i="2"/>
  <c r="BU76" i="2"/>
  <c r="BU108" i="2"/>
  <c r="BU156" i="2"/>
  <c r="BU98" i="2"/>
  <c r="BU153" i="2"/>
  <c r="BU221" i="2"/>
  <c r="BU68" i="2"/>
  <c r="BU60" i="2"/>
  <c r="BU50" i="2"/>
  <c r="BU177" i="2"/>
  <c r="BU111" i="2"/>
  <c r="BU100" i="2"/>
  <c r="BU209" i="2"/>
  <c r="BU231" i="2"/>
  <c r="BU169" i="2"/>
  <c r="BU70" i="2"/>
  <c r="BU29" i="2"/>
  <c r="BU85" i="2"/>
  <c r="BU184" i="2"/>
  <c r="BU43" i="2"/>
  <c r="BU144" i="2"/>
  <c r="BU176" i="2"/>
  <c r="BU206" i="2"/>
  <c r="BU151" i="2"/>
  <c r="BU109" i="2"/>
  <c r="BU97" i="2"/>
  <c r="BU11" i="2"/>
  <c r="BU145" i="2"/>
  <c r="BU211" i="2"/>
  <c r="BU64" i="2"/>
  <c r="BU190" i="2"/>
  <c r="BU202" i="2"/>
  <c r="BU130" i="2"/>
  <c r="BU233" i="2"/>
  <c r="AG23" i="2" l="1"/>
  <c r="AH38" i="2"/>
  <c r="BV8" i="2"/>
  <c r="BV9" i="2" l="1"/>
  <c r="AI24" i="2" a="1"/>
  <c r="AI24" i="2" s="1"/>
  <c r="AJ24" i="2" l="1" a="1"/>
  <c r="AJ24" i="2" s="1"/>
  <c r="AK24" i="2" s="1"/>
  <c r="BV10" i="2"/>
  <c r="AI25" i="2" a="1"/>
  <c r="AI25" i="2" l="1"/>
  <c r="BW6" i="2"/>
  <c r="BX6" i="2" s="1"/>
  <c r="BV11" i="2"/>
  <c r="BV12" i="2" l="1"/>
  <c r="AJ25" i="2" a="1"/>
  <c r="AJ25" i="2" s="1"/>
  <c r="AK25" i="2" s="1"/>
  <c r="AI26" i="2" a="1"/>
  <c r="AI26" i="2" l="1"/>
  <c r="AJ26" i="2" s="1" a="1"/>
  <c r="AJ26" i="2" s="1"/>
  <c r="AK26" i="2" s="1"/>
  <c r="BV13" i="2"/>
  <c r="AI27" i="2" a="1"/>
  <c r="AI27" i="2" l="1"/>
  <c r="BV14" i="2"/>
  <c r="BV15" i="2" l="1"/>
  <c r="AJ27" i="2" a="1"/>
  <c r="AJ27" i="2" s="1"/>
  <c r="AK27" i="2" s="1"/>
  <c r="AI28" i="2" s="1" a="1"/>
  <c r="AI28" i="2" l="1"/>
  <c r="AJ28" i="2" s="1" a="1"/>
  <c r="AJ28" i="2" s="1"/>
  <c r="AK28" i="2" s="1"/>
  <c r="AI29" i="2" s="1" a="1"/>
  <c r="BV16" i="2"/>
  <c r="AI29" i="2" l="1"/>
  <c r="AJ29" i="2" s="1" a="1"/>
  <c r="AJ29" i="2" s="1"/>
  <c r="AK29" i="2" s="1"/>
  <c r="AI30" i="2" s="1" a="1"/>
  <c r="BV17" i="2"/>
  <c r="AI30" i="2" l="1"/>
  <c r="AJ30" i="2" s="1" a="1"/>
  <c r="AJ30" i="2" s="1"/>
  <c r="AK30" i="2" s="1"/>
  <c r="AI31" i="2" s="1" a="1"/>
  <c r="BV18" i="2"/>
  <c r="AI31" i="2" l="1"/>
  <c r="AJ31" i="2" s="1" a="1"/>
  <c r="AJ31" i="2" s="1"/>
  <c r="AK31" i="2" s="1"/>
  <c r="AI32" i="2" s="1" a="1"/>
  <c r="AI32" i="2" s="1"/>
  <c r="AJ32" i="2" s="1" a="1"/>
  <c r="AJ32" i="2" s="1"/>
  <c r="AK32" i="2" s="1"/>
  <c r="AI33" i="2" s="1" a="1"/>
  <c r="AI33" i="2" s="1"/>
  <c r="AJ33" i="2" s="1" a="1"/>
  <c r="AJ33" i="2" s="1"/>
  <c r="AK33" i="2" s="1"/>
  <c r="AI34" i="2" s="1" a="1"/>
  <c r="AI34" i="2" s="1"/>
  <c r="AJ34" i="2" s="1" a="1"/>
  <c r="AJ34" i="2" s="1"/>
  <c r="AK34" i="2" s="1"/>
  <c r="AI35" i="2" s="1" a="1"/>
  <c r="AI35" i="2" s="1"/>
  <c r="AJ35" i="2" s="1" a="1"/>
  <c r="AJ35" i="2" s="1"/>
  <c r="AK35" i="2" s="1"/>
  <c r="AI36" i="2" s="1" a="1"/>
  <c r="AI36" i="2" s="1"/>
  <c r="AJ36" i="2" s="1" a="1"/>
  <c r="AJ36" i="2" s="1"/>
  <c r="AK36" i="2" s="1"/>
  <c r="AI37" i="2" s="1" a="1"/>
  <c r="AI37" i="2" s="1"/>
  <c r="AJ37" i="2" s="1" a="1"/>
  <c r="AJ37" i="2" s="1"/>
  <c r="AK37" i="2" s="1"/>
  <c r="AI38" i="2" s="1" a="1"/>
  <c r="AI38" i="2" s="1"/>
  <c r="AJ38" i="2" s="1" a="1"/>
  <c r="AJ38" i="2" s="1"/>
  <c r="AJ23" i="2" s="1"/>
  <c r="BV19" i="2"/>
  <c r="BW10" i="2" l="1"/>
  <c r="BW7" i="2"/>
  <c r="BX7" i="2" s="1"/>
  <c r="BW9" i="2"/>
  <c r="BW14" i="2"/>
  <c r="BW16" i="2"/>
  <c r="BW13" i="2"/>
  <c r="BW12" i="2"/>
  <c r="BW17" i="2"/>
  <c r="BW11" i="2"/>
  <c r="BW18" i="2"/>
  <c r="BW8" i="2"/>
  <c r="BW15" i="2"/>
  <c r="AK38" i="2"/>
  <c r="BV20" i="2"/>
  <c r="BW19" i="2"/>
  <c r="BX8" i="2" l="1"/>
  <c r="BX9" i="2" s="1"/>
  <c r="BV21" i="2"/>
  <c r="BW20" i="2"/>
  <c r="BV22" i="2" l="1"/>
  <c r="BW21" i="2"/>
  <c r="BX10" i="2"/>
  <c r="BV23" i="2" l="1"/>
  <c r="BW22" i="2"/>
  <c r="BX11" i="2"/>
  <c r="BV24" i="2" l="1"/>
  <c r="BW23" i="2"/>
  <c r="BX12" i="2"/>
  <c r="BV25" i="2" l="1"/>
  <c r="BW24" i="2"/>
  <c r="BX13" i="2"/>
  <c r="BX14" i="2" l="1"/>
  <c r="BV26" i="2"/>
  <c r="BW25" i="2"/>
  <c r="BV27" i="2" l="1"/>
  <c r="BW26" i="2"/>
  <c r="BX15" i="2"/>
  <c r="BX16" i="2" l="1"/>
  <c r="BV28" i="2"/>
  <c r="BW27" i="2"/>
  <c r="BV29" i="2" l="1"/>
  <c r="BW28" i="2"/>
  <c r="BX17" i="2"/>
  <c r="BX18" i="2" l="1"/>
  <c r="BV30" i="2"/>
  <c r="BW29" i="2"/>
  <c r="BV31" i="2" l="1"/>
  <c r="BW30" i="2"/>
  <c r="BX19" i="2"/>
  <c r="BX20" i="2" l="1"/>
  <c r="BV32" i="2"/>
  <c r="BW31" i="2"/>
  <c r="BX21" i="2" l="1"/>
  <c r="BW32" i="2"/>
  <c r="BV33" i="2"/>
  <c r="BV34" i="2" l="1"/>
  <c r="BW33" i="2"/>
  <c r="BX22" i="2"/>
  <c r="BX23" i="2" l="1"/>
  <c r="BV35" i="2"/>
  <c r="BW34" i="2"/>
  <c r="BV36" i="2" l="1"/>
  <c r="BW35" i="2"/>
  <c r="BX24" i="2"/>
  <c r="BX25" i="2" l="1"/>
  <c r="BV37" i="2"/>
  <c r="BW36" i="2"/>
  <c r="BW37" i="2" l="1"/>
  <c r="BV38" i="2"/>
  <c r="BX26" i="2"/>
  <c r="BX27" i="2" l="1"/>
  <c r="BV39" i="2"/>
  <c r="BW38" i="2"/>
  <c r="BW39" i="2" l="1"/>
  <c r="BV40" i="2"/>
  <c r="BX28" i="2"/>
  <c r="BV41" i="2" l="1"/>
  <c r="BW40" i="2"/>
  <c r="BX29" i="2"/>
  <c r="BX30" i="2" l="1"/>
  <c r="BV42" i="2"/>
  <c r="BW41" i="2"/>
  <c r="BV43" i="2" l="1"/>
  <c r="BW42" i="2"/>
  <c r="BX31" i="2"/>
  <c r="BX32" i="2" l="1"/>
  <c r="BV44" i="2"/>
  <c r="BW43" i="2"/>
  <c r="BV45" i="2" l="1"/>
  <c r="BW44" i="2"/>
  <c r="BX33" i="2"/>
  <c r="BX34" i="2" l="1"/>
  <c r="BV46" i="2"/>
  <c r="BW45" i="2"/>
  <c r="BV47" i="2" l="1"/>
  <c r="BW46" i="2"/>
  <c r="BX35" i="2"/>
  <c r="BX36" i="2" l="1"/>
  <c r="BW47" i="2"/>
  <c r="BV48" i="2"/>
  <c r="BV49" i="2" l="1"/>
  <c r="BW48" i="2"/>
  <c r="BX37" i="2"/>
  <c r="BX38" i="2" l="1"/>
  <c r="BV50" i="2"/>
  <c r="BW49" i="2"/>
  <c r="BW50" i="2" l="1"/>
  <c r="BV51" i="2"/>
  <c r="BX39" i="2"/>
  <c r="BX40" i="2" l="1"/>
  <c r="BV52" i="2"/>
  <c r="BW51" i="2"/>
  <c r="BV53" i="2" l="1"/>
  <c r="BW52" i="2"/>
  <c r="BX41" i="2"/>
  <c r="BX42" i="2" l="1"/>
  <c r="BW53" i="2"/>
  <c r="BV54" i="2"/>
  <c r="BV55" i="2" l="1"/>
  <c r="BW54" i="2"/>
  <c r="BX43" i="2"/>
  <c r="BX44" i="2" l="1"/>
  <c r="BX45" i="2" s="1"/>
  <c r="BX46" i="2" s="1"/>
  <c r="BX47" i="2" s="1"/>
  <c r="BX48" i="2" s="1"/>
  <c r="BX49" i="2" s="1"/>
  <c r="BX50" i="2" s="1"/>
  <c r="BX51" i="2" s="1"/>
  <c r="BX52" i="2" s="1"/>
  <c r="BX53" i="2" s="1"/>
  <c r="BX54" i="2" s="1"/>
  <c r="BW55" i="2"/>
  <c r="BV56" i="2"/>
  <c r="BW56" i="2" l="1"/>
  <c r="BV57" i="2"/>
  <c r="BX55" i="2"/>
  <c r="BX56" i="2" l="1"/>
  <c r="BW57" i="2"/>
  <c r="BV58" i="2"/>
  <c r="BX57" i="2" l="1"/>
  <c r="BW58" i="2"/>
  <c r="BV59" i="2"/>
  <c r="BX58" i="2" l="1"/>
  <c r="BW59" i="2"/>
  <c r="BV60" i="2"/>
  <c r="BX59" i="2" l="1"/>
  <c r="BW60" i="2"/>
  <c r="BV61" i="2"/>
  <c r="BX60" i="2" l="1"/>
  <c r="BW61" i="2"/>
  <c r="BV62" i="2"/>
  <c r="BX61" i="2" l="1"/>
  <c r="BW62" i="2"/>
  <c r="BV63" i="2"/>
  <c r="BX62" i="2" l="1"/>
  <c r="BW63" i="2"/>
  <c r="BV64" i="2"/>
  <c r="BX63" i="2" l="1"/>
  <c r="BW64" i="2"/>
  <c r="BV65" i="2"/>
  <c r="BX64" i="2" l="1"/>
  <c r="BW65" i="2"/>
  <c r="BV66" i="2"/>
  <c r="BX65" i="2" l="1"/>
  <c r="BW66" i="2"/>
  <c r="BV67" i="2"/>
  <c r="BX66" i="2" l="1"/>
  <c r="BW67" i="2"/>
  <c r="BV68" i="2"/>
  <c r="BX67" i="2" l="1"/>
  <c r="BW68" i="2"/>
  <c r="BV69" i="2"/>
  <c r="BX68" i="2" l="1"/>
  <c r="BW69" i="2"/>
  <c r="BV70" i="2"/>
  <c r="BX69" i="2" l="1"/>
  <c r="BW70" i="2"/>
  <c r="BV71" i="2"/>
  <c r="BX70" i="2" l="1"/>
  <c r="BW71" i="2"/>
  <c r="BV72" i="2"/>
  <c r="BX71" i="2" l="1"/>
  <c r="BW72" i="2"/>
  <c r="BV73" i="2"/>
  <c r="BX72" i="2" l="1"/>
  <c r="BW73" i="2"/>
  <c r="BV74" i="2"/>
  <c r="BX73" i="2" l="1"/>
  <c r="BW74" i="2"/>
  <c r="BV75" i="2"/>
  <c r="BX74" i="2" l="1"/>
  <c r="BW75" i="2"/>
  <c r="BV76" i="2"/>
  <c r="BX75" i="2" l="1"/>
  <c r="BW76" i="2"/>
  <c r="BX76" i="2" s="1"/>
  <c r="BV77" i="2"/>
  <c r="BW77" i="2" l="1"/>
  <c r="BX77" i="2" s="1"/>
  <c r="BV78" i="2"/>
  <c r="BV79" i="2" l="1"/>
  <c r="BW78" i="2"/>
  <c r="BX78" i="2" s="1"/>
  <c r="BW79" i="2" l="1"/>
  <c r="BX79" i="2" s="1"/>
  <c r="BV80" i="2"/>
  <c r="BV81" i="2" l="1"/>
  <c r="BW80" i="2"/>
  <c r="BX80" i="2" s="1"/>
  <c r="BW81" i="2" l="1"/>
  <c r="BX81" i="2" s="1"/>
  <c r="BV82" i="2"/>
  <c r="BV83" i="2" l="1"/>
  <c r="BW82" i="2"/>
  <c r="BX82" i="2" s="1"/>
  <c r="BW83" i="2" l="1"/>
  <c r="BX83" i="2" s="1"/>
  <c r="BV84" i="2"/>
  <c r="BV85" i="2" l="1"/>
  <c r="BW84" i="2"/>
  <c r="BX84" i="2" s="1"/>
  <c r="BW85" i="2" l="1"/>
  <c r="BX85" i="2" s="1"/>
  <c r="BV86" i="2"/>
  <c r="BV87" i="2" l="1"/>
  <c r="BW86" i="2"/>
  <c r="BX86" i="2" s="1"/>
  <c r="BW87" i="2" l="1"/>
  <c r="BX87" i="2" s="1"/>
  <c r="BV88" i="2"/>
  <c r="BW88" i="2" l="1"/>
  <c r="BX88" i="2" s="1"/>
  <c r="BV89" i="2"/>
  <c r="BW89" i="2" l="1"/>
  <c r="BX89" i="2" s="1"/>
  <c r="BV90" i="2"/>
  <c r="BW90" i="2" l="1"/>
  <c r="BX90" i="2" s="1"/>
  <c r="BV91" i="2"/>
  <c r="BV92" i="2" l="1"/>
  <c r="BW91" i="2"/>
  <c r="BX91" i="2" s="1"/>
  <c r="BW92" i="2" l="1"/>
  <c r="BX92" i="2" s="1"/>
  <c r="BV93" i="2"/>
  <c r="BW93" i="2" l="1"/>
  <c r="BX93" i="2" s="1"/>
  <c r="BV94" i="2"/>
  <c r="BV95" i="2" l="1"/>
  <c r="BW94" i="2"/>
  <c r="BX94" i="2" s="1"/>
  <c r="BW95" i="2" l="1"/>
  <c r="BX95" i="2" s="1"/>
  <c r="BV96" i="2"/>
  <c r="BV97" i="2" l="1"/>
  <c r="BW96" i="2"/>
  <c r="BX96" i="2" s="1"/>
  <c r="BW97" i="2" l="1"/>
  <c r="BX97" i="2" s="1"/>
  <c r="BV98" i="2"/>
  <c r="BW98" i="2" l="1"/>
  <c r="BX98" i="2" s="1"/>
  <c r="BV99" i="2"/>
  <c r="BV100" i="2" l="1"/>
  <c r="BW99" i="2"/>
  <c r="BX99" i="2" s="1"/>
  <c r="BW100" i="2" l="1"/>
  <c r="BX100" i="2" s="1"/>
  <c r="BV101" i="2"/>
  <c r="BV102" i="2" l="1"/>
  <c r="BW101" i="2"/>
  <c r="BX101" i="2" s="1"/>
  <c r="BW102" i="2" l="1"/>
  <c r="BX102" i="2" s="1"/>
  <c r="BV103" i="2"/>
  <c r="BW103" i="2" l="1"/>
  <c r="BX103" i="2" s="1"/>
  <c r="BV104" i="2"/>
  <c r="BV105" i="2" l="1"/>
  <c r="BW104" i="2"/>
  <c r="BX104" i="2" s="1"/>
  <c r="BW105" i="2" l="1"/>
  <c r="BX105" i="2" s="1"/>
  <c r="BV106" i="2"/>
  <c r="BV107" i="2" l="1"/>
  <c r="BW106" i="2"/>
  <c r="BX106" i="2" s="1"/>
  <c r="BW107" i="2" l="1"/>
  <c r="BX107" i="2" s="1"/>
  <c r="BV108" i="2"/>
  <c r="BW108" i="2" l="1"/>
  <c r="BX108" i="2" s="1"/>
  <c r="BV109" i="2"/>
  <c r="BV110" i="2" l="1"/>
  <c r="BW109" i="2"/>
  <c r="BX109" i="2" s="1"/>
  <c r="BW110" i="2" l="1"/>
  <c r="BX110" i="2" s="1"/>
  <c r="BV111" i="2"/>
  <c r="BV112" i="2" l="1"/>
  <c r="BW111" i="2"/>
  <c r="BX111" i="2" s="1"/>
  <c r="BW112" i="2" l="1"/>
  <c r="BX112" i="2" s="1"/>
  <c r="BV113" i="2"/>
  <c r="BW113" i="2" l="1"/>
  <c r="BX113" i="2" s="1"/>
  <c r="BV114" i="2"/>
  <c r="BV115" i="2" l="1"/>
  <c r="BW114" i="2"/>
  <c r="BX114" i="2" s="1"/>
  <c r="BW115" i="2" l="1"/>
  <c r="BX115" i="2" s="1"/>
  <c r="BV116" i="2"/>
  <c r="BV117" i="2" l="1"/>
  <c r="BW116" i="2"/>
  <c r="BX116" i="2" s="1"/>
  <c r="BW117" i="2" l="1"/>
  <c r="BX117" i="2" s="1"/>
  <c r="BV118" i="2"/>
  <c r="BV119" i="2" l="1"/>
  <c r="BW118" i="2"/>
  <c r="BX118" i="2" s="1"/>
  <c r="BW119" i="2" l="1"/>
  <c r="BX119" i="2" s="1"/>
  <c r="BV120" i="2"/>
  <c r="BV121" i="2" l="1"/>
  <c r="BW120" i="2"/>
  <c r="BX120" i="2" s="1"/>
  <c r="BW121" i="2" l="1"/>
  <c r="BX121" i="2" s="1"/>
  <c r="BV122" i="2"/>
  <c r="BV123" i="2" l="1"/>
  <c r="BW122" i="2"/>
  <c r="BX122" i="2" s="1"/>
  <c r="BW123" i="2" l="1"/>
  <c r="BX123" i="2" s="1"/>
  <c r="BV124" i="2"/>
  <c r="BV125" i="2" l="1"/>
  <c r="BW124" i="2"/>
  <c r="BX124" i="2" s="1"/>
  <c r="BW125" i="2" l="1"/>
  <c r="BX125" i="2" s="1"/>
  <c r="BV126" i="2"/>
  <c r="BV127" i="2" l="1"/>
  <c r="BW126" i="2"/>
  <c r="BX126" i="2" s="1"/>
  <c r="BW127" i="2" l="1"/>
  <c r="BX127" i="2" s="1"/>
  <c r="BV128" i="2"/>
  <c r="BV129" i="2" l="1"/>
  <c r="BW128" i="2"/>
  <c r="BX128" i="2" s="1"/>
  <c r="BW129" i="2" l="1"/>
  <c r="BX129" i="2" s="1"/>
  <c r="BV130" i="2"/>
  <c r="BW130" i="2" l="1"/>
  <c r="BX130" i="2" s="1"/>
  <c r="BV131" i="2"/>
  <c r="BV132" i="2" l="1"/>
  <c r="BW131" i="2"/>
  <c r="BX131" i="2" s="1"/>
  <c r="BW132" i="2" l="1"/>
  <c r="BX132" i="2" s="1"/>
  <c r="BV133" i="2"/>
  <c r="BV134" i="2" l="1"/>
  <c r="BW133" i="2"/>
  <c r="BX133" i="2" s="1"/>
  <c r="BW134" i="2" l="1"/>
  <c r="BX134" i="2" s="1"/>
  <c r="BV135" i="2"/>
  <c r="BW135" i="2" l="1"/>
  <c r="BX135" i="2" s="1"/>
  <c r="BV136" i="2"/>
  <c r="BV137" i="2" l="1"/>
  <c r="BW136" i="2"/>
  <c r="BX136" i="2" s="1"/>
  <c r="BW137" i="2" l="1"/>
  <c r="BX137" i="2" s="1"/>
  <c r="BV138" i="2"/>
  <c r="BV139" i="2" l="1"/>
  <c r="BW138" i="2"/>
  <c r="BX138" i="2" s="1"/>
  <c r="BW139" i="2" l="1"/>
  <c r="BX139" i="2" s="1"/>
  <c r="BV140" i="2"/>
  <c r="BV141" i="2" l="1"/>
  <c r="BW140" i="2"/>
  <c r="BX140" i="2" s="1"/>
  <c r="BV142" i="2" l="1"/>
  <c r="BW141" i="2"/>
  <c r="BX141" i="2" s="1"/>
  <c r="BW142" i="2" l="1"/>
  <c r="BX142" i="2" s="1"/>
  <c r="BV143" i="2"/>
  <c r="BV144" i="2" l="1"/>
  <c r="BW143" i="2"/>
  <c r="BX143" i="2" s="1"/>
  <c r="BW144" i="2" l="1"/>
  <c r="BX144" i="2" s="1"/>
  <c r="BV145" i="2"/>
  <c r="BV146" i="2" l="1"/>
  <c r="BW145" i="2"/>
  <c r="BX145" i="2" s="1"/>
  <c r="BW146" i="2" l="1"/>
  <c r="BX146" i="2" s="1"/>
  <c r="BV147" i="2"/>
  <c r="BV148" i="2" l="1"/>
  <c r="BW147" i="2"/>
  <c r="BX147" i="2" s="1"/>
  <c r="BW148" i="2" l="1"/>
  <c r="BX148" i="2" s="1"/>
  <c r="BV149" i="2"/>
  <c r="BV150" i="2" l="1"/>
  <c r="BW149" i="2"/>
  <c r="BX149" i="2" s="1"/>
  <c r="BW150" i="2" l="1"/>
  <c r="BX150" i="2" s="1"/>
  <c r="BV151" i="2"/>
  <c r="BV152" i="2" l="1"/>
  <c r="BW151" i="2"/>
  <c r="BX151" i="2" s="1"/>
  <c r="BW152" i="2" l="1"/>
  <c r="BX152" i="2" s="1"/>
  <c r="BV153" i="2"/>
  <c r="BV154" i="2" l="1"/>
  <c r="BW153" i="2"/>
  <c r="BX153" i="2" s="1"/>
  <c r="BW154" i="2" l="1"/>
  <c r="BX154" i="2" s="1"/>
  <c r="BV155" i="2"/>
  <c r="BV156" i="2" l="1"/>
  <c r="BW155" i="2"/>
  <c r="BX155" i="2" s="1"/>
  <c r="BW156" i="2" l="1"/>
  <c r="BX156" i="2" s="1"/>
  <c r="BV157" i="2"/>
  <c r="BV158" i="2" l="1"/>
  <c r="BW157" i="2"/>
  <c r="BX157" i="2" s="1"/>
  <c r="BW158" i="2" l="1"/>
  <c r="BX158" i="2" s="1"/>
  <c r="BV159" i="2"/>
  <c r="BV160" i="2" l="1"/>
  <c r="BW159" i="2"/>
  <c r="BX159" i="2" s="1"/>
  <c r="BW160" i="2" l="1"/>
  <c r="BX160" i="2" s="1"/>
  <c r="BV161" i="2"/>
  <c r="BW161" i="2" l="1"/>
  <c r="BX161" i="2" s="1"/>
  <c r="BV162" i="2"/>
  <c r="BV163" i="2" l="1"/>
  <c r="BW162" i="2"/>
  <c r="BX162" i="2" s="1"/>
  <c r="BW163" i="2" l="1"/>
  <c r="BX163" i="2" s="1"/>
  <c r="BV164" i="2"/>
  <c r="BV165" i="2" l="1"/>
  <c r="BW164" i="2"/>
  <c r="BX164" i="2" s="1"/>
  <c r="BW165" i="2" l="1"/>
  <c r="BX165" i="2" s="1"/>
  <c r="BV166" i="2"/>
  <c r="BW166" i="2" l="1"/>
  <c r="BX166" i="2" s="1"/>
  <c r="BV167" i="2"/>
  <c r="BV168" i="2" l="1"/>
  <c r="BW167" i="2"/>
  <c r="BX167" i="2" s="1"/>
  <c r="BW168" i="2" l="1"/>
  <c r="BX168" i="2" s="1"/>
  <c r="BV169" i="2"/>
  <c r="BV170" i="2" l="1"/>
  <c r="BW169" i="2"/>
  <c r="BX169" i="2" s="1"/>
  <c r="BW170" i="2" l="1"/>
  <c r="BX170" i="2" s="1"/>
  <c r="BV171" i="2"/>
  <c r="BV172" i="2" l="1"/>
  <c r="BW171" i="2"/>
  <c r="BX171" i="2" s="1"/>
  <c r="BW172" i="2" l="1"/>
  <c r="BX172" i="2" s="1"/>
  <c r="BV173" i="2"/>
  <c r="BW173" i="2" l="1"/>
  <c r="BX173" i="2" s="1"/>
  <c r="BV174" i="2"/>
  <c r="BV175" i="2" l="1"/>
  <c r="BW174" i="2"/>
  <c r="BX174" i="2" s="1"/>
  <c r="BW175" i="2" l="1"/>
  <c r="BX175" i="2" s="1"/>
  <c r="BV176" i="2"/>
  <c r="BV177" i="2" l="1"/>
  <c r="BW176" i="2"/>
  <c r="BX176" i="2" s="1"/>
  <c r="BW177" i="2" l="1"/>
  <c r="BX177" i="2" s="1"/>
  <c r="BV178" i="2"/>
  <c r="BV179" i="2" l="1"/>
  <c r="BW178" i="2"/>
  <c r="BX178" i="2" s="1"/>
  <c r="BW179" i="2" l="1"/>
  <c r="BX179" i="2" s="1"/>
  <c r="BV180" i="2"/>
  <c r="BV181" i="2" l="1"/>
  <c r="BW180" i="2"/>
  <c r="BX180" i="2" s="1"/>
  <c r="BW181" i="2" l="1"/>
  <c r="BX181" i="2" s="1"/>
  <c r="BV182" i="2"/>
  <c r="BV183" i="2" l="1"/>
  <c r="BW182" i="2"/>
  <c r="BX182" i="2" s="1"/>
  <c r="BV184" i="2" l="1"/>
  <c r="BW183" i="2"/>
  <c r="BX183" i="2" s="1"/>
  <c r="BV185" i="2" l="1"/>
  <c r="BW184" i="2"/>
  <c r="BX184" i="2" s="1"/>
  <c r="BW185" i="2" l="1"/>
  <c r="BX185" i="2" s="1"/>
  <c r="BV186" i="2"/>
  <c r="BW186" i="2" l="1"/>
  <c r="BX186" i="2" s="1"/>
  <c r="BV187" i="2"/>
  <c r="BV188" i="2" l="1"/>
  <c r="BW187" i="2"/>
  <c r="BX187" i="2" s="1"/>
  <c r="BW188" i="2" l="1"/>
  <c r="BX188" i="2" s="1"/>
  <c r="BV189" i="2"/>
  <c r="BV190" i="2" l="1"/>
  <c r="BW189" i="2"/>
  <c r="BX189" i="2" s="1"/>
  <c r="BW190" i="2" l="1"/>
  <c r="BX190" i="2" s="1"/>
  <c r="BV191" i="2"/>
  <c r="BV192" i="2" l="1"/>
  <c r="BW191" i="2"/>
  <c r="BX191" i="2" s="1"/>
  <c r="BW192" i="2" l="1"/>
  <c r="BX192" i="2" s="1"/>
  <c r="BV193" i="2"/>
  <c r="BV194" i="2" l="1"/>
  <c r="BW193" i="2"/>
  <c r="BX193" i="2" s="1"/>
  <c r="BW194" i="2" l="1"/>
  <c r="BX194" i="2" s="1"/>
  <c r="BV195" i="2"/>
  <c r="BV196" i="2" l="1"/>
  <c r="BW195" i="2"/>
  <c r="BX195" i="2" s="1"/>
  <c r="BW196" i="2" l="1"/>
  <c r="BX196" i="2" s="1"/>
  <c r="BV197" i="2"/>
  <c r="BV198" i="2" l="1"/>
  <c r="BW197" i="2"/>
  <c r="BX197" i="2" s="1"/>
  <c r="BW198" i="2" l="1"/>
  <c r="BX198" i="2" s="1"/>
  <c r="BV199" i="2"/>
  <c r="BV200" i="2" l="1"/>
  <c r="BW199" i="2"/>
  <c r="BX199" i="2" s="1"/>
  <c r="BW200" i="2" l="1"/>
  <c r="BX200" i="2" s="1"/>
  <c r="BV201" i="2"/>
  <c r="BV202" i="2" l="1"/>
  <c r="BW201" i="2"/>
  <c r="BX201" i="2" s="1"/>
  <c r="BV203" i="2" l="1"/>
  <c r="BW202" i="2"/>
  <c r="BX202" i="2" s="1"/>
  <c r="BV204" i="2" l="1"/>
  <c r="BW203" i="2"/>
  <c r="BX203" i="2" s="1"/>
  <c r="BV205" i="2" l="1"/>
  <c r="BW204" i="2"/>
  <c r="BX204" i="2" s="1"/>
  <c r="BW205" i="2" l="1"/>
  <c r="BX205" i="2" s="1"/>
  <c r="BV206" i="2"/>
  <c r="BV207" i="2" l="1"/>
  <c r="BW206" i="2"/>
  <c r="BX206" i="2" s="1"/>
  <c r="BW207" i="2" l="1"/>
  <c r="BX207" i="2" s="1"/>
  <c r="BV208" i="2"/>
  <c r="BV209" i="2" l="1"/>
  <c r="BW208" i="2"/>
  <c r="BX208" i="2" s="1"/>
  <c r="BW209" i="2" l="1"/>
  <c r="BX209" i="2" s="1"/>
  <c r="BV210" i="2"/>
  <c r="BV211" i="2" l="1"/>
  <c r="BW210" i="2"/>
  <c r="BX210" i="2" s="1"/>
  <c r="BW211" i="2" l="1"/>
  <c r="BX211" i="2" s="1"/>
  <c r="BV212" i="2"/>
  <c r="BV213" i="2" l="1"/>
  <c r="BW212" i="2"/>
  <c r="BX212" i="2" s="1"/>
  <c r="BW213" i="2" l="1"/>
  <c r="BX213" i="2" s="1"/>
  <c r="BV214" i="2"/>
  <c r="BV215" i="2" l="1"/>
  <c r="BW214" i="2"/>
  <c r="BX214" i="2" s="1"/>
  <c r="BW215" i="2" l="1"/>
  <c r="BX215" i="2" s="1"/>
  <c r="BV216" i="2"/>
  <c r="BV217" i="2" l="1"/>
  <c r="BW216" i="2"/>
  <c r="BX216" i="2" s="1"/>
  <c r="BW217" i="2" l="1"/>
  <c r="BX217" i="2" s="1"/>
  <c r="BV218" i="2"/>
  <c r="BV219" i="2" l="1"/>
  <c r="BW218" i="2"/>
  <c r="BX218" i="2" s="1"/>
  <c r="BW219" i="2" l="1"/>
  <c r="BX219" i="2" s="1"/>
  <c r="BV220" i="2"/>
  <c r="BV221" i="2" l="1"/>
  <c r="BW220" i="2"/>
  <c r="BX220" i="2" s="1"/>
  <c r="BW221" i="2" l="1"/>
  <c r="BX221" i="2" s="1"/>
  <c r="BV222" i="2"/>
  <c r="BV223" i="2" l="1"/>
  <c r="BW222" i="2"/>
  <c r="AL24" i="2" s="1" a="1"/>
  <c r="AL24" i="2" s="1"/>
  <c r="AM24" i="2" l="1" a="1"/>
  <c r="AM24" i="2" s="1"/>
  <c r="BW223" i="2"/>
  <c r="BV224" i="2"/>
  <c r="BX222" i="2"/>
  <c r="AN24" i="2" l="1"/>
  <c r="AL25" i="2" s="1" a="1"/>
  <c r="BX223" i="2"/>
  <c r="BW224" i="2"/>
  <c r="BV225" i="2"/>
  <c r="BY6" i="2"/>
  <c r="BZ6" i="2" s="1"/>
  <c r="AL25" i="2" l="1"/>
  <c r="BX224" i="2"/>
  <c r="BW225" i="2"/>
  <c r="BV226" i="2"/>
  <c r="BX225" i="2" l="1"/>
  <c r="BW226" i="2"/>
  <c r="BV227" i="2"/>
  <c r="AM25" i="2" a="1"/>
  <c r="AM25" i="2" s="1"/>
  <c r="BW227" i="2" l="1"/>
  <c r="BV228" i="2"/>
  <c r="AN25" i="2"/>
  <c r="AL26" i="2" s="1" a="1"/>
  <c r="BX226" i="2"/>
  <c r="AL26" i="2" l="1"/>
  <c r="AM26" i="2" s="1" a="1"/>
  <c r="AM26" i="2" s="1"/>
  <c r="AN26" i="2" s="1"/>
  <c r="AL27" i="2" s="1" a="1"/>
  <c r="BV229" i="2"/>
  <c r="BW228" i="2"/>
  <c r="BX227" i="2"/>
  <c r="AL27" i="2" l="1"/>
  <c r="BW229" i="2"/>
  <c r="BV230" i="2"/>
  <c r="BX228" i="2"/>
  <c r="BW230" i="2" l="1"/>
  <c r="BV231" i="2"/>
  <c r="BX229" i="2"/>
  <c r="AM27" i="2" a="1"/>
  <c r="AM27" i="2" s="1"/>
  <c r="BX230" i="2" l="1"/>
  <c r="BV232" i="2"/>
  <c r="BW231" i="2"/>
  <c r="AN27" i="2"/>
  <c r="BW232" i="2" l="1"/>
  <c r="BV233" i="2"/>
  <c r="BX231" i="2"/>
  <c r="AL28" i="2" a="1"/>
  <c r="AL28" i="2" l="1"/>
  <c r="AM28" i="2" s="1" a="1"/>
  <c r="AM28" i="2" s="1"/>
  <c r="AN28" i="2" s="1"/>
  <c r="AL29" i="2" s="1" a="1"/>
  <c r="BW233" i="2"/>
  <c r="BV234" i="2"/>
  <c r="BX232" i="2"/>
  <c r="AL29" i="2" l="1"/>
  <c r="AM29" i="2" s="1" a="1"/>
  <c r="AM29" i="2" s="1"/>
  <c r="AN29" i="2" s="1"/>
  <c r="AL30" i="2" s="1" a="1"/>
  <c r="BX233" i="2"/>
  <c r="BV235" i="2"/>
  <c r="BW234" i="2"/>
  <c r="AL30" i="2" l="1"/>
  <c r="AM30" i="2" s="1" a="1"/>
  <c r="AM30" i="2" s="1"/>
  <c r="AN30" i="2" s="1"/>
  <c r="BV236" i="2"/>
  <c r="BW236" i="2" s="1"/>
  <c r="BW235" i="2"/>
  <c r="BX234" i="2"/>
  <c r="AL31" i="2" a="1"/>
  <c r="AL31" i="2" l="1"/>
  <c r="AM31" i="2" s="1" a="1"/>
  <c r="AM31" i="2" s="1"/>
  <c r="AN31" i="2" s="1"/>
  <c r="AL32" i="2" s="1" a="1"/>
  <c r="AL32" i="2" s="1"/>
  <c r="BX235" i="2"/>
  <c r="AM32" i="2" l="1" a="1"/>
  <c r="AM32" i="2" s="1"/>
  <c r="AN32" i="2" s="1"/>
  <c r="AL33" i="2" s="1" a="1"/>
  <c r="AL33" i="2" s="1"/>
  <c r="BX236" i="2"/>
  <c r="AM33" i="2" l="1" a="1"/>
  <c r="AM33" i="2" s="1"/>
  <c r="AN33" i="2" s="1"/>
  <c r="AL34" i="2" s="1" a="1"/>
  <c r="AL34" i="2" s="1"/>
  <c r="AM34" i="2" l="1" a="1"/>
  <c r="AM34" i="2" s="1"/>
  <c r="AN34" i="2" s="1"/>
  <c r="AL35" i="2" s="1" a="1"/>
  <c r="AL35" i="2" s="1"/>
  <c r="AM35" i="2" s="1" a="1"/>
  <c r="AM35" i="2" s="1"/>
  <c r="AN35" i="2" s="1"/>
  <c r="AL36" i="2" s="1" a="1"/>
  <c r="AL36" i="2" s="1"/>
  <c r="AM36" i="2" s="1" a="1"/>
  <c r="AM36" i="2" s="1"/>
  <c r="AN36" i="2" s="1"/>
  <c r="AL37" i="2" s="1" a="1"/>
  <c r="AL37" i="2" s="1"/>
  <c r="AM37" i="2" s="1" a="1"/>
  <c r="AM37" i="2" s="1"/>
  <c r="AN37" i="2" s="1"/>
  <c r="AL38" i="2" l="1" a="1"/>
  <c r="AL38" i="2" s="1"/>
  <c r="BY53" i="2" s="1"/>
  <c r="BY230" i="2" l="1"/>
  <c r="BY81" i="2"/>
  <c r="BY58" i="2"/>
  <c r="AM38" i="2" a="1"/>
  <c r="AM38" i="2" s="1"/>
  <c r="BY18" i="2"/>
  <c r="BY174" i="2"/>
  <c r="BY200" i="2"/>
  <c r="BY173" i="2"/>
  <c r="BY206" i="2"/>
  <c r="BY175" i="2"/>
  <c r="BY98" i="2"/>
  <c r="BY210" i="2"/>
  <c r="BY57" i="2"/>
  <c r="BY102" i="2"/>
  <c r="BY78" i="2"/>
  <c r="BY190" i="2"/>
  <c r="BY67" i="2"/>
  <c r="BY161" i="2"/>
  <c r="BY62" i="2"/>
  <c r="BY119" i="2"/>
  <c r="BY118" i="2"/>
  <c r="BY132" i="2"/>
  <c r="BY99" i="2"/>
  <c r="BY214" i="2"/>
  <c r="BY183" i="2"/>
  <c r="BY166" i="2"/>
  <c r="BY127" i="2"/>
  <c r="BY136" i="2"/>
  <c r="BY100" i="2"/>
  <c r="BY34" i="2"/>
  <c r="BY135" i="2"/>
  <c r="BY126" i="2"/>
  <c r="BY75" i="2"/>
  <c r="BY186" i="2"/>
  <c r="BY129" i="2"/>
  <c r="BY76" i="2"/>
  <c r="BY235" i="2"/>
  <c r="BY164" i="2"/>
  <c r="BY185" i="2"/>
  <c r="BY112" i="2"/>
  <c r="BY208" i="2"/>
  <c r="BY137" i="2"/>
  <c r="BY156" i="2"/>
  <c r="BY24" i="2"/>
  <c r="BY149" i="2"/>
  <c r="BY40" i="2"/>
  <c r="BY13" i="2"/>
  <c r="BY95" i="2"/>
  <c r="BY73" i="2"/>
  <c r="BY20" i="2"/>
  <c r="BY31" i="2"/>
  <c r="BY162" i="2"/>
  <c r="BY209" i="2"/>
  <c r="BY233" i="2"/>
  <c r="BY60" i="2"/>
  <c r="BY182" i="2"/>
  <c r="BY55" i="2"/>
  <c r="BY179" i="2"/>
  <c r="BY211" i="2"/>
  <c r="BY105" i="2"/>
  <c r="BY56" i="2"/>
  <c r="BY52" i="2"/>
  <c r="BY94" i="2"/>
  <c r="BY109" i="2"/>
  <c r="BY101" i="2"/>
  <c r="BY71" i="2"/>
  <c r="BY234" i="2"/>
  <c r="BY152" i="2"/>
  <c r="BY23" i="2"/>
  <c r="BY181" i="2"/>
  <c r="BY215" i="2"/>
  <c r="BY189" i="2"/>
  <c r="BY11" i="2"/>
  <c r="BY171" i="2"/>
  <c r="BY227" i="2"/>
  <c r="BY168" i="2"/>
  <c r="BY154" i="2"/>
  <c r="BY84" i="2"/>
  <c r="BY159" i="2"/>
  <c r="BY92" i="2"/>
  <c r="BY69" i="2"/>
  <c r="BY72" i="2"/>
  <c r="BY167" i="2"/>
  <c r="BY37" i="2"/>
  <c r="BY216" i="2"/>
  <c r="BY47" i="2"/>
  <c r="BY231" i="2"/>
  <c r="BY70" i="2"/>
  <c r="BY192" i="2"/>
  <c r="BY177" i="2"/>
  <c r="BY83" i="2"/>
  <c r="BY163" i="2"/>
  <c r="BY30" i="2"/>
  <c r="BY21" i="2"/>
  <c r="BY111" i="2"/>
  <c r="BY63" i="2"/>
  <c r="BY121" i="2"/>
  <c r="BY54" i="2"/>
  <c r="BY142" i="2"/>
  <c r="BY169" i="2"/>
  <c r="BY191" i="2"/>
  <c r="BY104" i="2"/>
  <c r="BY77" i="2"/>
  <c r="BY184" i="2"/>
  <c r="BY193" i="2"/>
  <c r="BY222" i="2"/>
  <c r="BY212" i="2"/>
  <c r="BY219" i="2"/>
  <c r="BY64" i="2"/>
  <c r="BY19" i="2"/>
  <c r="BY80" i="2"/>
  <c r="BY89" i="2"/>
  <c r="BY195" i="2"/>
  <c r="BY87" i="2"/>
  <c r="BY172" i="2"/>
  <c r="BY146" i="2"/>
  <c r="BY114" i="2"/>
  <c r="BY17" i="2"/>
  <c r="BY45" i="2"/>
  <c r="BY9" i="2"/>
  <c r="BY14" i="2"/>
  <c r="BY228" i="2"/>
  <c r="BY117" i="2"/>
  <c r="BY122" i="2"/>
  <c r="BY225" i="2"/>
  <c r="BY140" i="2"/>
  <c r="BY88" i="2"/>
  <c r="BY61" i="2"/>
  <c r="BY59" i="2"/>
  <c r="BY35" i="2"/>
  <c r="BY202" i="2"/>
  <c r="BY178" i="2"/>
  <c r="BY28" i="2"/>
  <c r="BY124" i="2"/>
  <c r="BY236" i="2"/>
  <c r="BY226" i="2"/>
  <c r="BY150" i="2"/>
  <c r="BY207" i="2"/>
  <c r="BY86" i="2"/>
  <c r="BY82" i="2"/>
  <c r="BY143" i="2"/>
  <c r="BY176" i="2"/>
  <c r="BY145" i="2"/>
  <c r="BY110" i="2"/>
  <c r="BY170" i="2"/>
  <c r="BY160" i="2"/>
  <c r="BY199" i="2"/>
  <c r="BY51" i="2"/>
  <c r="BY46" i="2"/>
  <c r="BY12" i="2"/>
  <c r="BY153" i="2"/>
  <c r="BY139" i="2"/>
  <c r="BY29" i="2"/>
  <c r="BY42" i="2"/>
  <c r="BY90" i="2"/>
  <c r="BY93" i="2"/>
  <c r="BY49" i="2"/>
  <c r="BY148" i="2"/>
  <c r="BY224" i="2"/>
  <c r="BY151" i="2"/>
  <c r="BY79" i="2"/>
  <c r="BY91" i="2"/>
  <c r="BY203" i="2"/>
  <c r="BY74" i="2"/>
  <c r="BY201" i="2"/>
  <c r="BY218" i="2"/>
  <c r="BY130" i="2"/>
  <c r="BY141" i="2"/>
  <c r="BY213" i="2"/>
  <c r="BY27" i="2"/>
  <c r="BY204" i="2"/>
  <c r="BY180" i="2"/>
  <c r="BY158" i="2"/>
  <c r="BY197" i="2"/>
  <c r="BY220" i="2"/>
  <c r="BY50" i="2"/>
  <c r="BY125" i="2"/>
  <c r="BY41" i="2"/>
  <c r="BY38" i="2"/>
  <c r="BY15" i="2"/>
  <c r="BY32" i="2"/>
  <c r="BY188" i="2"/>
  <c r="BY25" i="2"/>
  <c r="BY16" i="2"/>
  <c r="BY144" i="2"/>
  <c r="BY43" i="2"/>
  <c r="BY10" i="2"/>
  <c r="BY85" i="2"/>
  <c r="BY36" i="2"/>
  <c r="BY65" i="2"/>
  <c r="BY96" i="2"/>
  <c r="BY221" i="2"/>
  <c r="BY229" i="2"/>
  <c r="BY107" i="2"/>
  <c r="BY194" i="2"/>
  <c r="BY48" i="2"/>
  <c r="BY26" i="2"/>
  <c r="BY115" i="2"/>
  <c r="BY133" i="2"/>
  <c r="BY108" i="2"/>
  <c r="BY97" i="2"/>
  <c r="BY68" i="2"/>
  <c r="BY187" i="2"/>
  <c r="BY120" i="2"/>
  <c r="BY232" i="2"/>
  <c r="BY165" i="2"/>
  <c r="BY134" i="2"/>
  <c r="BY116" i="2"/>
  <c r="BY217" i="2"/>
  <c r="BY33" i="2"/>
  <c r="BY223" i="2"/>
  <c r="BY196" i="2"/>
  <c r="BY44" i="2"/>
  <c r="BY8" i="2"/>
  <c r="BY205" i="2"/>
  <c r="BY39" i="2"/>
  <c r="BY7" i="2"/>
  <c r="BZ7" i="2" s="1"/>
  <c r="BY22" i="2"/>
  <c r="BY103" i="2"/>
  <c r="BY155" i="2"/>
  <c r="BY128" i="2"/>
  <c r="BY138" i="2"/>
  <c r="BY147" i="2"/>
  <c r="BY123" i="2"/>
  <c r="BY106" i="2"/>
  <c r="BY113" i="2"/>
  <c r="BY131" i="2"/>
  <c r="BY66" i="2"/>
  <c r="BY157" i="2"/>
  <c r="BY198" i="2"/>
  <c r="BZ8" i="2" l="1"/>
  <c r="BZ9" i="2" s="1"/>
  <c r="BZ10" i="2" s="1"/>
  <c r="AM23" i="2"/>
  <c r="AN38" i="2"/>
  <c r="BZ11" i="2" l="1"/>
  <c r="AO24" i="2" a="1"/>
  <c r="AO24" i="2" s="1"/>
  <c r="AP24" i="2" l="1" a="1"/>
  <c r="AP24" i="2" s="1"/>
  <c r="CA6" i="2" s="1"/>
  <c r="CB6" i="2" s="1"/>
  <c r="BZ12" i="2"/>
  <c r="BZ13" i="2" l="1"/>
  <c r="AQ24" i="2"/>
  <c r="AO25" i="2" a="1"/>
  <c r="AO25" i="2" l="1"/>
  <c r="BZ14" i="2"/>
  <c r="BZ15" i="2" l="1"/>
  <c r="AP25" i="2" a="1"/>
  <c r="AP25" i="2" s="1"/>
  <c r="AQ25" i="2" l="1"/>
  <c r="BZ16" i="2"/>
  <c r="AO26" i="2" a="1"/>
  <c r="AO26" i="2" l="1"/>
  <c r="AP26" i="2" s="1" a="1"/>
  <c r="AP26" i="2" s="1"/>
  <c r="BZ17" i="2"/>
  <c r="BZ18" i="2" l="1"/>
  <c r="AQ26" i="2"/>
  <c r="BZ19" i="2" l="1"/>
  <c r="AO27" i="2" a="1"/>
  <c r="AO27" i="2" l="1"/>
  <c r="AP27" i="2" s="1" a="1"/>
  <c r="AP27" i="2" s="1"/>
  <c r="BZ20" i="2"/>
  <c r="BZ21" i="2" l="1"/>
  <c r="AQ27" i="2"/>
  <c r="BZ22" i="2" l="1"/>
  <c r="AO28" i="2" a="1"/>
  <c r="AO28" i="2" l="1"/>
  <c r="AP28" i="2" s="1" a="1"/>
  <c r="AP28" i="2" s="1"/>
  <c r="BZ23" i="2"/>
  <c r="AQ28" i="2" l="1"/>
  <c r="BZ24" i="2"/>
  <c r="BZ25" i="2" l="1"/>
  <c r="AO29" i="2" a="1"/>
  <c r="AO29" i="2" l="1"/>
  <c r="AP29" i="2" s="1" a="1"/>
  <c r="AP29" i="2" s="1"/>
  <c r="AQ29" i="2" s="1"/>
  <c r="AO30" i="2" s="1" a="1"/>
  <c r="BZ26" i="2"/>
  <c r="AO30" i="2" l="1"/>
  <c r="AP30" i="2" s="1" a="1"/>
  <c r="AP30" i="2" s="1"/>
  <c r="AQ30" i="2" s="1"/>
  <c r="AO31" i="2" s="1" a="1"/>
  <c r="BZ27" i="2"/>
  <c r="AO31" i="2" l="1"/>
  <c r="BZ28" i="2"/>
  <c r="AP31" i="2" l="1" a="1"/>
  <c r="AP31" i="2" s="1"/>
  <c r="AQ31" i="2" s="1"/>
  <c r="AO32" i="2" s="1" a="1"/>
  <c r="AO32" i="2" s="1"/>
  <c r="BZ29" i="2"/>
  <c r="AP32" i="2" l="1" a="1"/>
  <c r="AP32" i="2" s="1"/>
  <c r="AQ32" i="2" s="1"/>
  <c r="AO33" i="2" s="1" a="1"/>
  <c r="AO33" i="2" s="1"/>
  <c r="BZ30" i="2"/>
  <c r="AP33" i="2" l="1" a="1"/>
  <c r="AP33" i="2" s="1"/>
  <c r="AQ33" i="2" s="1"/>
  <c r="AO34" i="2" s="1" a="1"/>
  <c r="AO34" i="2" s="1"/>
  <c r="BZ31" i="2"/>
  <c r="AP34" i="2" l="1" a="1"/>
  <c r="AP34" i="2" s="1"/>
  <c r="AQ34" i="2" s="1"/>
  <c r="AO35" i="2" s="1" a="1"/>
  <c r="AO35" i="2" s="1"/>
  <c r="BZ32" i="2"/>
  <c r="AP35" i="2" l="1" a="1"/>
  <c r="AP35" i="2" s="1"/>
  <c r="AQ35" i="2" s="1"/>
  <c r="AO36" i="2" s="1" a="1"/>
  <c r="AO36" i="2" s="1"/>
  <c r="BZ33" i="2"/>
  <c r="AP36" i="2" l="1" a="1"/>
  <c r="AP36" i="2" s="1"/>
  <c r="AQ36" i="2" s="1"/>
  <c r="AO37" i="2" s="1" a="1"/>
  <c r="AO37" i="2" s="1"/>
  <c r="BZ34" i="2"/>
  <c r="AP37" i="2" l="1" a="1"/>
  <c r="AP37" i="2" s="1"/>
  <c r="AQ37" i="2" s="1"/>
  <c r="BZ35" i="2"/>
  <c r="AO38" i="2" l="1" a="1"/>
  <c r="AO38" i="2" s="1"/>
  <c r="BZ36" i="2"/>
  <c r="CA7" i="2" l="1"/>
  <c r="CB7" i="2" s="1"/>
  <c r="CA9" i="2"/>
  <c r="CA8" i="2"/>
  <c r="CA10" i="2"/>
  <c r="AP38" i="2" a="1"/>
  <c r="AP38" i="2" s="1"/>
  <c r="CA31" i="2"/>
  <c r="CA19" i="2"/>
  <c r="CA12" i="2"/>
  <c r="CA17" i="2"/>
  <c r="CA26" i="2"/>
  <c r="CA33" i="2"/>
  <c r="CA23" i="2"/>
  <c r="CA29" i="2"/>
  <c r="CA30" i="2"/>
  <c r="CA20" i="2"/>
  <c r="CA15" i="2"/>
  <c r="CA11" i="2"/>
  <c r="CA27" i="2"/>
  <c r="CA24" i="2"/>
  <c r="CA28" i="2"/>
  <c r="CA22" i="2"/>
  <c r="CA25" i="2"/>
  <c r="CA18" i="2"/>
  <c r="CA21" i="2"/>
  <c r="CA32" i="2"/>
  <c r="CA13" i="2"/>
  <c r="CA14" i="2"/>
  <c r="CA16" i="2"/>
  <c r="CA34" i="2"/>
  <c r="CA35" i="2"/>
  <c r="CA36" i="2"/>
  <c r="BZ37" i="2"/>
  <c r="CB8" i="2" l="1"/>
  <c r="CB9" i="2" s="1"/>
  <c r="CB10" i="2" s="1"/>
  <c r="CB11" i="2" s="1"/>
  <c r="CB12" i="2" s="1"/>
  <c r="CB13" i="2" s="1"/>
  <c r="CB14" i="2" s="1"/>
  <c r="CB15" i="2" s="1"/>
  <c r="CB16" i="2" s="1"/>
  <c r="CB17" i="2" s="1"/>
  <c r="CB18" i="2" s="1"/>
  <c r="AP23" i="2"/>
  <c r="AQ38" i="2"/>
  <c r="CA37" i="2"/>
  <c r="BZ38" i="2"/>
  <c r="CA38" i="2" l="1"/>
  <c r="BZ39" i="2"/>
  <c r="CB19" i="2"/>
  <c r="CA39" i="2" l="1"/>
  <c r="BZ40" i="2"/>
  <c r="CB20" i="2"/>
  <c r="CA40" i="2" l="1"/>
  <c r="BZ41" i="2"/>
  <c r="CB21" i="2"/>
  <c r="CA41" i="2" l="1"/>
  <c r="BZ42" i="2"/>
  <c r="CB22" i="2"/>
  <c r="CA42" i="2" l="1"/>
  <c r="BZ43" i="2"/>
  <c r="CB23" i="2"/>
  <c r="CA43" i="2" l="1"/>
  <c r="BZ44" i="2"/>
  <c r="CB24" i="2"/>
  <c r="CA44" i="2" l="1"/>
  <c r="BZ45" i="2"/>
  <c r="CB25" i="2"/>
  <c r="CB26" i="2" l="1"/>
  <c r="BZ46" i="2"/>
  <c r="CA45" i="2"/>
  <c r="BZ47" i="2" l="1"/>
  <c r="CA46" i="2"/>
  <c r="CB27" i="2"/>
  <c r="CB28" i="2" l="1"/>
  <c r="BZ48" i="2"/>
  <c r="CA47" i="2"/>
  <c r="CB29" i="2" l="1"/>
  <c r="BZ49" i="2"/>
  <c r="CA48" i="2"/>
  <c r="BZ50" i="2" l="1"/>
  <c r="CA49" i="2"/>
  <c r="CB30" i="2"/>
  <c r="CB31" i="2" l="1"/>
  <c r="BZ51" i="2"/>
  <c r="CA50" i="2"/>
  <c r="BZ52" i="2" l="1"/>
  <c r="CA51" i="2"/>
  <c r="CB32" i="2"/>
  <c r="CB33" i="2" l="1"/>
  <c r="BZ53" i="2"/>
  <c r="CA52" i="2"/>
  <c r="CB34" i="2" l="1"/>
  <c r="BZ54" i="2"/>
  <c r="CA53" i="2"/>
  <c r="BZ55" i="2" l="1"/>
  <c r="CA54" i="2"/>
  <c r="CB35" i="2"/>
  <c r="BZ56" i="2" l="1"/>
  <c r="CA55" i="2"/>
  <c r="CB36" i="2"/>
  <c r="BZ57" i="2" l="1"/>
  <c r="CA56" i="2"/>
  <c r="CB37" i="2"/>
  <c r="BZ58" i="2" l="1"/>
  <c r="CA57" i="2"/>
  <c r="CB38" i="2"/>
  <c r="CB39" i="2" l="1"/>
  <c r="BZ59" i="2"/>
  <c r="CA58" i="2"/>
  <c r="CB40" i="2" l="1"/>
  <c r="BZ60" i="2"/>
  <c r="CA59" i="2"/>
  <c r="BZ61" i="2" l="1"/>
  <c r="CA60" i="2"/>
  <c r="CB41" i="2"/>
  <c r="BZ62" i="2" l="1"/>
  <c r="CA61" i="2"/>
  <c r="CB42" i="2"/>
  <c r="CB43" i="2" l="1"/>
  <c r="BZ63" i="2"/>
  <c r="CA62" i="2"/>
  <c r="CB44" i="2" l="1"/>
  <c r="BZ64" i="2"/>
  <c r="CA63" i="2"/>
  <c r="CB45" i="2" l="1"/>
  <c r="BZ65" i="2"/>
  <c r="CA64" i="2"/>
  <c r="CB46" i="2" l="1"/>
  <c r="BZ66" i="2"/>
  <c r="CA65" i="2"/>
  <c r="BZ67" i="2" l="1"/>
  <c r="CA66" i="2"/>
  <c r="CB47" i="2"/>
  <c r="CB48" i="2" l="1"/>
  <c r="BZ68" i="2"/>
  <c r="CA67" i="2"/>
  <c r="BZ69" i="2" l="1"/>
  <c r="CA68" i="2"/>
  <c r="CB49" i="2"/>
  <c r="CB50" i="2" l="1"/>
  <c r="CA69" i="2"/>
  <c r="BZ70" i="2"/>
  <c r="CA70" i="2" l="1"/>
  <c r="BZ71" i="2"/>
  <c r="CB51" i="2"/>
  <c r="CB52" i="2" l="1"/>
  <c r="CA71" i="2"/>
  <c r="BZ72" i="2"/>
  <c r="BZ73" i="2" l="1"/>
  <c r="CA72" i="2"/>
  <c r="CB53" i="2"/>
  <c r="CB54" i="2" l="1"/>
  <c r="CA73" i="2"/>
  <c r="BZ74" i="2"/>
  <c r="CB55" i="2" l="1"/>
  <c r="BZ75" i="2"/>
  <c r="CA74" i="2"/>
  <c r="CA75" i="2" l="1"/>
  <c r="BZ76" i="2"/>
  <c r="CB56" i="2"/>
  <c r="BZ77" i="2" l="1"/>
  <c r="CA76" i="2"/>
  <c r="CB57" i="2"/>
  <c r="BZ78" i="2" l="1"/>
  <c r="CA77" i="2"/>
  <c r="CB58" i="2"/>
  <c r="BZ79" i="2" l="1"/>
  <c r="CA78" i="2"/>
  <c r="CB59" i="2"/>
  <c r="CA79" i="2" l="1"/>
  <c r="BZ80" i="2"/>
  <c r="CB60" i="2"/>
  <c r="CA80" i="2" l="1"/>
  <c r="BZ81" i="2"/>
  <c r="CB61" i="2"/>
  <c r="BZ82" i="2" l="1"/>
  <c r="CA81" i="2"/>
  <c r="CB62" i="2"/>
  <c r="CB63" i="2" l="1"/>
  <c r="BZ83" i="2"/>
  <c r="CA82" i="2"/>
  <c r="CA83" i="2" l="1"/>
  <c r="BZ84" i="2"/>
  <c r="CB64" i="2"/>
  <c r="CB65" i="2" l="1"/>
  <c r="BZ85" i="2"/>
  <c r="CA84" i="2"/>
  <c r="CB66" i="2" l="1"/>
  <c r="BZ86" i="2"/>
  <c r="CA85" i="2"/>
  <c r="BZ87" i="2" l="1"/>
  <c r="CA86" i="2"/>
  <c r="CB67" i="2"/>
  <c r="CB68" i="2" l="1"/>
  <c r="CA87" i="2"/>
  <c r="BZ88" i="2"/>
  <c r="CA88" i="2" l="1"/>
  <c r="BZ89" i="2"/>
  <c r="CB69" i="2"/>
  <c r="CB70" i="2" l="1"/>
  <c r="CA89" i="2"/>
  <c r="BZ90" i="2"/>
  <c r="BZ91" i="2" l="1"/>
  <c r="CA90" i="2"/>
  <c r="CB71" i="2"/>
  <c r="CB72" i="2" l="1"/>
  <c r="CA91" i="2"/>
  <c r="BZ92" i="2"/>
  <c r="BZ93" i="2" l="1"/>
  <c r="CA92" i="2"/>
  <c r="CB73" i="2"/>
  <c r="CB74" i="2" l="1"/>
  <c r="BZ94" i="2"/>
  <c r="CA93" i="2"/>
  <c r="CA94" i="2" l="1"/>
  <c r="BZ95" i="2"/>
  <c r="CB75" i="2"/>
  <c r="CA95" i="2" l="1"/>
  <c r="BZ96" i="2"/>
  <c r="CB76" i="2"/>
  <c r="CA96" i="2" l="1"/>
  <c r="BZ97" i="2"/>
  <c r="CB77" i="2"/>
  <c r="CB78" i="2" l="1"/>
  <c r="BZ98" i="2"/>
  <c r="CA97" i="2"/>
  <c r="CA98" i="2" l="1"/>
  <c r="BZ99" i="2"/>
  <c r="CB79" i="2"/>
  <c r="BZ100" i="2" l="1"/>
  <c r="CA99" i="2"/>
  <c r="CB80" i="2"/>
  <c r="BZ101" i="2" l="1"/>
  <c r="CA100" i="2"/>
  <c r="CB81" i="2"/>
  <c r="CB82" i="2" l="1"/>
  <c r="BZ102" i="2"/>
  <c r="CA101" i="2"/>
  <c r="BZ103" i="2" l="1"/>
  <c r="CA102" i="2"/>
  <c r="CB83" i="2"/>
  <c r="CB84" i="2" l="1"/>
  <c r="BZ104" i="2"/>
  <c r="CA103" i="2"/>
  <c r="CA104" i="2" l="1"/>
  <c r="BZ105" i="2"/>
  <c r="CB85" i="2"/>
  <c r="CA105" i="2" l="1"/>
  <c r="BZ106" i="2"/>
  <c r="CB86" i="2"/>
  <c r="CB87" i="2" l="1"/>
  <c r="BZ107" i="2"/>
  <c r="CA106" i="2"/>
  <c r="CA107" i="2" l="1"/>
  <c r="BZ108" i="2"/>
  <c r="CB88" i="2"/>
  <c r="BZ109" i="2" l="1"/>
  <c r="CA108" i="2"/>
  <c r="CB89" i="2"/>
  <c r="CB90" i="2" l="1"/>
  <c r="BZ110" i="2"/>
  <c r="CA109" i="2"/>
  <c r="BZ111" i="2" l="1"/>
  <c r="CA110" i="2"/>
  <c r="CB91" i="2"/>
  <c r="CB92" i="2" l="1"/>
  <c r="BZ112" i="2"/>
  <c r="CA111" i="2"/>
  <c r="CA112" i="2" l="1"/>
  <c r="BZ113" i="2"/>
  <c r="CB93" i="2"/>
  <c r="CB94" i="2" l="1"/>
  <c r="CA113" i="2"/>
  <c r="BZ114" i="2"/>
  <c r="CA114" i="2" l="1"/>
  <c r="BZ115" i="2"/>
  <c r="CB95" i="2"/>
  <c r="CB96" i="2" l="1"/>
  <c r="BZ116" i="2"/>
  <c r="CA115" i="2"/>
  <c r="CB97" i="2" l="1"/>
  <c r="BZ117" i="2"/>
  <c r="CA116" i="2"/>
  <c r="CA117" i="2" l="1"/>
  <c r="BZ118" i="2"/>
  <c r="CB98" i="2"/>
  <c r="CB99" i="2" l="1"/>
  <c r="BZ119" i="2"/>
  <c r="CA118" i="2"/>
  <c r="BZ120" i="2" l="1"/>
  <c r="CA119" i="2"/>
  <c r="CB100" i="2"/>
  <c r="CB101" i="2" l="1"/>
  <c r="CA120" i="2"/>
  <c r="BZ121" i="2"/>
  <c r="CA121" i="2" l="1"/>
  <c r="BZ122" i="2"/>
  <c r="CB102" i="2"/>
  <c r="CB103" i="2" l="1"/>
  <c r="BZ123" i="2"/>
  <c r="CA122" i="2"/>
  <c r="BZ124" i="2" l="1"/>
  <c r="CA123" i="2"/>
  <c r="CB104" i="2"/>
  <c r="BZ125" i="2" l="1"/>
  <c r="CA124" i="2"/>
  <c r="CB105" i="2"/>
  <c r="BZ126" i="2" l="1"/>
  <c r="CA125" i="2"/>
  <c r="CB106" i="2"/>
  <c r="CA126" i="2" l="1"/>
  <c r="BZ127" i="2"/>
  <c r="CB107" i="2"/>
  <c r="BZ128" i="2" l="1"/>
  <c r="CA127" i="2"/>
  <c r="CB108" i="2"/>
  <c r="CB109" i="2" l="1"/>
  <c r="CA128" i="2"/>
  <c r="BZ129" i="2"/>
  <c r="CB110" i="2" l="1"/>
  <c r="BZ130" i="2"/>
  <c r="CA129" i="2"/>
  <c r="CA130" i="2" l="1"/>
  <c r="BZ131" i="2"/>
  <c r="CB111" i="2"/>
  <c r="BZ132" i="2" l="1"/>
  <c r="CA131" i="2"/>
  <c r="CB112" i="2"/>
  <c r="CB113" i="2" l="1"/>
  <c r="CA132" i="2"/>
  <c r="BZ133" i="2"/>
  <c r="CB114" i="2" l="1"/>
  <c r="CA133" i="2"/>
  <c r="BZ134" i="2"/>
  <c r="BZ135" i="2" l="1"/>
  <c r="CA134" i="2"/>
  <c r="CB115" i="2"/>
  <c r="CA135" i="2" l="1"/>
  <c r="BZ136" i="2"/>
  <c r="CB116" i="2"/>
  <c r="CB117" i="2" l="1"/>
  <c r="BZ137" i="2"/>
  <c r="CA136" i="2"/>
  <c r="CA137" i="2" l="1"/>
  <c r="BZ138" i="2"/>
  <c r="CB118" i="2"/>
  <c r="CB119" i="2" l="1"/>
  <c r="BZ139" i="2"/>
  <c r="CA138" i="2"/>
  <c r="CA139" i="2" l="1"/>
  <c r="BZ140" i="2"/>
  <c r="CB120" i="2"/>
  <c r="CB121" i="2" l="1"/>
  <c r="BZ141" i="2"/>
  <c r="CA140" i="2"/>
  <c r="CB122" i="2" l="1"/>
  <c r="CA141" i="2"/>
  <c r="BZ142" i="2"/>
  <c r="CB123" i="2" l="1"/>
  <c r="BZ143" i="2"/>
  <c r="CA142" i="2"/>
  <c r="BZ144" i="2" l="1"/>
  <c r="CA143" i="2"/>
  <c r="CB124" i="2"/>
  <c r="CB125" i="2" l="1"/>
  <c r="BZ145" i="2"/>
  <c r="CA144" i="2"/>
  <c r="CB126" i="2" l="1"/>
  <c r="BZ146" i="2"/>
  <c r="CA145" i="2"/>
  <c r="BZ147" i="2" l="1"/>
  <c r="CA146" i="2"/>
  <c r="CB127" i="2"/>
  <c r="BZ148" i="2" l="1"/>
  <c r="CA147" i="2"/>
  <c r="CB128" i="2"/>
  <c r="CA148" i="2" l="1"/>
  <c r="BZ149" i="2"/>
  <c r="CB129" i="2"/>
  <c r="CB130" i="2" l="1"/>
  <c r="BZ150" i="2"/>
  <c r="CA149" i="2"/>
  <c r="BZ151" i="2" l="1"/>
  <c r="CA150" i="2"/>
  <c r="CB131" i="2"/>
  <c r="BZ152" i="2" l="1"/>
  <c r="CA151" i="2"/>
  <c r="CB132" i="2"/>
  <c r="BZ153" i="2" l="1"/>
  <c r="CA152" i="2"/>
  <c r="CB133" i="2"/>
  <c r="CA153" i="2" l="1"/>
  <c r="BZ154" i="2"/>
  <c r="CB134" i="2"/>
  <c r="CA154" i="2" l="1"/>
  <c r="BZ155" i="2"/>
  <c r="CB135" i="2"/>
  <c r="BZ156" i="2" l="1"/>
  <c r="CA155" i="2"/>
  <c r="CB136" i="2"/>
  <c r="BZ157" i="2" l="1"/>
  <c r="CA156" i="2"/>
  <c r="CB137" i="2"/>
  <c r="CA157" i="2" l="1"/>
  <c r="BZ158" i="2"/>
  <c r="CB138" i="2"/>
  <c r="CB139" i="2" l="1"/>
  <c r="CA158" i="2"/>
  <c r="BZ159" i="2"/>
  <c r="CB140" i="2" l="1"/>
  <c r="CA159" i="2"/>
  <c r="BZ160" i="2"/>
  <c r="CA160" i="2" l="1"/>
  <c r="BZ161" i="2"/>
  <c r="CB141" i="2"/>
  <c r="CB142" i="2" l="1"/>
  <c r="CA161" i="2"/>
  <c r="BZ162" i="2"/>
  <c r="BZ163" i="2" l="1"/>
  <c r="CA162" i="2"/>
  <c r="CB143" i="2"/>
  <c r="CB144" i="2" l="1"/>
  <c r="BZ164" i="2"/>
  <c r="CA163" i="2"/>
  <c r="BZ165" i="2" l="1"/>
  <c r="CA164" i="2"/>
  <c r="CB145" i="2"/>
  <c r="CB146" i="2" l="1"/>
  <c r="CA165" i="2"/>
  <c r="BZ166" i="2"/>
  <c r="CB147" i="2" l="1"/>
  <c r="BZ167" i="2"/>
  <c r="CA166" i="2"/>
  <c r="CB148" i="2" l="1"/>
  <c r="BZ168" i="2"/>
  <c r="CA167" i="2"/>
  <c r="BZ169" i="2" l="1"/>
  <c r="CA168" i="2"/>
  <c r="CB149" i="2"/>
  <c r="CB150" i="2" l="1"/>
  <c r="BZ170" i="2"/>
  <c r="CA169" i="2"/>
  <c r="CA170" i="2" l="1"/>
  <c r="BZ171" i="2"/>
  <c r="CB151" i="2"/>
  <c r="CB152" i="2" l="1"/>
  <c r="BZ172" i="2"/>
  <c r="CA171" i="2"/>
  <c r="BZ173" i="2" l="1"/>
  <c r="CA172" i="2"/>
  <c r="CB153" i="2"/>
  <c r="CB154" i="2" l="1"/>
  <c r="BZ174" i="2"/>
  <c r="CA173" i="2"/>
  <c r="CA174" i="2" l="1"/>
  <c r="BZ175" i="2"/>
  <c r="CB155" i="2"/>
  <c r="CA175" i="2" l="1"/>
  <c r="BZ176" i="2"/>
  <c r="CB156" i="2"/>
  <c r="CB157" i="2" l="1"/>
  <c r="BZ177" i="2"/>
  <c r="CA176" i="2"/>
  <c r="CA177" i="2" l="1"/>
  <c r="BZ178" i="2"/>
  <c r="CB158" i="2"/>
  <c r="BZ179" i="2" l="1"/>
  <c r="CA178" i="2"/>
  <c r="CB159" i="2"/>
  <c r="CB160" i="2" l="1"/>
  <c r="BZ180" i="2"/>
  <c r="CA179" i="2"/>
  <c r="BZ181" i="2" l="1"/>
  <c r="CA180" i="2"/>
  <c r="CB161" i="2"/>
  <c r="BZ182" i="2" l="1"/>
  <c r="CA181" i="2"/>
  <c r="CB162" i="2"/>
  <c r="CA182" i="2" l="1"/>
  <c r="BZ183" i="2"/>
  <c r="CB163" i="2"/>
  <c r="CB164" i="2" l="1"/>
  <c r="CA183" i="2"/>
  <c r="BZ184" i="2"/>
  <c r="BZ185" i="2" l="1"/>
  <c r="CA184" i="2"/>
  <c r="CB165" i="2"/>
  <c r="CB166" i="2" l="1"/>
  <c r="CA185" i="2"/>
  <c r="BZ186" i="2"/>
  <c r="CA186" i="2" l="1"/>
  <c r="BZ187" i="2"/>
  <c r="CB167" i="2"/>
  <c r="CA187" i="2" l="1"/>
  <c r="BZ188" i="2"/>
  <c r="CB168" i="2"/>
  <c r="CB169" i="2" l="1"/>
  <c r="CA188" i="2"/>
  <c r="BZ189" i="2"/>
  <c r="CB170" i="2" l="1"/>
  <c r="CA189" i="2"/>
  <c r="BZ190" i="2"/>
  <c r="BZ191" i="2" l="1"/>
  <c r="CA190" i="2"/>
  <c r="CB171" i="2"/>
  <c r="CB172" i="2" l="1"/>
  <c r="BZ192" i="2"/>
  <c r="CA191" i="2"/>
  <c r="BZ193" i="2" l="1"/>
  <c r="CA192" i="2"/>
  <c r="CB173" i="2"/>
  <c r="CB174" i="2" l="1"/>
  <c r="BZ194" i="2"/>
  <c r="CA193" i="2"/>
  <c r="CA194" i="2" l="1"/>
  <c r="BZ195" i="2"/>
  <c r="CB175" i="2"/>
  <c r="CB176" i="2" l="1"/>
  <c r="CA195" i="2"/>
  <c r="BZ196" i="2"/>
  <c r="CB177" i="2" l="1"/>
  <c r="BZ197" i="2"/>
  <c r="CA196" i="2"/>
  <c r="CB178" i="2" l="1"/>
  <c r="BZ198" i="2"/>
  <c r="CA197" i="2"/>
  <c r="CB179" i="2" l="1"/>
  <c r="CA198" i="2"/>
  <c r="BZ199" i="2"/>
  <c r="CA199" i="2" l="1"/>
  <c r="BZ200" i="2"/>
  <c r="CB180" i="2"/>
  <c r="CB181" i="2" l="1"/>
  <c r="CA200" i="2"/>
  <c r="BZ201" i="2"/>
  <c r="CA201" i="2" l="1"/>
  <c r="BZ202" i="2"/>
  <c r="CB182" i="2"/>
  <c r="CB183" i="2" l="1"/>
  <c r="CA202" i="2"/>
  <c r="BZ203" i="2"/>
  <c r="CB184" i="2" l="1"/>
  <c r="BZ204" i="2"/>
  <c r="CA203" i="2"/>
  <c r="BZ205" i="2" l="1"/>
  <c r="CA204" i="2"/>
  <c r="CB185" i="2"/>
  <c r="CB186" i="2" l="1"/>
  <c r="BZ206" i="2"/>
  <c r="CA205" i="2"/>
  <c r="BZ207" i="2" l="1"/>
  <c r="CA206" i="2"/>
  <c r="CB187" i="2"/>
  <c r="CB188" i="2" l="1"/>
  <c r="BZ208" i="2"/>
  <c r="CA207" i="2"/>
  <c r="BZ209" i="2" l="1"/>
  <c r="CA208" i="2"/>
  <c r="CB189" i="2"/>
  <c r="BZ210" i="2" l="1"/>
  <c r="CA209" i="2"/>
  <c r="CB190" i="2"/>
  <c r="CB191" i="2" l="1"/>
  <c r="CA210" i="2"/>
  <c r="BZ211" i="2"/>
  <c r="BZ212" i="2" l="1"/>
  <c r="CA211" i="2"/>
  <c r="CB192" i="2"/>
  <c r="CB193" i="2" l="1"/>
  <c r="CA212" i="2"/>
  <c r="BZ213" i="2"/>
  <c r="BZ214" i="2" l="1"/>
  <c r="CA213" i="2"/>
  <c r="CB194" i="2"/>
  <c r="CA214" i="2" l="1"/>
  <c r="BZ215" i="2"/>
  <c r="CB195" i="2"/>
  <c r="CA215" i="2" l="1"/>
  <c r="BZ216" i="2"/>
  <c r="CB196" i="2"/>
  <c r="CB197" i="2" l="1"/>
  <c r="BZ217" i="2"/>
  <c r="CA216" i="2"/>
  <c r="CA217" i="2" l="1"/>
  <c r="BZ218" i="2"/>
  <c r="CB198" i="2"/>
  <c r="CB199" i="2" l="1"/>
  <c r="BZ219" i="2"/>
  <c r="CA218" i="2"/>
  <c r="CA219" i="2" l="1"/>
  <c r="BZ220" i="2"/>
  <c r="CB200" i="2"/>
  <c r="CB201" i="2" l="1"/>
  <c r="CA220" i="2"/>
  <c r="BZ221" i="2"/>
  <c r="CB202" i="2" l="1"/>
  <c r="BZ222" i="2"/>
  <c r="CA221" i="2"/>
  <c r="CA222" i="2" l="1"/>
  <c r="W41" i="2" s="1" a="1"/>
  <c r="W41" i="2" s="1"/>
  <c r="BZ223" i="2"/>
  <c r="CB203" i="2"/>
  <c r="X41" i="2" l="1" a="1"/>
  <c r="X41" i="2" s="1"/>
  <c r="CC6" i="2" s="1"/>
  <c r="CD6" i="2" s="1"/>
  <c r="CB204" i="2"/>
  <c r="CA223" i="2"/>
  <c r="BZ224" i="2"/>
  <c r="Y41" i="2" l="1"/>
  <c r="CB205" i="2"/>
  <c r="CA224" i="2"/>
  <c r="BZ225" i="2"/>
  <c r="W42" i="2" a="1"/>
  <c r="W42" i="2" l="1"/>
  <c r="CB206" i="2"/>
  <c r="BZ226" i="2"/>
  <c r="CA225" i="2"/>
  <c r="X42" i="2" l="1" a="1"/>
  <c r="X42" i="2" s="1"/>
  <c r="CB207" i="2"/>
  <c r="CA226" i="2"/>
  <c r="BZ227" i="2"/>
  <c r="Y42" i="2" l="1"/>
  <c r="CB208" i="2"/>
  <c r="CA227" i="2"/>
  <c r="BZ228" i="2"/>
  <c r="W43" i="2" a="1"/>
  <c r="W43" i="2" l="1"/>
  <c r="CA228" i="2"/>
  <c r="BZ229" i="2"/>
  <c r="CB209" i="2"/>
  <c r="X43" i="2" l="1" a="1"/>
  <c r="X43" i="2" s="1"/>
  <c r="CB210" i="2"/>
  <c r="CA229" i="2"/>
  <c r="BZ230" i="2"/>
  <c r="Y43" i="2" l="1"/>
  <c r="CA230" i="2"/>
  <c r="BZ231" i="2"/>
  <c r="CB211" i="2"/>
  <c r="W44" i="2" a="1"/>
  <c r="W44" i="2" l="1"/>
  <c r="CB212" i="2"/>
  <c r="CA231" i="2"/>
  <c r="BZ232" i="2"/>
  <c r="X44" i="2" l="1" a="1"/>
  <c r="X44" i="2" s="1"/>
  <c r="CB213" i="2"/>
  <c r="CA232" i="2"/>
  <c r="BZ233" i="2"/>
  <c r="Y44" i="2" l="1"/>
  <c r="CB214" i="2"/>
  <c r="CA233" i="2"/>
  <c r="BZ234" i="2"/>
  <c r="W45" i="2" a="1"/>
  <c r="W45" i="2" l="1"/>
  <c r="CB215" i="2"/>
  <c r="BZ235" i="2"/>
  <c r="CA234" i="2"/>
  <c r="X45" i="2" l="1" a="1"/>
  <c r="X45" i="2" s="1"/>
  <c r="BZ236" i="2"/>
  <c r="CA236" i="2" s="1"/>
  <c r="CA235" i="2"/>
  <c r="CB216" i="2"/>
  <c r="CA237" i="2" l="1"/>
  <c r="Y45" i="2"/>
  <c r="CB217" i="2"/>
  <c r="W46" i="2" a="1"/>
  <c r="W46" i="2" l="1"/>
  <c r="CB218" i="2"/>
  <c r="X46" i="2" l="1" a="1"/>
  <c r="X46" i="2" s="1"/>
  <c r="Y46" i="2" s="1"/>
  <c r="CB219" i="2"/>
  <c r="CB220" i="2" l="1"/>
  <c r="W47" i="2" a="1"/>
  <c r="W47" i="2" l="1"/>
  <c r="CB221" i="2"/>
  <c r="X47" i="2" l="1" a="1"/>
  <c r="X47" i="2" s="1"/>
  <c r="Y47" i="2" s="1"/>
  <c r="W48" i="2" s="1" a="1"/>
  <c r="CB222" i="2"/>
  <c r="W48" i="2" l="1"/>
  <c r="CB223" i="2"/>
  <c r="X48" i="2" l="1" a="1"/>
  <c r="X48" i="2" s="1"/>
  <c r="Y48" i="2" s="1"/>
  <c r="W49" i="2" s="1" a="1"/>
  <c r="W49" i="2" s="1"/>
  <c r="X49" i="2" s="1" a="1"/>
  <c r="X49" i="2" s="1"/>
  <c r="Y49" i="2" s="1"/>
  <c r="W50" i="2" s="1" a="1"/>
  <c r="W50" i="2" s="1"/>
  <c r="X50" i="2" s="1" a="1"/>
  <c r="X50" i="2" s="1"/>
  <c r="Y50" i="2" s="1"/>
  <c r="W51" i="2" s="1" a="1"/>
  <c r="W51" i="2" s="1"/>
  <c r="X51" i="2" s="1" a="1"/>
  <c r="X51" i="2" s="1"/>
  <c r="Y51" i="2" s="1"/>
  <c r="W52" i="2" s="1" a="1"/>
  <c r="W52" i="2" s="1"/>
  <c r="X52" i="2" s="1" a="1"/>
  <c r="X52" i="2" s="1"/>
  <c r="Y52" i="2" s="1"/>
  <c r="W53" i="2" s="1" a="1"/>
  <c r="W53" i="2" s="1"/>
  <c r="X53" i="2" s="1" a="1"/>
  <c r="X53" i="2" s="1"/>
  <c r="Y53" i="2" s="1"/>
  <c r="W54" i="2" s="1" a="1"/>
  <c r="W54" i="2" s="1"/>
  <c r="X54" i="2" s="1" a="1"/>
  <c r="X54" i="2" s="1"/>
  <c r="Y54" i="2" s="1"/>
  <c r="W55" i="2" s="1" a="1"/>
  <c r="W55" i="2" s="1"/>
  <c r="CB224" i="2"/>
  <c r="CC150" i="2" l="1"/>
  <c r="CC8" i="2"/>
  <c r="CC9" i="2"/>
  <c r="CC7" i="2"/>
  <c r="CD7" i="2" s="1"/>
  <c r="CC13" i="2"/>
  <c r="CC15" i="2"/>
  <c r="CC14" i="2"/>
  <c r="CC10" i="2"/>
  <c r="CC11" i="2"/>
  <c r="CC12" i="2"/>
  <c r="CC34" i="2"/>
  <c r="CC22" i="2"/>
  <c r="CC35" i="2"/>
  <c r="CC23" i="2"/>
  <c r="CC17" i="2"/>
  <c r="CC16" i="2"/>
  <c r="CC30" i="2"/>
  <c r="CC18" i="2"/>
  <c r="CC20" i="2"/>
  <c r="CC33" i="2"/>
  <c r="CC27" i="2"/>
  <c r="CC28" i="2"/>
  <c r="CC26" i="2"/>
  <c r="CC25" i="2"/>
  <c r="CC21" i="2"/>
  <c r="CC32" i="2"/>
  <c r="CC24" i="2"/>
  <c r="CC19" i="2"/>
  <c r="CC31" i="2"/>
  <c r="CC38" i="2"/>
  <c r="CC36" i="2"/>
  <c r="CC41" i="2"/>
  <c r="CC39" i="2"/>
  <c r="CC44" i="2"/>
  <c r="CC131" i="2"/>
  <c r="CC42" i="2"/>
  <c r="CC43" i="2"/>
  <c r="CC37" i="2"/>
  <c r="CC40" i="2"/>
  <c r="CC88" i="2"/>
  <c r="CC46" i="2"/>
  <c r="CC223" i="2"/>
  <c r="CC81" i="2"/>
  <c r="CC51" i="2"/>
  <c r="CC45" i="2"/>
  <c r="CC114" i="2"/>
  <c r="CC221" i="2"/>
  <c r="CC184" i="2"/>
  <c r="CC47" i="2"/>
  <c r="CC49" i="2"/>
  <c r="CC48" i="2"/>
  <c r="CC50" i="2"/>
  <c r="CC121" i="2"/>
  <c r="CC29" i="2"/>
  <c r="X55" i="2" a="1"/>
  <c r="X55" i="2" s="1"/>
  <c r="CC95" i="2"/>
  <c r="CC56" i="2"/>
  <c r="CC62" i="2"/>
  <c r="CC213" i="2"/>
  <c r="CC59" i="2"/>
  <c r="CC94" i="2"/>
  <c r="CC169" i="2"/>
  <c r="CC61" i="2"/>
  <c r="CC216" i="2"/>
  <c r="CC220" i="2"/>
  <c r="CC152" i="2"/>
  <c r="CC75" i="2"/>
  <c r="CC173" i="2"/>
  <c r="CC92" i="2"/>
  <c r="CC163" i="2"/>
  <c r="CC102" i="2"/>
  <c r="CC82" i="2"/>
  <c r="CC190" i="2"/>
  <c r="CC161" i="2"/>
  <c r="CC188" i="2"/>
  <c r="CC214" i="2"/>
  <c r="CC111" i="2"/>
  <c r="CC53" i="2"/>
  <c r="CC135" i="2"/>
  <c r="CC177" i="2"/>
  <c r="CC170" i="2"/>
  <c r="CC84" i="2"/>
  <c r="CC149" i="2"/>
  <c r="CC67" i="2"/>
  <c r="CC191" i="2"/>
  <c r="CC156" i="2"/>
  <c r="CC117" i="2"/>
  <c r="CC137" i="2"/>
  <c r="CC158" i="2"/>
  <c r="CC159" i="2"/>
  <c r="CC164" i="2"/>
  <c r="CC136" i="2"/>
  <c r="CC197" i="2"/>
  <c r="CC222" i="2"/>
  <c r="CC99" i="2"/>
  <c r="CC157" i="2"/>
  <c r="CC140" i="2"/>
  <c r="CC148" i="2"/>
  <c r="CC109" i="2"/>
  <c r="CC96" i="2"/>
  <c r="CC134" i="2"/>
  <c r="CC65" i="2"/>
  <c r="CC90" i="2"/>
  <c r="CC151" i="2"/>
  <c r="CC139" i="2"/>
  <c r="CC183" i="2"/>
  <c r="CC160" i="2"/>
  <c r="CC125" i="2"/>
  <c r="CC154" i="2"/>
  <c r="CC91" i="2"/>
  <c r="CC118" i="2"/>
  <c r="CC171" i="2"/>
  <c r="CC116" i="2"/>
  <c r="CC122" i="2"/>
  <c r="CC76" i="2"/>
  <c r="CC167" i="2"/>
  <c r="CC211" i="2"/>
  <c r="CC132" i="2"/>
  <c r="CC218" i="2"/>
  <c r="CC199" i="2"/>
  <c r="CC189" i="2"/>
  <c r="CC194" i="2"/>
  <c r="CC187" i="2"/>
  <c r="CC64" i="2"/>
  <c r="CC217" i="2"/>
  <c r="CC181" i="2"/>
  <c r="CC147" i="2"/>
  <c r="CC72" i="2"/>
  <c r="CC74" i="2"/>
  <c r="CC174" i="2"/>
  <c r="CC68" i="2"/>
  <c r="CC112" i="2"/>
  <c r="CC145" i="2"/>
  <c r="CC212" i="2"/>
  <c r="CC77" i="2"/>
  <c r="CC201" i="2"/>
  <c r="CC97" i="2"/>
  <c r="CC52" i="2"/>
  <c r="CC127" i="2"/>
  <c r="CC126" i="2"/>
  <c r="CC85" i="2"/>
  <c r="CC124" i="2"/>
  <c r="CC196" i="2"/>
  <c r="CC120" i="2"/>
  <c r="CC204" i="2"/>
  <c r="CC80" i="2"/>
  <c r="CC105" i="2"/>
  <c r="CC141" i="2"/>
  <c r="CC66" i="2"/>
  <c r="CC73" i="2"/>
  <c r="CC113" i="2"/>
  <c r="CC208" i="2"/>
  <c r="CC165" i="2"/>
  <c r="CC178" i="2"/>
  <c r="CC98" i="2"/>
  <c r="CC106" i="2"/>
  <c r="CC130" i="2"/>
  <c r="CC185" i="2"/>
  <c r="CC108" i="2"/>
  <c r="CC203" i="2"/>
  <c r="CC129" i="2"/>
  <c r="CC107" i="2"/>
  <c r="CC71" i="2"/>
  <c r="CC175" i="2"/>
  <c r="CC146" i="2"/>
  <c r="CC115" i="2"/>
  <c r="CC176" i="2"/>
  <c r="CC195" i="2"/>
  <c r="CC206" i="2"/>
  <c r="CC133" i="2"/>
  <c r="CC58" i="2"/>
  <c r="CC198" i="2"/>
  <c r="CC168" i="2"/>
  <c r="CC69" i="2"/>
  <c r="CC89" i="2"/>
  <c r="CC144" i="2"/>
  <c r="CC182" i="2"/>
  <c r="CC192" i="2"/>
  <c r="CC123" i="2"/>
  <c r="CC54" i="2"/>
  <c r="CC205" i="2"/>
  <c r="CC207" i="2"/>
  <c r="CC143" i="2"/>
  <c r="CC200" i="2"/>
  <c r="CC55" i="2"/>
  <c r="CC104" i="2"/>
  <c r="CC63" i="2"/>
  <c r="CC155" i="2"/>
  <c r="CC128" i="2"/>
  <c r="CC138" i="2"/>
  <c r="CC110" i="2"/>
  <c r="CC93" i="2"/>
  <c r="CC103" i="2"/>
  <c r="CC119" i="2"/>
  <c r="CC193" i="2"/>
  <c r="CC86" i="2"/>
  <c r="CC70" i="2"/>
  <c r="CC172" i="2"/>
  <c r="CC215" i="2"/>
  <c r="CC101" i="2"/>
  <c r="CC186" i="2"/>
  <c r="CC78" i="2"/>
  <c r="CC162" i="2"/>
  <c r="CC219" i="2"/>
  <c r="CC100" i="2"/>
  <c r="CC79" i="2"/>
  <c r="CC179" i="2"/>
  <c r="CC142" i="2"/>
  <c r="CC180" i="2"/>
  <c r="CC57" i="2"/>
  <c r="CC153" i="2"/>
  <c r="CC209" i="2"/>
  <c r="CC210" i="2"/>
  <c r="CC83" i="2"/>
  <c r="CC60" i="2"/>
  <c r="CC202" i="2"/>
  <c r="CC87" i="2"/>
  <c r="CC166" i="2"/>
  <c r="CB225" i="2"/>
  <c r="CC224" i="2"/>
  <c r="CD8" i="2" l="1"/>
  <c r="CD9" i="2" s="1"/>
  <c r="X40" i="2"/>
  <c r="Y55" i="2"/>
  <c r="CB226" i="2"/>
  <c r="CC225" i="2"/>
  <c r="CD10" i="2" l="1"/>
  <c r="Z41" i="2" a="1"/>
  <c r="Z41" i="2" s="1"/>
  <c r="CC226" i="2"/>
  <c r="CB227" i="2"/>
  <c r="AA41" i="2" l="1" a="1"/>
  <c r="AA41" i="2" s="1"/>
  <c r="AB41" i="2" s="1"/>
  <c r="CD11" i="2"/>
  <c r="CB228" i="2"/>
  <c r="CC227" i="2"/>
  <c r="Z42" i="2" a="1"/>
  <c r="CE6" i="2" l="1"/>
  <c r="CF6" i="2" s="1"/>
  <c r="CD12" i="2"/>
  <c r="Z42" i="2"/>
  <c r="CB229" i="2"/>
  <c r="CC228" i="2"/>
  <c r="AA42" i="2" l="1" a="1"/>
  <c r="AA42" i="2" s="1"/>
  <c r="AB42" i="2" s="1"/>
  <c r="CD13" i="2"/>
  <c r="CC229" i="2"/>
  <c r="CB230" i="2"/>
  <c r="Z43" i="2" a="1"/>
  <c r="CD14" i="2" l="1"/>
  <c r="Z43" i="2"/>
  <c r="CB231" i="2"/>
  <c r="CC230" i="2"/>
  <c r="CD15" i="2" l="1"/>
  <c r="AA43" i="2" a="1"/>
  <c r="AA43" i="2" s="1"/>
  <c r="CC231" i="2"/>
  <c r="CB232" i="2"/>
  <c r="CD16" i="2" l="1"/>
  <c r="AB43" i="2"/>
  <c r="CC232" i="2"/>
  <c r="CB233" i="2"/>
  <c r="Z44" i="2" a="1"/>
  <c r="CD17" i="2" l="1"/>
  <c r="Z44" i="2"/>
  <c r="CB234" i="2"/>
  <c r="CC233" i="2"/>
  <c r="CD18" i="2" l="1"/>
  <c r="AA44" i="2" a="1"/>
  <c r="AA44" i="2" s="1"/>
  <c r="AB44" i="2" s="1"/>
  <c r="Z45" i="2" s="1" a="1"/>
  <c r="CC234" i="2"/>
  <c r="CB235" i="2"/>
  <c r="CD19" i="2" l="1"/>
  <c r="Z45" i="2"/>
  <c r="CC235" i="2"/>
  <c r="CB236" i="2"/>
  <c r="CC236" i="2" s="1"/>
  <c r="CD20" i="2" l="1"/>
  <c r="AA45" i="2" a="1"/>
  <c r="AA45" i="2" s="1"/>
  <c r="AB45" i="2" s="1"/>
  <c r="Z46" i="2" s="1" a="1"/>
  <c r="CD21" i="2" l="1"/>
  <c r="CD22" i="2" s="1"/>
  <c r="CD23" i="2" s="1"/>
  <c r="CD24" i="2" s="1"/>
  <c r="CD25" i="2" s="1"/>
  <c r="CD26" i="2" s="1"/>
  <c r="CD27" i="2" s="1"/>
  <c r="CD28" i="2" s="1"/>
  <c r="CD29" i="2" s="1"/>
  <c r="Z46" i="2"/>
  <c r="AA46" i="2" l="1" a="1"/>
  <c r="AA46" i="2" s="1"/>
  <c r="AB46" i="2" s="1"/>
  <c r="Z47" i="2" s="1" a="1"/>
  <c r="CD30" i="2"/>
  <c r="Z47" i="2" l="1"/>
  <c r="CD31" i="2"/>
  <c r="AA47" i="2" l="1" a="1"/>
  <c r="AA47" i="2" s="1"/>
  <c r="AB47" i="2" s="1"/>
  <c r="Z48" i="2" s="1" a="1"/>
  <c r="CD32" i="2"/>
  <c r="Z48" i="2" l="1"/>
  <c r="CD33" i="2"/>
  <c r="AA48" i="2" l="1" a="1"/>
  <c r="AA48" i="2" s="1"/>
  <c r="AB48" i="2" s="1"/>
  <c r="Z49" i="2" s="1" a="1"/>
  <c r="Z49" i="2" s="1"/>
  <c r="AA49" i="2" s="1" a="1"/>
  <c r="AA49" i="2" s="1"/>
  <c r="AB49" i="2" s="1"/>
  <c r="Z50" i="2" s="1" a="1"/>
  <c r="Z50" i="2" s="1"/>
  <c r="AA50" i="2" s="1" a="1"/>
  <c r="AA50" i="2" s="1"/>
  <c r="AB50" i="2" s="1"/>
  <c r="Z51" i="2" s="1" a="1"/>
  <c r="Z51" i="2" s="1"/>
  <c r="AA51" i="2" s="1" a="1"/>
  <c r="AA51" i="2" s="1"/>
  <c r="AB51" i="2" s="1"/>
  <c r="Z52" i="2" s="1" a="1"/>
  <c r="Z52" i="2" s="1"/>
  <c r="CD34" i="2"/>
  <c r="CD35" i="2" l="1"/>
  <c r="AA52" i="2" a="1"/>
  <c r="AA52" i="2" s="1"/>
  <c r="AB52" i="2" s="1"/>
  <c r="Z53" i="2" s="1" a="1"/>
  <c r="Z53" i="2" s="1"/>
  <c r="CD36" i="2" l="1"/>
  <c r="AA53" i="2" a="1"/>
  <c r="AA53" i="2" s="1"/>
  <c r="AB53" i="2" s="1"/>
  <c r="Z54" i="2" s="1" a="1"/>
  <c r="Z54" i="2" s="1"/>
  <c r="CD37" i="2" l="1"/>
  <c r="AA54" i="2" a="1"/>
  <c r="AA54" i="2" s="1"/>
  <c r="AB54" i="2" s="1"/>
  <c r="CD38" i="2" l="1"/>
  <c r="CD39" i="2" s="1"/>
  <c r="CD40" i="2" s="1"/>
  <c r="CD41" i="2" s="1"/>
  <c r="CD42" i="2" s="1"/>
  <c r="CD43" i="2" s="1"/>
  <c r="CD44" i="2" s="1"/>
  <c r="CD45" i="2" s="1"/>
  <c r="CD46" i="2" s="1"/>
  <c r="CD47" i="2" s="1"/>
  <c r="CD48" i="2" s="1"/>
  <c r="CD49" i="2" s="1"/>
  <c r="CD50" i="2" s="1"/>
  <c r="CD51" i="2" s="1"/>
  <c r="Z55" i="2" a="1"/>
  <c r="Z55" i="2" s="1"/>
  <c r="CE37" i="2" l="1"/>
  <c r="CE20" i="2"/>
  <c r="CE11" i="2"/>
  <c r="CE14" i="2"/>
  <c r="CE13" i="2"/>
  <c r="CE7" i="2"/>
  <c r="CF7" i="2" s="1"/>
  <c r="CE17" i="2"/>
  <c r="CE10" i="2"/>
  <c r="CE9" i="2"/>
  <c r="CE18" i="2"/>
  <c r="CE15" i="2"/>
  <c r="CE8" i="2"/>
  <c r="CE12" i="2"/>
  <c r="CE16" i="2"/>
  <c r="CE19" i="2"/>
  <c r="CE38" i="2"/>
  <c r="CE26" i="2"/>
  <c r="CE31" i="2"/>
  <c r="CE24" i="2"/>
  <c r="CE29" i="2"/>
  <c r="CE34" i="2"/>
  <c r="CE22" i="2"/>
  <c r="CE27" i="2"/>
  <c r="CE30" i="2"/>
  <c r="CE23" i="2"/>
  <c r="CE25" i="2"/>
  <c r="CE28" i="2"/>
  <c r="CE35" i="2"/>
  <c r="CE32" i="2"/>
  <c r="CE21" i="2"/>
  <c r="CE33" i="2"/>
  <c r="CE36" i="2"/>
  <c r="CE50" i="2"/>
  <c r="AA55" i="2" a="1"/>
  <c r="AA55" i="2" s="1"/>
  <c r="CE44" i="2"/>
  <c r="CE40" i="2"/>
  <c r="CE42" i="2"/>
  <c r="CE48" i="2"/>
  <c r="CE46" i="2"/>
  <c r="CE43" i="2"/>
  <c r="CE39" i="2"/>
  <c r="CE41" i="2"/>
  <c r="CE47" i="2"/>
  <c r="CE49" i="2"/>
  <c r="CE45" i="2"/>
  <c r="CD52" i="2"/>
  <c r="CE51" i="2"/>
  <c r="CF8" i="2" l="1"/>
  <c r="CF9" i="2" s="1"/>
  <c r="CF10" i="2" s="1"/>
  <c r="CF11" i="2" s="1"/>
  <c r="CF12" i="2" s="1"/>
  <c r="CF13" i="2" s="1"/>
  <c r="CF14" i="2" s="1"/>
  <c r="CF15" i="2" s="1"/>
  <c r="CF16" i="2" s="1"/>
  <c r="CF17" i="2" s="1"/>
  <c r="CF18" i="2" s="1"/>
  <c r="CF19" i="2" s="1"/>
  <c r="CF20" i="2" s="1"/>
  <c r="CF21" i="2" s="1"/>
  <c r="CF22" i="2" s="1"/>
  <c r="CF23" i="2" s="1"/>
  <c r="CF24" i="2" s="1"/>
  <c r="CF25" i="2" s="1"/>
  <c r="CF26" i="2" s="1"/>
  <c r="CF27" i="2" s="1"/>
  <c r="CF28" i="2" s="1"/>
  <c r="CF29" i="2" s="1"/>
  <c r="CF30" i="2" s="1"/>
  <c r="CF31" i="2" s="1"/>
  <c r="CF32" i="2" s="1"/>
  <c r="CF33" i="2" s="1"/>
  <c r="CF34" i="2" s="1"/>
  <c r="CF35" i="2" s="1"/>
  <c r="CF36" i="2" s="1"/>
  <c r="CF37" i="2" s="1"/>
  <c r="CF38" i="2" s="1"/>
  <c r="CF39" i="2" s="1"/>
  <c r="CF40" i="2" s="1"/>
  <c r="CF41" i="2" s="1"/>
  <c r="CF42" i="2" s="1"/>
  <c r="CF43" i="2" s="1"/>
  <c r="CF44" i="2" s="1"/>
  <c r="CF45" i="2" s="1"/>
  <c r="CF46" i="2" s="1"/>
  <c r="CF47" i="2" s="1"/>
  <c r="CF48" i="2" s="1"/>
  <c r="CF49" i="2" s="1"/>
  <c r="CF50" i="2" s="1"/>
  <c r="CF51" i="2" s="1"/>
  <c r="AA40" i="2"/>
  <c r="AB55" i="2"/>
  <c r="CD53" i="2"/>
  <c r="CE52" i="2"/>
  <c r="CF52" i="2" l="1"/>
  <c r="CE53" i="2"/>
  <c r="CD54" i="2"/>
  <c r="CF53" i="2" l="1"/>
  <c r="CE54" i="2"/>
  <c r="CD55" i="2"/>
  <c r="CF54" i="2" l="1"/>
  <c r="CD56" i="2"/>
  <c r="CE55" i="2"/>
  <c r="CF55" i="2" l="1"/>
  <c r="CE56" i="2"/>
  <c r="CD57" i="2"/>
  <c r="CF56" i="2" l="1"/>
  <c r="CD58" i="2"/>
  <c r="CE57" i="2"/>
  <c r="CF57" i="2" l="1"/>
  <c r="CE58" i="2"/>
  <c r="CD59" i="2"/>
  <c r="CF58" i="2" l="1"/>
  <c r="CE59" i="2"/>
  <c r="CD60" i="2"/>
  <c r="CF59" i="2" l="1"/>
  <c r="CD61" i="2"/>
  <c r="CE60" i="2"/>
  <c r="CF60" i="2" l="1"/>
  <c r="CE61" i="2"/>
  <c r="CD62" i="2"/>
  <c r="CF61" i="2" l="1"/>
  <c r="CE62" i="2"/>
  <c r="CD63" i="2"/>
  <c r="CF62" i="2" l="1"/>
  <c r="CE63" i="2"/>
  <c r="CD64" i="2"/>
  <c r="CF63" i="2" l="1"/>
  <c r="CD65" i="2"/>
  <c r="CE64" i="2"/>
  <c r="CF64" i="2" l="1"/>
  <c r="CE65" i="2"/>
  <c r="CD66" i="2"/>
  <c r="CF65" i="2" l="1"/>
  <c r="CD67" i="2"/>
  <c r="CE66" i="2"/>
  <c r="CF66" i="2" l="1"/>
  <c r="CD68" i="2"/>
  <c r="CE67" i="2"/>
  <c r="CF67" i="2" l="1"/>
  <c r="CE68" i="2"/>
  <c r="CD69" i="2"/>
  <c r="CF68" i="2" l="1"/>
  <c r="CD70" i="2"/>
  <c r="CE69" i="2"/>
  <c r="CF69" i="2" l="1"/>
  <c r="CD71" i="2"/>
  <c r="CE70" i="2"/>
  <c r="CF70" i="2" l="1"/>
  <c r="CE71" i="2"/>
  <c r="CD72" i="2"/>
  <c r="CF71" i="2" l="1"/>
  <c r="CE72" i="2"/>
  <c r="CD73" i="2"/>
  <c r="CF72" i="2" l="1"/>
  <c r="CE73" i="2"/>
  <c r="CD74" i="2"/>
  <c r="CF73" i="2" l="1"/>
  <c r="CD75" i="2"/>
  <c r="CE74" i="2"/>
  <c r="CF74" i="2" l="1"/>
  <c r="CD76" i="2"/>
  <c r="CE75" i="2"/>
  <c r="CF75" i="2" l="1"/>
  <c r="CE76" i="2"/>
  <c r="CD77" i="2"/>
  <c r="CF76" i="2" l="1"/>
  <c r="CD78" i="2"/>
  <c r="CE77" i="2"/>
  <c r="CF77" i="2" l="1"/>
  <c r="CE78" i="2"/>
  <c r="CD79" i="2"/>
  <c r="CF78" i="2" l="1"/>
  <c r="CE79" i="2"/>
  <c r="CD80" i="2"/>
  <c r="CF79" i="2" l="1"/>
  <c r="CD81" i="2"/>
  <c r="CE80" i="2"/>
  <c r="CF80" i="2" l="1"/>
  <c r="CD82" i="2"/>
  <c r="CE81" i="2"/>
  <c r="CF81" i="2" l="1"/>
  <c r="CD83" i="2"/>
  <c r="CE82" i="2"/>
  <c r="CF82" i="2" l="1"/>
  <c r="CE83" i="2"/>
  <c r="CD84" i="2"/>
  <c r="CF83" i="2" l="1"/>
  <c r="CE84" i="2"/>
  <c r="CD85" i="2"/>
  <c r="CF84" i="2" l="1"/>
  <c r="CD86" i="2"/>
  <c r="CE85" i="2"/>
  <c r="CF85" i="2" l="1"/>
  <c r="CD87" i="2"/>
  <c r="CE86" i="2"/>
  <c r="CF86" i="2" l="1"/>
  <c r="CD88" i="2"/>
  <c r="CE87" i="2"/>
  <c r="CF87" i="2" l="1"/>
  <c r="CE88" i="2"/>
  <c r="CD89" i="2"/>
  <c r="CF88" i="2" l="1"/>
  <c r="CD90" i="2"/>
  <c r="CE89" i="2"/>
  <c r="CF89" i="2" l="1"/>
  <c r="CE90" i="2"/>
  <c r="CD91" i="2"/>
  <c r="CF90" i="2" l="1"/>
  <c r="CE91" i="2"/>
  <c r="CD92" i="2"/>
  <c r="CF91" i="2" l="1"/>
  <c r="CE92" i="2"/>
  <c r="CD93" i="2"/>
  <c r="CF92" i="2" l="1"/>
  <c r="CD94" i="2"/>
  <c r="CE93" i="2"/>
  <c r="CF93" i="2" l="1"/>
  <c r="CE94" i="2"/>
  <c r="CD95" i="2"/>
  <c r="CF94" i="2" l="1"/>
  <c r="CD96" i="2"/>
  <c r="CE95" i="2"/>
  <c r="CF95" i="2" l="1"/>
  <c r="CD97" i="2"/>
  <c r="CE96" i="2"/>
  <c r="CF96" i="2" l="1"/>
  <c r="CD98" i="2"/>
  <c r="CE97" i="2"/>
  <c r="CF97" i="2" l="1"/>
  <c r="CE98" i="2"/>
  <c r="CD99" i="2"/>
  <c r="CF98" i="2" l="1"/>
  <c r="CE99" i="2"/>
  <c r="CD100" i="2"/>
  <c r="CF99" i="2" l="1"/>
  <c r="CE100" i="2"/>
  <c r="CD101" i="2"/>
  <c r="CF100" i="2" l="1"/>
  <c r="CD102" i="2"/>
  <c r="CE101" i="2"/>
  <c r="CF101" i="2" l="1"/>
  <c r="CD103" i="2"/>
  <c r="CE102" i="2"/>
  <c r="CF102" i="2" l="1"/>
  <c r="CD104" i="2"/>
  <c r="CE103" i="2"/>
  <c r="CF103" i="2" l="1"/>
  <c r="CE104" i="2"/>
  <c r="CD105" i="2"/>
  <c r="CF104" i="2" l="1"/>
  <c r="CD106" i="2"/>
  <c r="CE105" i="2"/>
  <c r="CF105" i="2" l="1"/>
  <c r="CE106" i="2"/>
  <c r="CD107" i="2"/>
  <c r="CF106" i="2" l="1"/>
  <c r="CD108" i="2"/>
  <c r="CE107" i="2"/>
  <c r="CF107" i="2" s="1"/>
  <c r="CE108" i="2" l="1"/>
  <c r="CF108" i="2" s="1"/>
  <c r="CD109" i="2"/>
  <c r="CD110" i="2" l="1"/>
  <c r="CE109" i="2"/>
  <c r="CF109" i="2" s="1"/>
  <c r="CD111" i="2" l="1"/>
  <c r="CE110" i="2"/>
  <c r="CF110" i="2" s="1"/>
  <c r="CD112" i="2" l="1"/>
  <c r="CE111" i="2"/>
  <c r="CF111" i="2" s="1"/>
  <c r="CE112" i="2" l="1"/>
  <c r="CF112" i="2" s="1"/>
  <c r="CD113" i="2"/>
  <c r="CE113" i="2" l="1"/>
  <c r="CF113" i="2" s="1"/>
  <c r="CD114" i="2"/>
  <c r="CE114" i="2" l="1"/>
  <c r="CF114" i="2" s="1"/>
  <c r="CD115" i="2"/>
  <c r="CD116" i="2" l="1"/>
  <c r="CE115" i="2"/>
  <c r="CF115" i="2" s="1"/>
  <c r="CE116" i="2" l="1"/>
  <c r="CF116" i="2" s="1"/>
  <c r="CD117" i="2"/>
  <c r="CD118" i="2" l="1"/>
  <c r="CE117" i="2"/>
  <c r="CF117" i="2" s="1"/>
  <c r="CD119" i="2" l="1"/>
  <c r="CE118" i="2"/>
  <c r="CF118" i="2" s="1"/>
  <c r="CD120" i="2" l="1"/>
  <c r="CE119" i="2"/>
  <c r="CF119" i="2" s="1"/>
  <c r="CD121" i="2" l="1"/>
  <c r="CE120" i="2"/>
  <c r="CF120" i="2" s="1"/>
  <c r="CE121" i="2" l="1"/>
  <c r="CF121" i="2" s="1"/>
  <c r="CD122" i="2"/>
  <c r="CD123" i="2" l="1"/>
  <c r="CE122" i="2"/>
  <c r="CF122" i="2" s="1"/>
  <c r="CD124" i="2" l="1"/>
  <c r="CE123" i="2"/>
  <c r="CF123" i="2" s="1"/>
  <c r="CD125" i="2" l="1"/>
  <c r="CE124" i="2"/>
  <c r="CF124" i="2" s="1"/>
  <c r="CE125" i="2" l="1"/>
  <c r="CF125" i="2" s="1"/>
  <c r="CD126" i="2"/>
  <c r="CE126" i="2" l="1"/>
  <c r="CF126" i="2" s="1"/>
  <c r="CD127" i="2"/>
  <c r="CE127" i="2" l="1"/>
  <c r="CF127" i="2" s="1"/>
  <c r="CD128" i="2"/>
  <c r="CE128" i="2" l="1"/>
  <c r="CF128" i="2" s="1"/>
  <c r="CD129" i="2"/>
  <c r="CE129" i="2" l="1"/>
  <c r="CF129" i="2" s="1"/>
  <c r="CD130" i="2"/>
  <c r="CE130" i="2" l="1"/>
  <c r="CF130" i="2" s="1"/>
  <c r="CD131" i="2"/>
  <c r="CE131" i="2" l="1"/>
  <c r="CF131" i="2" s="1"/>
  <c r="CD132" i="2"/>
  <c r="CE132" i="2" l="1"/>
  <c r="CF132" i="2" s="1"/>
  <c r="CD133" i="2"/>
  <c r="CD134" i="2" l="1"/>
  <c r="CE133" i="2"/>
  <c r="CF133" i="2" s="1"/>
  <c r="CE134" i="2" l="1"/>
  <c r="CF134" i="2" s="1"/>
  <c r="CD135" i="2"/>
  <c r="CD136" i="2" l="1"/>
  <c r="CE135" i="2"/>
  <c r="CF135" i="2" s="1"/>
  <c r="CD137" i="2" l="1"/>
  <c r="CE136" i="2"/>
  <c r="CF136" i="2" s="1"/>
  <c r="CD138" i="2" l="1"/>
  <c r="CE137" i="2"/>
  <c r="CF137" i="2" s="1"/>
  <c r="CE138" i="2" l="1"/>
  <c r="CF138" i="2" s="1"/>
  <c r="CD139" i="2"/>
  <c r="CD140" i="2" l="1"/>
  <c r="CE139" i="2"/>
  <c r="CF139" i="2" s="1"/>
  <c r="CE140" i="2" l="1"/>
  <c r="CF140" i="2" s="1"/>
  <c r="CD141" i="2"/>
  <c r="CE141" i="2" l="1"/>
  <c r="CF141" i="2" s="1"/>
  <c r="CD142" i="2"/>
  <c r="CD143" i="2" l="1"/>
  <c r="CE142" i="2"/>
  <c r="CF142" i="2" s="1"/>
  <c r="CE143" i="2" l="1"/>
  <c r="CF143" i="2" s="1"/>
  <c r="CD144" i="2"/>
  <c r="CD145" i="2" l="1"/>
  <c r="CE144" i="2"/>
  <c r="CF144" i="2" s="1"/>
  <c r="CE145" i="2" l="1"/>
  <c r="CF145" i="2" s="1"/>
  <c r="CD146" i="2"/>
  <c r="CE146" i="2" l="1"/>
  <c r="CF146" i="2" s="1"/>
  <c r="CD147" i="2"/>
  <c r="CE147" i="2" l="1"/>
  <c r="CF147" i="2" s="1"/>
  <c r="CD148" i="2"/>
  <c r="CE148" i="2" l="1"/>
  <c r="CF148" i="2" s="1"/>
  <c r="CD149" i="2"/>
  <c r="CD150" i="2" l="1"/>
  <c r="CE149" i="2"/>
  <c r="CF149" i="2" s="1"/>
  <c r="CE150" i="2" l="1"/>
  <c r="CF150" i="2" s="1"/>
  <c r="CD151" i="2"/>
  <c r="CE151" i="2" l="1"/>
  <c r="CF151" i="2" s="1"/>
  <c r="CD152" i="2"/>
  <c r="CD153" i="2" l="1"/>
  <c r="CE152" i="2"/>
  <c r="CF152" i="2" s="1"/>
  <c r="CD154" i="2" l="1"/>
  <c r="CE153" i="2"/>
  <c r="CF153" i="2" s="1"/>
  <c r="CE154" i="2" l="1"/>
  <c r="CF154" i="2" s="1"/>
  <c r="CD155" i="2"/>
  <c r="CE155" i="2" l="1"/>
  <c r="CF155" i="2" s="1"/>
  <c r="CD156" i="2"/>
  <c r="CE156" i="2" l="1"/>
  <c r="CF156" i="2" s="1"/>
  <c r="CD157" i="2"/>
  <c r="CE157" i="2" l="1"/>
  <c r="CF157" i="2" s="1"/>
  <c r="CD158" i="2"/>
  <c r="CD159" i="2" l="1"/>
  <c r="CE158" i="2"/>
  <c r="CF158" i="2" s="1"/>
  <c r="CD160" i="2" l="1"/>
  <c r="CE159" i="2"/>
  <c r="CF159" i="2" s="1"/>
  <c r="CE160" i="2" l="1"/>
  <c r="CF160" i="2" s="1"/>
  <c r="CD161" i="2"/>
  <c r="CD162" i="2" l="1"/>
  <c r="CE161" i="2"/>
  <c r="CF161" i="2" s="1"/>
  <c r="CE162" i="2" l="1"/>
  <c r="CF162" i="2" s="1"/>
  <c r="CD163" i="2"/>
  <c r="CD164" i="2" l="1"/>
  <c r="CE163" i="2"/>
  <c r="CF163" i="2" s="1"/>
  <c r="CD165" i="2" l="1"/>
  <c r="CE164" i="2"/>
  <c r="CF164" i="2" s="1"/>
  <c r="CE165" i="2" l="1"/>
  <c r="CF165" i="2" s="1"/>
  <c r="CD166" i="2"/>
  <c r="CD167" i="2" l="1"/>
  <c r="CE166" i="2"/>
  <c r="CF166" i="2" s="1"/>
  <c r="CE167" i="2" l="1"/>
  <c r="CF167" i="2" s="1"/>
  <c r="CD168" i="2"/>
  <c r="CE168" i="2" l="1"/>
  <c r="CF168" i="2" s="1"/>
  <c r="CD169" i="2"/>
  <c r="CD170" i="2" l="1"/>
  <c r="CE169" i="2"/>
  <c r="CF169" i="2" s="1"/>
  <c r="CE170" i="2" l="1"/>
  <c r="CF170" i="2" s="1"/>
  <c r="CD171" i="2"/>
  <c r="CD172" i="2" l="1"/>
  <c r="CE171" i="2"/>
  <c r="CF171" i="2" s="1"/>
  <c r="CD173" i="2" l="1"/>
  <c r="CE172" i="2"/>
  <c r="CF172" i="2" s="1"/>
  <c r="CE173" i="2" l="1"/>
  <c r="CF173" i="2" s="1"/>
  <c r="CD174" i="2"/>
  <c r="CD175" i="2" l="1"/>
  <c r="CE174" i="2"/>
  <c r="CF174" i="2" s="1"/>
  <c r="CD176" i="2" l="1"/>
  <c r="CE175" i="2"/>
  <c r="CF175" i="2" s="1"/>
  <c r="CE176" i="2" l="1"/>
  <c r="CF176" i="2" s="1"/>
  <c r="CD177" i="2"/>
  <c r="CE177" i="2" l="1"/>
  <c r="CF177" i="2" s="1"/>
  <c r="CD178" i="2"/>
  <c r="CD179" i="2" l="1"/>
  <c r="CE178" i="2"/>
  <c r="CF178" i="2" s="1"/>
  <c r="CD180" i="2" l="1"/>
  <c r="CE179" i="2"/>
  <c r="CF179" i="2" s="1"/>
  <c r="CE180" i="2" l="1"/>
  <c r="CF180" i="2" s="1"/>
  <c r="CD181" i="2"/>
  <c r="CD182" i="2" l="1"/>
  <c r="CE181" i="2"/>
  <c r="CF181" i="2" s="1"/>
  <c r="CD183" i="2" l="1"/>
  <c r="CE182" i="2"/>
  <c r="CF182" i="2" s="1"/>
  <c r="CE183" i="2" l="1"/>
  <c r="CF183" i="2" s="1"/>
  <c r="CD184" i="2"/>
  <c r="CE184" i="2" l="1"/>
  <c r="CF184" i="2" s="1"/>
  <c r="CD185" i="2"/>
  <c r="CD186" i="2" l="1"/>
  <c r="CE185" i="2"/>
  <c r="CF185" i="2" s="1"/>
  <c r="CE186" i="2" l="1"/>
  <c r="CF186" i="2" s="1"/>
  <c r="CD187" i="2"/>
  <c r="CE187" i="2" l="1"/>
  <c r="CF187" i="2" s="1"/>
  <c r="CD188" i="2"/>
  <c r="CD189" i="2" l="1"/>
  <c r="CE188" i="2"/>
  <c r="CF188" i="2" s="1"/>
  <c r="CE189" i="2" l="1"/>
  <c r="CF189" i="2" s="1"/>
  <c r="CD190" i="2"/>
  <c r="CD191" i="2" l="1"/>
  <c r="CE190" i="2"/>
  <c r="CF190" i="2" s="1"/>
  <c r="CE191" i="2" l="1"/>
  <c r="CF191" i="2" s="1"/>
  <c r="CD192" i="2"/>
  <c r="CD193" i="2" l="1"/>
  <c r="CE192" i="2"/>
  <c r="CF192" i="2" s="1"/>
  <c r="CD194" i="2" l="1"/>
  <c r="CE193" i="2"/>
  <c r="CF193" i="2" s="1"/>
  <c r="CD195" i="2" l="1"/>
  <c r="CE194" i="2"/>
  <c r="CF194" i="2" s="1"/>
  <c r="CD196" i="2" l="1"/>
  <c r="CE195" i="2"/>
  <c r="CF195" i="2" s="1"/>
  <c r="CD197" i="2" l="1"/>
  <c r="CE196" i="2"/>
  <c r="CF196" i="2" s="1"/>
  <c r="CD198" i="2" l="1"/>
  <c r="CE197" i="2"/>
  <c r="CF197" i="2" s="1"/>
  <c r="CD199" i="2" l="1"/>
  <c r="CE198" i="2"/>
  <c r="CF198" i="2" s="1"/>
  <c r="CD200" i="2" l="1"/>
  <c r="CE199" i="2"/>
  <c r="CF199" i="2" s="1"/>
  <c r="CE200" i="2" l="1"/>
  <c r="CF200" i="2" s="1"/>
  <c r="CD201" i="2"/>
  <c r="CD202" i="2" l="1"/>
  <c r="CE201" i="2"/>
  <c r="CF201" i="2" s="1"/>
  <c r="CD203" i="2" l="1"/>
  <c r="CE202" i="2"/>
  <c r="CF202" i="2" s="1"/>
  <c r="CD204" i="2" l="1"/>
  <c r="CE203" i="2"/>
  <c r="CF203" i="2" s="1"/>
  <c r="CD205" i="2" l="1"/>
  <c r="CE204" i="2"/>
  <c r="CF204" i="2" s="1"/>
  <c r="CE205" i="2" l="1"/>
  <c r="CF205" i="2" s="1"/>
  <c r="CD206" i="2"/>
  <c r="CE206" i="2" l="1"/>
  <c r="CF206" i="2" s="1"/>
  <c r="CD207" i="2"/>
  <c r="CE207" i="2" l="1"/>
  <c r="CF207" i="2" s="1"/>
  <c r="CD208" i="2"/>
  <c r="CE208" i="2" l="1"/>
  <c r="CF208" i="2" s="1"/>
  <c r="CD209" i="2"/>
  <c r="CE209" i="2" l="1"/>
  <c r="CF209" i="2" s="1"/>
  <c r="CD210" i="2"/>
  <c r="CE210" i="2" l="1"/>
  <c r="CF210" i="2" s="1"/>
  <c r="CD211" i="2"/>
  <c r="CE211" i="2" l="1"/>
  <c r="CF211" i="2" s="1"/>
  <c r="CD212" i="2"/>
  <c r="CE212" i="2" l="1"/>
  <c r="CF212" i="2" s="1"/>
  <c r="CD213" i="2"/>
  <c r="CE213" i="2" l="1"/>
  <c r="CF213" i="2" s="1"/>
  <c r="CD214" i="2"/>
  <c r="CD215" i="2" l="1"/>
  <c r="CE214" i="2"/>
  <c r="CF214" i="2" s="1"/>
  <c r="CE215" i="2" l="1"/>
  <c r="CF215" i="2" s="1"/>
  <c r="CD216" i="2"/>
  <c r="CE216" i="2" l="1"/>
  <c r="CF216" i="2" s="1"/>
  <c r="CD217" i="2"/>
  <c r="CE217" i="2" l="1"/>
  <c r="CF217" i="2" s="1"/>
  <c r="CD218" i="2"/>
  <c r="CD219" i="2" l="1"/>
  <c r="CE218" i="2"/>
  <c r="CF218" i="2" s="1"/>
  <c r="CE219" i="2" l="1"/>
  <c r="CF219" i="2" s="1"/>
  <c r="CD220" i="2"/>
  <c r="CD221" i="2" l="1"/>
  <c r="CE220" i="2"/>
  <c r="CF220" i="2" s="1"/>
  <c r="CD222" i="2" l="1"/>
  <c r="CE221" i="2"/>
  <c r="CF221" i="2" s="1"/>
  <c r="CD223" i="2" l="1"/>
  <c r="CE222" i="2"/>
  <c r="AC41" i="2" s="1" a="1"/>
  <c r="AC41" i="2" s="1"/>
  <c r="AD41" i="2" l="1" a="1"/>
  <c r="AD41" i="2" s="1"/>
  <c r="CE223" i="2"/>
  <c r="CD224" i="2"/>
  <c r="CF222" i="2"/>
  <c r="CG6" i="2" l="1"/>
  <c r="CH6" i="2" s="1"/>
  <c r="CI6" i="2" s="1"/>
  <c r="CD225" i="2"/>
  <c r="CE224" i="2"/>
  <c r="CF223" i="2"/>
  <c r="AE41" i="2"/>
  <c r="AC42" i="2"/>
  <c r="CJ6" i="2" l="1"/>
  <c r="CI2" i="2"/>
  <c r="AD42" i="2" a="1"/>
  <c r="AD42" i="2" s="1"/>
  <c r="CF224" i="2"/>
  <c r="CD226" i="2"/>
  <c r="CE225" i="2"/>
  <c r="CF225" i="2" l="1"/>
  <c r="CD227" i="2"/>
  <c r="CE226" i="2"/>
  <c r="AE42" i="2"/>
  <c r="AC43" i="2"/>
  <c r="AD43" i="2" l="1" a="1"/>
  <c r="AD43" i="2" s="1"/>
  <c r="CE227" i="2"/>
  <c r="CD228" i="2"/>
  <c r="CF226" i="2"/>
  <c r="CF227" i="2" l="1"/>
  <c r="CD229" i="2"/>
  <c r="CE228" i="2"/>
  <c r="AE43" i="2"/>
  <c r="AC44" i="2"/>
  <c r="AD44" i="2" l="1" a="1"/>
  <c r="AD44" i="2" s="1"/>
  <c r="CE229" i="2"/>
  <c r="CD230" i="2"/>
  <c r="CF228" i="2"/>
  <c r="CE230" i="2" l="1"/>
  <c r="CD231" i="2"/>
  <c r="CF229" i="2"/>
  <c r="AE44" i="2"/>
  <c r="AC45" i="2"/>
  <c r="AD45" i="2" l="1" a="1"/>
  <c r="AD45" i="2" s="1"/>
  <c r="CF230" i="2"/>
  <c r="CE231" i="2"/>
  <c r="CD232" i="2"/>
  <c r="CF231" i="2" l="1"/>
  <c r="CE232" i="2"/>
  <c r="CD233" i="2"/>
  <c r="AE45" i="2"/>
  <c r="AC46" i="2" s="1"/>
  <c r="AD46" i="2" l="1" a="1"/>
  <c r="AD46" i="2" s="1"/>
  <c r="AE46" i="2" s="1"/>
  <c r="CF232" i="2"/>
  <c r="CE233" i="2"/>
  <c r="CD234" i="2"/>
  <c r="AC47" i="2"/>
  <c r="AD47" i="2" l="1" a="1"/>
  <c r="AD47" i="2" s="1"/>
  <c r="AE47" i="2" s="1"/>
  <c r="CF233" i="2"/>
  <c r="CD235" i="2"/>
  <c r="CE234" i="2"/>
  <c r="AC48" i="2"/>
  <c r="AD48" i="2" l="1" a="1"/>
  <c r="AD48" i="2" s="1"/>
  <c r="AE48" i="2" s="1"/>
  <c r="CF234" i="2"/>
  <c r="CD236" i="2"/>
  <c r="CE235" i="2"/>
  <c r="AC49" i="2"/>
  <c r="AD49" i="2" l="1" a="1"/>
  <c r="AD49" i="2" s="1"/>
  <c r="AE49" i="2" s="1"/>
  <c r="AC50" i="2" s="1"/>
  <c r="AD50" i="2" s="1" a="1"/>
  <c r="AD50" i="2" s="1"/>
  <c r="AE50" i="2" s="1"/>
  <c r="AC51" i="2" s="1"/>
  <c r="AD51" i="2" s="1" a="1"/>
  <c r="AD51" i="2" s="1"/>
  <c r="AE51" i="2" s="1"/>
  <c r="AC52" i="2" s="1"/>
  <c r="AD52" i="2" s="1" a="1"/>
  <c r="AD52" i="2" s="1"/>
  <c r="AE52" i="2" s="1"/>
  <c r="AC53" i="2" s="1"/>
  <c r="AD53" i="2" s="1" a="1"/>
  <c r="AD53" i="2" s="1"/>
  <c r="AE53" i="2" s="1"/>
  <c r="AC54" i="2" s="1"/>
  <c r="AD54" i="2" s="1" a="1"/>
  <c r="AD54" i="2" s="1"/>
  <c r="AE54" i="2" s="1"/>
  <c r="AC55" i="2" s="1"/>
  <c r="CG48" i="2" s="1"/>
  <c r="CE236" i="2"/>
  <c r="CF237" i="2"/>
  <c r="CC237" i="2"/>
  <c r="CD237" i="2" s="1"/>
  <c r="CD238" i="2" s="1"/>
  <c r="CE238" i="2" s="1"/>
  <c r="CF235" i="2"/>
  <c r="CG7" i="2" l="1"/>
  <c r="CH7" i="2" s="1"/>
  <c r="CG12" i="2"/>
  <c r="CG19" i="2"/>
  <c r="CG18" i="2"/>
  <c r="CG20" i="2"/>
  <c r="CG17" i="2"/>
  <c r="CG11" i="2"/>
  <c r="CG9" i="2"/>
  <c r="CG14" i="2"/>
  <c r="CG16" i="2"/>
  <c r="CG8" i="2"/>
  <c r="CG10" i="2"/>
  <c r="CG15" i="2"/>
  <c r="CG13" i="2"/>
  <c r="CG36" i="2"/>
  <c r="CG40" i="2"/>
  <c r="CG22" i="2"/>
  <c r="CG23" i="2"/>
  <c r="CG31" i="2"/>
  <c r="CG34" i="2"/>
  <c r="CG28" i="2"/>
  <c r="CG32" i="2"/>
  <c r="CG29" i="2"/>
  <c r="CG25" i="2"/>
  <c r="CG26" i="2"/>
  <c r="CG37" i="2"/>
  <c r="CG30" i="2"/>
  <c r="CG24" i="2"/>
  <c r="CG27" i="2"/>
  <c r="CG21" i="2"/>
  <c r="CG39" i="2"/>
  <c r="CG33" i="2"/>
  <c r="CG35" i="2"/>
  <c r="CG41" i="2"/>
  <c r="CG38" i="2"/>
  <c r="CG42" i="2"/>
  <c r="CG44" i="2"/>
  <c r="CG43" i="2"/>
  <c r="CG71" i="2"/>
  <c r="CG45" i="2"/>
  <c r="CG46" i="2"/>
  <c r="CG56" i="2"/>
  <c r="CG68" i="2"/>
  <c r="CG55" i="2"/>
  <c r="CG47" i="2"/>
  <c r="CG58" i="2"/>
  <c r="CG49" i="2"/>
  <c r="CG234" i="2"/>
  <c r="CG52" i="2"/>
  <c r="CG50" i="2"/>
  <c r="CG54" i="2"/>
  <c r="CG57" i="2"/>
  <c r="CG53" i="2"/>
  <c r="CG235" i="2"/>
  <c r="CF236" i="2"/>
  <c r="CG51" i="2"/>
  <c r="AD55" i="2" a="1"/>
  <c r="AD55" i="2" s="1"/>
  <c r="CG183" i="2"/>
  <c r="CG220" i="2"/>
  <c r="CG102" i="2"/>
  <c r="CG118" i="2"/>
  <c r="CG91" i="2"/>
  <c r="CG203" i="2"/>
  <c r="CG134" i="2"/>
  <c r="CG113" i="2"/>
  <c r="CG89" i="2"/>
  <c r="CG78" i="2"/>
  <c r="CG115" i="2"/>
  <c r="CG86" i="2"/>
  <c r="CG219" i="2"/>
  <c r="CG173" i="2"/>
  <c r="CG116" i="2"/>
  <c r="CG124" i="2"/>
  <c r="CG162" i="2"/>
  <c r="CG181" i="2"/>
  <c r="CG206" i="2"/>
  <c r="CG145" i="2"/>
  <c r="CG61" i="2"/>
  <c r="CG186" i="2"/>
  <c r="CG154" i="2"/>
  <c r="CG63" i="2"/>
  <c r="CG216" i="2"/>
  <c r="CG112" i="2"/>
  <c r="CG82" i="2"/>
  <c r="CG185" i="2"/>
  <c r="CG138" i="2"/>
  <c r="CG77" i="2"/>
  <c r="CG230" i="2"/>
  <c r="CG225" i="2"/>
  <c r="CG66" i="2"/>
  <c r="CG93" i="2"/>
  <c r="CG125" i="2"/>
  <c r="CG170" i="2"/>
  <c r="CG188" i="2"/>
  <c r="CG231" i="2"/>
  <c r="CG222" i="2"/>
  <c r="CG88" i="2"/>
  <c r="CG164" i="2"/>
  <c r="CG195" i="2"/>
  <c r="CG132" i="2"/>
  <c r="CG75" i="2"/>
  <c r="CG210" i="2"/>
  <c r="CG178" i="2"/>
  <c r="CG110" i="2"/>
  <c r="CG191" i="2"/>
  <c r="CG94" i="2"/>
  <c r="CG160" i="2"/>
  <c r="CG158" i="2"/>
  <c r="CG165" i="2"/>
  <c r="CG212" i="2"/>
  <c r="CG207" i="2"/>
  <c r="CG133" i="2"/>
  <c r="CG141" i="2"/>
  <c r="CG171" i="2"/>
  <c r="CG95" i="2"/>
  <c r="CG69" i="2"/>
  <c r="CG149" i="2"/>
  <c r="CG104" i="2"/>
  <c r="CG123" i="2"/>
  <c r="CG217" i="2"/>
  <c r="CG229" i="2"/>
  <c r="CG187" i="2"/>
  <c r="CG143" i="2"/>
  <c r="CG204" i="2"/>
  <c r="CG107" i="2"/>
  <c r="CG189" i="2"/>
  <c r="CG136" i="2"/>
  <c r="CG105" i="2"/>
  <c r="CG215" i="2"/>
  <c r="CG109" i="2"/>
  <c r="CG80" i="2"/>
  <c r="CG214" i="2"/>
  <c r="CG148" i="2"/>
  <c r="CG114" i="2"/>
  <c r="CG87" i="2"/>
  <c r="CG156" i="2"/>
  <c r="CG126" i="2"/>
  <c r="CG96" i="2"/>
  <c r="CG76" i="2"/>
  <c r="CG90" i="2"/>
  <c r="CG199" i="2"/>
  <c r="CG83" i="2"/>
  <c r="CG139" i="2"/>
  <c r="CG205" i="2"/>
  <c r="CG106" i="2"/>
  <c r="CG100" i="2"/>
  <c r="CG192" i="2"/>
  <c r="CG194" i="2"/>
  <c r="CG167" i="2"/>
  <c r="CG232" i="2"/>
  <c r="CG64" i="2"/>
  <c r="CG227" i="2"/>
  <c r="CG209" i="2"/>
  <c r="CG137" i="2"/>
  <c r="CG224" i="2"/>
  <c r="CG176" i="2"/>
  <c r="CG142" i="2"/>
  <c r="CG74" i="2"/>
  <c r="CG150" i="2"/>
  <c r="CG200" i="2"/>
  <c r="CG166" i="2"/>
  <c r="CG177" i="2"/>
  <c r="CG180" i="2"/>
  <c r="CG103" i="2"/>
  <c r="CG226" i="2"/>
  <c r="CG163" i="2"/>
  <c r="CG168" i="2"/>
  <c r="CG211" i="2"/>
  <c r="CG121" i="2"/>
  <c r="CG169" i="2"/>
  <c r="CG193" i="2"/>
  <c r="CG128" i="2"/>
  <c r="CG151" i="2"/>
  <c r="CG146" i="2"/>
  <c r="CG197" i="2"/>
  <c r="CG155" i="2"/>
  <c r="CG221" i="2"/>
  <c r="CG99" i="2"/>
  <c r="CG81" i="2"/>
  <c r="CG161" i="2"/>
  <c r="CG60" i="2"/>
  <c r="CG201" i="2"/>
  <c r="CG62" i="2"/>
  <c r="CG130" i="2"/>
  <c r="CG85" i="2"/>
  <c r="CG98" i="2"/>
  <c r="CG179" i="2"/>
  <c r="CG213" i="2"/>
  <c r="CG184" i="2"/>
  <c r="CG172" i="2"/>
  <c r="CG198" i="2"/>
  <c r="CG117" i="2"/>
  <c r="CG111" i="2"/>
  <c r="CG59" i="2"/>
  <c r="CG127" i="2"/>
  <c r="CG131" i="2"/>
  <c r="CG97" i="2"/>
  <c r="CG202" i="2"/>
  <c r="CG157" i="2"/>
  <c r="CG101" i="2"/>
  <c r="CG135" i="2"/>
  <c r="CG119" i="2"/>
  <c r="CG140" i="2"/>
  <c r="CG70" i="2"/>
  <c r="CG182" i="2"/>
  <c r="CG108" i="2"/>
  <c r="CG120" i="2"/>
  <c r="CG159" i="2"/>
  <c r="CG233" i="2"/>
  <c r="CG122" i="2"/>
  <c r="CG152" i="2"/>
  <c r="CG153" i="2"/>
  <c r="CG175" i="2"/>
  <c r="CG196" i="2"/>
  <c r="CG147" i="2"/>
  <c r="CG190" i="2"/>
  <c r="CG223" i="2"/>
  <c r="CG67" i="2"/>
  <c r="CG129" i="2"/>
  <c r="CG228" i="2"/>
  <c r="CG84" i="2"/>
  <c r="CG65" i="2"/>
  <c r="CG144" i="2"/>
  <c r="CG174" i="2"/>
  <c r="CG208" i="2"/>
  <c r="CG72" i="2"/>
  <c r="CG79" i="2"/>
  <c r="CG92" i="2"/>
  <c r="CG73" i="2"/>
  <c r="CG218" i="2"/>
  <c r="CI7" i="2" l="1"/>
  <c r="CJ7" i="2" s="1"/>
  <c r="CH8" i="2"/>
  <c r="AD40" i="2"/>
  <c r="AE55" i="2"/>
  <c r="CF238" i="2"/>
  <c r="CG238" i="2" s="1"/>
  <c r="CG236" i="2"/>
  <c r="CH237" i="2"/>
  <c r="CI8" i="2" l="1"/>
  <c r="CJ8" i="2" s="1"/>
  <c r="CH9" i="2"/>
  <c r="AF41" i="2" a="1"/>
  <c r="AF41" i="2" s="1"/>
  <c r="AG41" i="2" s="1" a="1"/>
  <c r="AG41" i="2" s="1"/>
  <c r="AH41" i="2" s="1"/>
  <c r="AF42" i="2" a="1"/>
  <c r="CI9" i="2" l="1"/>
  <c r="CJ9" i="2" s="1"/>
  <c r="CH10" i="2"/>
  <c r="AF42" i="2"/>
  <c r="AG42" i="2" s="1" a="1"/>
  <c r="AG42" i="2" s="1"/>
  <c r="AH42" i="2" s="1"/>
  <c r="AF43" i="2" a="1"/>
  <c r="CI10" i="2" l="1"/>
  <c r="CJ10" i="2" s="1"/>
  <c r="CH11" i="2"/>
  <c r="AF43" i="2"/>
  <c r="AG43" i="2" s="1" a="1"/>
  <c r="AG43" i="2" s="1"/>
  <c r="AH43" i="2" s="1"/>
  <c r="AF44" i="2" a="1"/>
  <c r="CI11" i="2" l="1"/>
  <c r="CJ11" i="2" s="1"/>
  <c r="CH12" i="2"/>
  <c r="AF44" i="2"/>
  <c r="AG44" i="2" s="1" a="1"/>
  <c r="AG44" i="2" s="1"/>
  <c r="AH44" i="2" s="1"/>
  <c r="AF45" i="2" a="1"/>
  <c r="CI12" i="2" l="1"/>
  <c r="CJ12" i="2" s="1"/>
  <c r="CH13" i="2"/>
  <c r="AF45" i="2"/>
  <c r="AG45" i="2" s="1" a="1"/>
  <c r="AG45" i="2" s="1"/>
  <c r="AH45" i="2" s="1"/>
  <c r="AF46" i="2" a="1"/>
  <c r="CI13" i="2" l="1"/>
  <c r="CJ13" i="2" s="1"/>
  <c r="CH14" i="2"/>
  <c r="AF46" i="2"/>
  <c r="AG46" i="2" s="1" a="1"/>
  <c r="AG46" i="2" s="1"/>
  <c r="AH46" i="2" s="1"/>
  <c r="AF47" i="2" a="1"/>
  <c r="CI14" i="2" l="1"/>
  <c r="CJ14" i="2" s="1"/>
  <c r="CH15" i="2"/>
  <c r="AF47" i="2"/>
  <c r="AG47" i="2" s="1" a="1"/>
  <c r="AG47" i="2" s="1"/>
  <c r="AH47" i="2" s="1"/>
  <c r="AF48" i="2" s="1" a="1"/>
  <c r="CI15" i="2" l="1"/>
  <c r="CJ15" i="2" s="1"/>
  <c r="CH16" i="2"/>
  <c r="AF48" i="2"/>
  <c r="AG48" i="2" s="1" a="1"/>
  <c r="AG48" i="2" s="1"/>
  <c r="AH48" i="2" s="1"/>
  <c r="AF49" i="2" s="1" a="1"/>
  <c r="AF49" i="2" s="1"/>
  <c r="AG49" i="2" s="1" a="1"/>
  <c r="AG49" i="2" s="1"/>
  <c r="AH49" i="2" s="1"/>
  <c r="AF50" i="2" s="1" a="1"/>
  <c r="AF50" i="2" s="1"/>
  <c r="AG50" i="2" s="1" a="1"/>
  <c r="AG50" i="2" s="1"/>
  <c r="AH50" i="2" s="1"/>
  <c r="AF51" i="2" s="1" a="1"/>
  <c r="AF51" i="2" s="1"/>
  <c r="AG51" i="2" s="1" a="1"/>
  <c r="AG51" i="2" s="1"/>
  <c r="AH51" i="2" s="1"/>
  <c r="AF52" i="2" s="1" a="1"/>
  <c r="AF52" i="2" s="1"/>
  <c r="AG52" i="2" s="1" a="1"/>
  <c r="AG52" i="2" s="1"/>
  <c r="AH52" i="2" s="1"/>
  <c r="AF53" i="2" s="1" a="1"/>
  <c r="AF53" i="2" s="1"/>
  <c r="AG53" i="2" s="1" a="1"/>
  <c r="AG53" i="2" s="1"/>
  <c r="AH53" i="2" s="1"/>
  <c r="AF54" i="2" s="1" a="1"/>
  <c r="AF54" i="2" s="1"/>
  <c r="AG54" i="2" s="1" a="1"/>
  <c r="AG54" i="2" s="1"/>
  <c r="AH54" i="2" s="1"/>
  <c r="AF55" i="2" s="1" a="1"/>
  <c r="AF55" i="2" s="1"/>
  <c r="AG55" i="2" s="1" a="1"/>
  <c r="AG55" i="2" s="1"/>
  <c r="AG40" i="2" s="1"/>
  <c r="CI16" i="2" l="1"/>
  <c r="CJ16" i="2" s="1"/>
  <c r="CH17" i="2"/>
  <c r="AH55" i="2"/>
  <c r="CI17" i="2" l="1"/>
  <c r="CJ17" i="2" s="1"/>
  <c r="CH18" i="2"/>
  <c r="CI18" i="2" l="1"/>
  <c r="CJ18" i="2" s="1"/>
  <c r="CH19" i="2"/>
  <c r="CI19" i="2" l="1"/>
  <c r="CJ19" i="2" s="1"/>
  <c r="CH20" i="2"/>
  <c r="CI20" i="2" l="1"/>
  <c r="CJ20" i="2" s="1"/>
  <c r="CH21" i="2"/>
  <c r="CI21" i="2" l="1"/>
  <c r="CJ21" i="2" s="1"/>
  <c r="CH22" i="2"/>
  <c r="CH23" i="2" l="1"/>
  <c r="CI22" i="2"/>
  <c r="CJ22" i="2" s="1"/>
  <c r="CI23" i="2" l="1"/>
  <c r="CJ23" i="2" s="1"/>
  <c r="CH24" i="2"/>
  <c r="CH25" i="2" l="1"/>
  <c r="CI24" i="2"/>
  <c r="CJ24" i="2" s="1"/>
  <c r="CH26" i="2" l="1"/>
  <c r="CI25" i="2"/>
  <c r="CJ25" i="2" s="1"/>
  <c r="CH27" i="2" l="1"/>
  <c r="CI26" i="2"/>
  <c r="CJ26" i="2" s="1"/>
  <c r="CH28" i="2" l="1"/>
  <c r="CI27" i="2"/>
  <c r="CJ27" i="2" s="1"/>
  <c r="CI28" i="2" l="1"/>
  <c r="CJ28" i="2" s="1"/>
  <c r="CH29" i="2"/>
  <c r="CH30" i="2" l="1"/>
  <c r="CI29" i="2"/>
  <c r="CJ29" i="2" s="1"/>
  <c r="CI30" i="2" l="1"/>
  <c r="CJ30" i="2" s="1"/>
  <c r="CH31" i="2"/>
  <c r="CI31" i="2" l="1"/>
  <c r="CJ31" i="2" s="1"/>
  <c r="CH32" i="2"/>
  <c r="CH33" i="2" l="1"/>
  <c r="CI32" i="2"/>
  <c r="CJ32" i="2" s="1"/>
  <c r="CH34" i="2" l="1"/>
  <c r="CI33" i="2"/>
  <c r="CJ33" i="2" s="1"/>
  <c r="CI34" i="2" l="1"/>
  <c r="CJ34" i="2" s="1"/>
  <c r="CH35" i="2"/>
  <c r="CH36" i="2" l="1"/>
  <c r="CI35" i="2"/>
  <c r="CJ35" i="2" s="1"/>
  <c r="CI36" i="2" l="1"/>
  <c r="CJ36" i="2" s="1"/>
  <c r="CH37" i="2"/>
  <c r="CI37" i="2" l="1"/>
  <c r="CJ37" i="2" s="1"/>
  <c r="CH38" i="2"/>
  <c r="CI38" i="2" l="1"/>
  <c r="CJ38" i="2" s="1"/>
  <c r="CH39" i="2"/>
  <c r="CI39" i="2" l="1"/>
  <c r="CJ39" i="2" s="1"/>
  <c r="CH40" i="2"/>
  <c r="CH41" i="2" l="1"/>
  <c r="CI40" i="2"/>
  <c r="CJ40" i="2" s="1"/>
  <c r="CH42" i="2" l="1"/>
  <c r="CI41" i="2"/>
  <c r="CJ41" i="2" s="1"/>
  <c r="CH43" i="2" l="1"/>
  <c r="CI42" i="2"/>
  <c r="CJ42" i="2" s="1"/>
  <c r="CI43" i="2" l="1"/>
  <c r="CH44" i="2"/>
  <c r="CJ43" i="2" l="1"/>
  <c r="CH45" i="2"/>
  <c r="CI44" i="2"/>
  <c r="CK6" i="2"/>
  <c r="CL6" i="2" s="1"/>
  <c r="CJ44" i="2" l="1"/>
  <c r="CI45" i="2"/>
  <c r="CH46" i="2"/>
  <c r="CJ45" i="2" l="1"/>
  <c r="CH47" i="2"/>
  <c r="CI46" i="2"/>
  <c r="CJ46" i="2" l="1"/>
  <c r="CH48" i="2"/>
  <c r="CI47" i="2"/>
  <c r="CJ47" i="2" l="1"/>
  <c r="CH49" i="2"/>
  <c r="CI48" i="2"/>
  <c r="CJ48" i="2" l="1"/>
  <c r="CI49" i="2"/>
  <c r="CH50" i="2"/>
  <c r="CJ49" i="2" l="1"/>
  <c r="CH51" i="2"/>
  <c r="CI50" i="2"/>
  <c r="CJ50" i="2" l="1"/>
  <c r="CI51" i="2"/>
  <c r="CH52" i="2"/>
  <c r="CJ51" i="2" l="1"/>
  <c r="CI52" i="2"/>
  <c r="CH53" i="2"/>
  <c r="CJ52" i="2" l="1"/>
  <c r="CI53" i="2"/>
  <c r="CH54" i="2"/>
  <c r="CJ53" i="2" l="1"/>
  <c r="CI54" i="2"/>
  <c r="CH55" i="2"/>
  <c r="CJ54" i="2" l="1"/>
  <c r="CI55" i="2"/>
  <c r="CH56" i="2"/>
  <c r="CJ55" i="2" l="1"/>
  <c r="CH57" i="2"/>
  <c r="CI56" i="2"/>
  <c r="CJ56" i="2" l="1"/>
  <c r="CH58" i="2"/>
  <c r="CI57" i="2"/>
  <c r="CJ57" i="2" l="1"/>
  <c r="CH59" i="2"/>
  <c r="CI58" i="2"/>
  <c r="CJ58" i="2" l="1"/>
  <c r="CI59" i="2"/>
  <c r="CH60" i="2"/>
  <c r="CJ59" i="2" l="1"/>
  <c r="CK59" i="2" s="1"/>
  <c r="CK7" i="2"/>
  <c r="CL7" i="2" s="1"/>
  <c r="CK19" i="2"/>
  <c r="CK35" i="2"/>
  <c r="CK9" i="2"/>
  <c r="CK26" i="2"/>
  <c r="CK30" i="2"/>
  <c r="CK27" i="2"/>
  <c r="CK41" i="2"/>
  <c r="CK32" i="2"/>
  <c r="CK10" i="2"/>
  <c r="CK21" i="2"/>
  <c r="CK22" i="2"/>
  <c r="CK20" i="2"/>
  <c r="CK13" i="2"/>
  <c r="CK23" i="2"/>
  <c r="CK25" i="2"/>
  <c r="CK17" i="2"/>
  <c r="CK15" i="2"/>
  <c r="CK14" i="2"/>
  <c r="CK24" i="2"/>
  <c r="CK16" i="2"/>
  <c r="CI60" i="2"/>
  <c r="CH61" i="2"/>
  <c r="CK11" i="2"/>
  <c r="CK8" i="2"/>
  <c r="CK18" i="2"/>
  <c r="CK12" i="2"/>
  <c r="CK31" i="2"/>
  <c r="CK29" i="2"/>
  <c r="CK33" i="2"/>
  <c r="CK28" i="2"/>
  <c r="CK45" i="2"/>
  <c r="CK49" i="2"/>
  <c r="CK52" i="2"/>
  <c r="CK42" i="2"/>
  <c r="CK53" i="2"/>
  <c r="CK39" i="2"/>
  <c r="CK55" i="2"/>
  <c r="CK48" i="2"/>
  <c r="CK37" i="2"/>
  <c r="CK43" i="2"/>
  <c r="CK57" i="2"/>
  <c r="CK44" i="2"/>
  <c r="CK36" i="2"/>
  <c r="CK40" i="2"/>
  <c r="CK56" i="2"/>
  <c r="CK38" i="2"/>
  <c r="CK51" i="2"/>
  <c r="CK58" i="2"/>
  <c r="CK46" i="2"/>
  <c r="CK47" i="2"/>
  <c r="CK50" i="2"/>
  <c r="CK54" i="2"/>
  <c r="CL8" i="2" l="1"/>
  <c r="CL9" i="2" s="1"/>
  <c r="CJ60" i="2"/>
  <c r="CK60" i="2" s="1"/>
  <c r="CH62" i="2"/>
  <c r="CI61" i="2"/>
  <c r="CJ61" i="2" l="1"/>
  <c r="CK61" i="2" s="1"/>
  <c r="CI62" i="2"/>
  <c r="CH63" i="2"/>
  <c r="CL10" i="2"/>
  <c r="CJ62" i="2" l="1"/>
  <c r="CK62" i="2" s="1"/>
  <c r="CL11" i="2"/>
  <c r="CH64" i="2"/>
  <c r="CI63" i="2"/>
  <c r="CJ63" i="2" l="1"/>
  <c r="CK63" i="2" s="1"/>
  <c r="CI64" i="2"/>
  <c r="CH65" i="2"/>
  <c r="CL12" i="2"/>
  <c r="CJ64" i="2" l="1"/>
  <c r="CK64" i="2" s="1"/>
  <c r="CL13" i="2"/>
  <c r="CI65" i="2"/>
  <c r="CH66" i="2"/>
  <c r="CJ65" i="2" l="1"/>
  <c r="CK65" i="2" s="1"/>
  <c r="CL14" i="2"/>
  <c r="CI66" i="2"/>
  <c r="CH67" i="2"/>
  <c r="CJ66" i="2" l="1"/>
  <c r="CK66" i="2" s="1"/>
  <c r="CL15" i="2"/>
  <c r="CI67" i="2"/>
  <c r="CJ67" i="2" s="1"/>
  <c r="CH68" i="2"/>
  <c r="CH69" i="2" l="1"/>
  <c r="CI68" i="2"/>
  <c r="CJ68" i="2" s="1"/>
  <c r="CL16" i="2"/>
  <c r="CL17" i="2" l="1"/>
  <c r="CI69" i="2"/>
  <c r="CJ69" i="2" s="1"/>
  <c r="CH70" i="2"/>
  <c r="CH71" i="2" l="1"/>
  <c r="CI70" i="2"/>
  <c r="CJ70" i="2" s="1"/>
  <c r="CL18" i="2"/>
  <c r="CL19" i="2" l="1"/>
  <c r="CI71" i="2"/>
  <c r="CJ71" i="2" s="1"/>
  <c r="CH72" i="2"/>
  <c r="CI72" i="2" l="1"/>
  <c r="CJ72" i="2" s="1"/>
  <c r="CH73" i="2"/>
  <c r="CL20" i="2"/>
  <c r="CI73" i="2" l="1"/>
  <c r="CJ73" i="2" s="1"/>
  <c r="CH74" i="2"/>
  <c r="CL21" i="2"/>
  <c r="CL22" i="2" l="1"/>
  <c r="CH75" i="2"/>
  <c r="CI74" i="2"/>
  <c r="CJ74" i="2" s="1"/>
  <c r="CI75" i="2" l="1"/>
  <c r="CJ75" i="2" s="1"/>
  <c r="CH76" i="2"/>
  <c r="CL23" i="2"/>
  <c r="CL24" i="2" l="1"/>
  <c r="CH77" i="2"/>
  <c r="CI76" i="2"/>
  <c r="CJ76" i="2" s="1"/>
  <c r="CL25" i="2" l="1"/>
  <c r="CI77" i="2"/>
  <c r="CJ77" i="2" s="1"/>
  <c r="CH78" i="2"/>
  <c r="CI78" i="2" l="1"/>
  <c r="CJ78" i="2" s="1"/>
  <c r="CH79" i="2"/>
  <c r="CL26" i="2"/>
  <c r="CL27" i="2" l="1"/>
  <c r="CH80" i="2"/>
  <c r="CI79" i="2"/>
  <c r="CJ79" i="2" s="1"/>
  <c r="CI80" i="2" l="1"/>
  <c r="CJ80" i="2" s="1"/>
  <c r="CH81" i="2"/>
  <c r="CL28" i="2"/>
  <c r="CM23" i="2" l="1"/>
  <c r="CM10" i="2"/>
  <c r="CM8" i="2"/>
  <c r="CM9" i="2"/>
  <c r="CM18" i="2"/>
  <c r="CM14" i="2"/>
  <c r="CM11" i="2"/>
  <c r="CM7" i="2"/>
  <c r="CL29" i="2"/>
  <c r="CM28" i="2"/>
  <c r="CM16" i="2"/>
  <c r="CM24" i="2"/>
  <c r="CM13" i="2"/>
  <c r="CM22" i="2"/>
  <c r="CM12" i="2"/>
  <c r="CM21" i="2"/>
  <c r="CI81" i="2"/>
  <c r="CJ81" i="2" s="1"/>
  <c r="CH82" i="2"/>
  <c r="CM25" i="2"/>
  <c r="CM19" i="2"/>
  <c r="CM27" i="2"/>
  <c r="CM17" i="2"/>
  <c r="CM15" i="2"/>
  <c r="CM26" i="2"/>
  <c r="CM20" i="2"/>
  <c r="CH83" i="2" l="1"/>
  <c r="CI82" i="2"/>
  <c r="CJ82" i="2" s="1"/>
  <c r="CL30" i="2"/>
  <c r="CM29" i="2"/>
  <c r="CM30" i="2" l="1"/>
  <c r="CL31" i="2"/>
  <c r="CH84" i="2"/>
  <c r="CI83" i="2"/>
  <c r="CJ83" i="2" s="1"/>
  <c r="CI84" i="2" l="1"/>
  <c r="CJ84" i="2" s="1"/>
  <c r="CH85" i="2"/>
  <c r="CM31" i="2"/>
  <c r="CL32" i="2"/>
  <c r="CL33" i="2" l="1"/>
  <c r="CM32" i="2"/>
  <c r="CI85" i="2"/>
  <c r="CJ85" i="2" s="1"/>
  <c r="CH86" i="2"/>
  <c r="CI86" i="2" l="1"/>
  <c r="CJ86" i="2" s="1"/>
  <c r="CH87" i="2"/>
  <c r="CM33" i="2"/>
  <c r="CH88" i="2" l="1"/>
  <c r="CI87" i="2"/>
  <c r="CJ87" i="2" s="1"/>
  <c r="CI88" i="2" l="1"/>
  <c r="CJ88" i="2" s="1"/>
  <c r="CH89" i="2"/>
  <c r="CH90" i="2" l="1"/>
  <c r="CI89" i="2"/>
  <c r="CJ89" i="2" s="1"/>
  <c r="CH91" i="2" l="1"/>
  <c r="CI90" i="2"/>
  <c r="CJ90" i="2" s="1"/>
  <c r="CI91" i="2" l="1"/>
  <c r="CJ91" i="2" s="1"/>
  <c r="CH92" i="2"/>
  <c r="CI92" i="2" l="1"/>
  <c r="CJ92" i="2" s="1"/>
  <c r="CH93" i="2"/>
  <c r="CI93" i="2" l="1"/>
  <c r="CJ93" i="2" s="1"/>
  <c r="CH94" i="2"/>
  <c r="CI94" i="2" l="1"/>
  <c r="CJ94" i="2" s="1"/>
  <c r="CH95" i="2"/>
  <c r="CI95" i="2" l="1"/>
  <c r="CJ95" i="2" s="1"/>
  <c r="CH96" i="2"/>
  <c r="CH97" i="2" l="1"/>
  <c r="CI96" i="2"/>
  <c r="CJ96" i="2" s="1"/>
  <c r="CH98" i="2" l="1"/>
  <c r="CI97" i="2"/>
  <c r="CJ97" i="2" s="1"/>
  <c r="CI98" i="2" l="1"/>
  <c r="CJ98" i="2" s="1"/>
  <c r="CH99" i="2"/>
  <c r="CH100" i="2" l="1"/>
  <c r="CI99" i="2"/>
  <c r="CJ99" i="2" s="1"/>
  <c r="CH101" i="2" l="1"/>
  <c r="CI100" i="2"/>
  <c r="CJ100" i="2" s="1"/>
  <c r="CH102" i="2" l="1"/>
  <c r="CI101" i="2"/>
  <c r="CJ101" i="2" s="1"/>
  <c r="CH103" i="2" l="1"/>
  <c r="CI102" i="2"/>
  <c r="CJ102" i="2" s="1"/>
  <c r="CI103" i="2" l="1"/>
  <c r="CJ103" i="2" s="1"/>
  <c r="CH104" i="2"/>
  <c r="CI104" i="2" l="1"/>
  <c r="CJ104" i="2" s="1"/>
  <c r="CH105" i="2"/>
  <c r="CI105" i="2" l="1"/>
  <c r="CJ105" i="2" s="1"/>
  <c r="CH106" i="2"/>
  <c r="CI106" i="2" l="1"/>
  <c r="CJ106" i="2" s="1"/>
  <c r="CH107" i="2"/>
  <c r="CH108" i="2" l="1"/>
  <c r="CI107" i="2"/>
  <c r="CJ107" i="2" s="1"/>
  <c r="CI108" i="2" l="1"/>
  <c r="CJ108" i="2" s="1"/>
  <c r="CH109" i="2"/>
  <c r="CI109" i="2" l="1"/>
  <c r="CJ109" i="2" s="1"/>
  <c r="CH110" i="2"/>
  <c r="CI110" i="2" l="1"/>
  <c r="CJ110" i="2" s="1"/>
  <c r="CH111" i="2"/>
  <c r="CI111" i="2" l="1"/>
  <c r="CJ111" i="2" s="1"/>
  <c r="CH112" i="2"/>
  <c r="CI112" i="2" l="1"/>
  <c r="CJ112" i="2" s="1"/>
  <c r="CH113" i="2"/>
  <c r="CH114" i="2" l="1"/>
  <c r="CI113" i="2"/>
  <c r="CJ113" i="2" s="1"/>
  <c r="CH115" i="2" l="1"/>
  <c r="CI114" i="2"/>
  <c r="CJ114" i="2" s="1"/>
  <c r="CH116" i="2" l="1"/>
  <c r="CI115" i="2"/>
  <c r="CJ115" i="2" s="1"/>
  <c r="CH117" i="2" l="1"/>
  <c r="CI116" i="2"/>
  <c r="CJ116" i="2" s="1"/>
  <c r="CI117" i="2" l="1"/>
  <c r="CJ117" i="2" s="1"/>
  <c r="CH118" i="2"/>
  <c r="CI118" i="2" l="1"/>
  <c r="CJ118" i="2" s="1"/>
  <c r="CH119" i="2"/>
  <c r="CI119" i="2" l="1"/>
  <c r="CJ119" i="2" s="1"/>
  <c r="CH120" i="2"/>
  <c r="CH121" i="2" l="1"/>
  <c r="CI120" i="2"/>
  <c r="CJ120" i="2" s="1"/>
  <c r="CH122" i="2" l="1"/>
  <c r="CI121" i="2"/>
  <c r="CJ121" i="2" s="1"/>
  <c r="CI122" i="2" l="1"/>
  <c r="CJ122" i="2" s="1"/>
  <c r="CH123" i="2"/>
  <c r="CI123" i="2" l="1"/>
  <c r="CJ123" i="2" s="1"/>
  <c r="CH124" i="2"/>
  <c r="CH125" i="2" l="1"/>
  <c r="CI124" i="2"/>
  <c r="CJ124" i="2" s="1"/>
  <c r="CH126" i="2" l="1"/>
  <c r="CI125" i="2"/>
  <c r="CJ125" i="2" s="1"/>
  <c r="CI126" i="2" l="1"/>
  <c r="CJ126" i="2" s="1"/>
  <c r="CH127" i="2"/>
  <c r="CH128" i="2" l="1"/>
  <c r="CI127" i="2"/>
  <c r="CJ127" i="2" s="1"/>
  <c r="CI128" i="2" l="1"/>
  <c r="CJ128" i="2" s="1"/>
  <c r="CH129" i="2"/>
  <c r="CH130" i="2" l="1"/>
  <c r="CI129" i="2"/>
  <c r="CJ129" i="2" s="1"/>
  <c r="CI130" i="2" l="1"/>
  <c r="CJ130" i="2" s="1"/>
  <c r="CH131" i="2"/>
  <c r="CI131" i="2" l="1"/>
  <c r="CJ131" i="2" s="1"/>
  <c r="CH132" i="2"/>
  <c r="CH133" i="2" l="1"/>
  <c r="CI132" i="2"/>
  <c r="CJ132" i="2" s="1"/>
  <c r="CH134" i="2" l="1"/>
  <c r="CI133" i="2"/>
  <c r="CJ133" i="2" s="1"/>
  <c r="CH135" i="2" l="1"/>
  <c r="CI134" i="2"/>
  <c r="CJ134" i="2" s="1"/>
  <c r="CH136" i="2" l="1"/>
  <c r="CI135" i="2"/>
  <c r="CJ135" i="2" s="1"/>
  <c r="CI136" i="2" l="1"/>
  <c r="CJ136" i="2" s="1"/>
  <c r="CH137" i="2"/>
  <c r="CH138" i="2" l="1"/>
  <c r="CI137" i="2"/>
  <c r="CJ137" i="2" s="1"/>
  <c r="CI138" i="2" l="1"/>
  <c r="CJ138" i="2" s="1"/>
  <c r="CH139" i="2"/>
  <c r="CI139" i="2" l="1"/>
  <c r="CJ139" i="2" s="1"/>
  <c r="CH140" i="2"/>
  <c r="CI140" i="2" l="1"/>
  <c r="CJ140" i="2" s="1"/>
  <c r="CH141" i="2"/>
  <c r="CI141" i="2" l="1"/>
  <c r="CJ141" i="2" s="1"/>
  <c r="CH142" i="2"/>
  <c r="CH143" i="2" l="1"/>
  <c r="CI142" i="2"/>
  <c r="CJ142" i="2" s="1"/>
  <c r="CH144" i="2" l="1"/>
  <c r="CI143" i="2"/>
  <c r="CJ143" i="2" s="1"/>
  <c r="CH145" i="2" l="1"/>
  <c r="CI144" i="2"/>
  <c r="CJ144" i="2" s="1"/>
  <c r="CI145" i="2" l="1"/>
  <c r="CJ145" i="2" s="1"/>
  <c r="CH146" i="2"/>
  <c r="CH147" i="2" l="1"/>
  <c r="CI146" i="2"/>
  <c r="CJ146" i="2" s="1"/>
  <c r="CI147" i="2" l="1"/>
  <c r="CJ147" i="2" s="1"/>
  <c r="CH148" i="2"/>
  <c r="CH149" i="2" l="1"/>
  <c r="CI148" i="2"/>
  <c r="CJ148" i="2" s="1"/>
  <c r="CH150" i="2" l="1"/>
  <c r="CI149" i="2"/>
  <c r="CJ149" i="2" s="1"/>
  <c r="CI150" i="2" l="1"/>
  <c r="CJ150" i="2" s="1"/>
  <c r="CH151" i="2"/>
  <c r="CI151" i="2" l="1"/>
  <c r="CJ151" i="2" s="1"/>
  <c r="CH152" i="2"/>
  <c r="CI152" i="2" l="1"/>
  <c r="CJ152" i="2" s="1"/>
  <c r="CH153" i="2"/>
  <c r="CI153" i="2" l="1"/>
  <c r="CJ153" i="2" s="1"/>
  <c r="CH154" i="2"/>
  <c r="CI154" i="2" l="1"/>
  <c r="CJ154" i="2" s="1"/>
  <c r="CH155" i="2"/>
  <c r="CI155" i="2" l="1"/>
  <c r="CJ155" i="2" s="1"/>
  <c r="CH156" i="2"/>
  <c r="CH157" i="2" l="1"/>
  <c r="CI156" i="2"/>
  <c r="CJ156" i="2" s="1"/>
  <c r="CH158" i="2" l="1"/>
  <c r="CI157" i="2"/>
  <c r="CJ157" i="2" s="1"/>
  <c r="CH159" i="2" l="1"/>
  <c r="CI158" i="2"/>
  <c r="CJ158" i="2" s="1"/>
  <c r="CI159" i="2" l="1"/>
  <c r="CJ159" i="2" s="1"/>
  <c r="CH160" i="2"/>
  <c r="CI160" i="2" l="1"/>
  <c r="CJ160" i="2" s="1"/>
  <c r="CH161" i="2"/>
  <c r="CI161" i="2" l="1"/>
  <c r="CJ161" i="2" s="1"/>
  <c r="CH162" i="2"/>
  <c r="CI162" i="2" l="1"/>
  <c r="CJ162" i="2" s="1"/>
  <c r="CH163" i="2"/>
  <c r="CH164" i="2" l="1"/>
  <c r="CI163" i="2"/>
  <c r="CJ163" i="2" s="1"/>
  <c r="CI164" i="2" l="1"/>
  <c r="CJ164" i="2" s="1"/>
  <c r="CH165" i="2"/>
  <c r="CH166" i="2" l="1"/>
  <c r="CI165" i="2"/>
  <c r="CJ165" i="2" s="1"/>
  <c r="CI166" i="2" l="1"/>
  <c r="CJ166" i="2" s="1"/>
  <c r="CH167" i="2"/>
  <c r="CI167" i="2" l="1"/>
  <c r="CJ167" i="2" s="1"/>
  <c r="CH168" i="2"/>
  <c r="CH169" i="2" l="1"/>
  <c r="CI168" i="2"/>
  <c r="CJ168" i="2" s="1"/>
  <c r="CH170" i="2" l="1"/>
  <c r="CI169" i="2"/>
  <c r="CJ169" i="2" s="1"/>
  <c r="CI170" i="2" l="1"/>
  <c r="CJ170" i="2" s="1"/>
  <c r="CH171" i="2"/>
  <c r="CH172" i="2" l="1"/>
  <c r="CI171" i="2"/>
  <c r="CJ171" i="2" s="1"/>
  <c r="CH173" i="2" l="1"/>
  <c r="CI172" i="2"/>
  <c r="CJ172" i="2" s="1"/>
  <c r="CI173" i="2" l="1"/>
  <c r="CJ173" i="2" s="1"/>
  <c r="CH174" i="2"/>
  <c r="CH175" i="2" l="1"/>
  <c r="CI174" i="2"/>
  <c r="CJ174" i="2" s="1"/>
  <c r="CH176" i="2" l="1"/>
  <c r="CI175" i="2"/>
  <c r="CJ175" i="2" s="1"/>
  <c r="CI176" i="2" l="1"/>
  <c r="CJ176" i="2" s="1"/>
  <c r="CH177" i="2"/>
  <c r="CI177" i="2" l="1"/>
  <c r="CJ177" i="2" s="1"/>
  <c r="CH178" i="2"/>
  <c r="CH179" i="2" l="1"/>
  <c r="CI178" i="2"/>
  <c r="CJ178" i="2" s="1"/>
  <c r="CI179" i="2" l="1"/>
  <c r="CJ179" i="2" s="1"/>
  <c r="CH180" i="2"/>
  <c r="CH181" i="2" l="1"/>
  <c r="CI180" i="2"/>
  <c r="CJ180" i="2" s="1"/>
  <c r="CI181" i="2" l="1"/>
  <c r="CJ181" i="2" s="1"/>
  <c r="CH182" i="2"/>
  <c r="CI182" i="2" l="1"/>
  <c r="CJ182" i="2" s="1"/>
  <c r="CH183" i="2"/>
  <c r="CH184" i="2" l="1"/>
  <c r="CI183" i="2"/>
  <c r="CJ183" i="2" s="1"/>
  <c r="CI184" i="2" l="1"/>
  <c r="CJ184" i="2" s="1"/>
  <c r="CH185" i="2"/>
  <c r="CH186" i="2" l="1"/>
  <c r="CI185" i="2"/>
  <c r="CJ185" i="2" s="1"/>
  <c r="CH187" i="2" l="1"/>
  <c r="CI186" i="2"/>
  <c r="CJ186" i="2" s="1"/>
  <c r="CI187" i="2" l="1"/>
  <c r="CJ187" i="2" s="1"/>
  <c r="CH188" i="2"/>
  <c r="CH189" i="2" l="1"/>
  <c r="CI188" i="2"/>
  <c r="CJ188" i="2" s="1"/>
  <c r="CH190" i="2" l="1"/>
  <c r="CI189" i="2"/>
  <c r="CJ189" i="2" s="1"/>
  <c r="CH191" i="2" l="1"/>
  <c r="CI190" i="2"/>
  <c r="CJ190" i="2" s="1"/>
  <c r="CH192" i="2" l="1"/>
  <c r="CI191" i="2"/>
  <c r="CJ191" i="2" s="1"/>
  <c r="CI192" i="2" l="1"/>
  <c r="CJ192" i="2" s="1"/>
  <c r="CH193" i="2"/>
  <c r="CI193" i="2" l="1"/>
  <c r="CJ193" i="2" s="1"/>
  <c r="CH194" i="2"/>
  <c r="CH195" i="2" l="1"/>
  <c r="CI194" i="2"/>
  <c r="CJ194" i="2" s="1"/>
  <c r="CH196" i="2" l="1"/>
  <c r="CI195" i="2"/>
  <c r="CJ195" i="2" s="1"/>
  <c r="CI196" i="2" l="1"/>
  <c r="CJ196" i="2" s="1"/>
  <c r="CH197" i="2"/>
  <c r="CI197" i="2" l="1"/>
  <c r="CJ197" i="2" s="1"/>
  <c r="CH198" i="2"/>
  <c r="CH199" i="2" l="1"/>
  <c r="CI198" i="2"/>
  <c r="CJ198" i="2" s="1"/>
  <c r="CI199" i="2" l="1"/>
  <c r="CJ199" i="2" s="1"/>
  <c r="CH200" i="2"/>
  <c r="CI200" i="2" l="1"/>
  <c r="CJ200" i="2" s="1"/>
  <c r="CH201" i="2"/>
  <c r="CH202" i="2" l="1"/>
  <c r="CI201" i="2"/>
  <c r="CJ201" i="2" s="1"/>
  <c r="CH203" i="2" l="1"/>
  <c r="CI202" i="2"/>
  <c r="CJ202" i="2" s="1"/>
  <c r="CH204" i="2" l="1"/>
  <c r="CI203" i="2"/>
  <c r="CJ203" i="2" s="1"/>
  <c r="CH205" i="2" l="1"/>
  <c r="CI204" i="2"/>
  <c r="CJ204" i="2" s="1"/>
  <c r="CH206" i="2" l="1"/>
  <c r="CI205" i="2"/>
  <c r="CJ205" i="2" s="1"/>
  <c r="CH207" i="2" l="1"/>
  <c r="CI206" i="2"/>
  <c r="CJ206" i="2" s="1"/>
  <c r="CI207" i="2" l="1"/>
  <c r="CJ207" i="2" s="1"/>
  <c r="CH208" i="2"/>
  <c r="CI208" i="2" l="1"/>
  <c r="CJ208" i="2" s="1"/>
  <c r="CH209" i="2"/>
  <c r="CH210" i="2" l="1"/>
  <c r="CI209" i="2"/>
  <c r="CJ209" i="2" s="1"/>
  <c r="CH211" i="2" l="1"/>
  <c r="CI210" i="2"/>
  <c r="CJ210" i="2" s="1"/>
  <c r="CH212" i="2" l="1"/>
  <c r="CI211" i="2"/>
  <c r="CJ211" i="2" s="1"/>
  <c r="CI212" i="2" l="1"/>
  <c r="CJ212" i="2" s="1"/>
  <c r="CH213" i="2"/>
  <c r="CH214" i="2" l="1"/>
  <c r="CI213" i="2"/>
  <c r="CJ213" i="2" s="1"/>
  <c r="CH215" i="2" l="1"/>
  <c r="CI214" i="2"/>
  <c r="CJ214" i="2" s="1"/>
  <c r="CI215" i="2" l="1"/>
  <c r="CJ215" i="2" s="1"/>
  <c r="CH216" i="2"/>
  <c r="CH217" i="2" l="1"/>
  <c r="CI216" i="2"/>
  <c r="CJ216" i="2" s="1"/>
  <c r="CI217" i="2" l="1"/>
  <c r="CJ217" i="2" s="1"/>
  <c r="CH218" i="2"/>
  <c r="CH219" i="2" l="1"/>
  <c r="CI218" i="2"/>
  <c r="CJ218" i="2" s="1"/>
  <c r="CI219" i="2" l="1"/>
  <c r="CJ219" i="2" s="1"/>
  <c r="CH220" i="2"/>
  <c r="CI220" i="2" l="1"/>
  <c r="CJ220" i="2" s="1"/>
  <c r="CH221" i="2"/>
  <c r="CH222" i="2" l="1"/>
  <c r="CI221" i="2"/>
  <c r="CJ221" i="2" s="1"/>
  <c r="CI222" i="2" l="1"/>
  <c r="CH223" i="2"/>
  <c r="CJ222" i="2" l="1"/>
  <c r="AI41" i="2" a="1"/>
  <c r="AI41" i="2" s="1"/>
  <c r="CI223" i="2"/>
  <c r="CH224" i="2"/>
  <c r="CJ223" i="2" l="1"/>
  <c r="AJ41" i="2" a="1"/>
  <c r="AJ41" i="2" s="1"/>
  <c r="CI224" i="2"/>
  <c r="CJ224" i="2" s="1"/>
  <c r="CH225" i="2"/>
  <c r="AK41" i="2" l="1"/>
  <c r="CI225" i="2"/>
  <c r="CJ225" i="2" s="1"/>
  <c r="CH226" i="2"/>
  <c r="AI42" i="2" a="1"/>
  <c r="AI42" i="2" l="1"/>
  <c r="CI226" i="2"/>
  <c r="CJ226" i="2" s="1"/>
  <c r="CH227" i="2"/>
  <c r="AJ42" i="2" l="1" a="1"/>
  <c r="AJ42" i="2" s="1"/>
  <c r="CH228" i="2"/>
  <c r="CI227" i="2"/>
  <c r="CJ227" i="2" s="1"/>
  <c r="AK42" i="2" l="1"/>
  <c r="CH229" i="2"/>
  <c r="CI228" i="2"/>
  <c r="CJ228" i="2" s="1"/>
  <c r="AI43" i="2" a="1"/>
  <c r="AI43" i="2" l="1"/>
  <c r="CH230" i="2"/>
  <c r="CI229" i="2"/>
  <c r="CJ229" i="2" s="1"/>
  <c r="AJ43" i="2" l="1" a="1"/>
  <c r="AJ43" i="2" s="1"/>
  <c r="CH231" i="2"/>
  <c r="CI230" i="2"/>
  <c r="CJ230" i="2" s="1"/>
  <c r="AK43" i="2" l="1"/>
  <c r="CI231" i="2"/>
  <c r="CJ231" i="2" s="1"/>
  <c r="CH232" i="2"/>
  <c r="AI44" i="2" a="1"/>
  <c r="AI44" i="2" l="1"/>
  <c r="CI232" i="2"/>
  <c r="CJ232" i="2" s="1"/>
  <c r="CH233" i="2"/>
  <c r="AJ44" i="2" l="1" a="1"/>
  <c r="AJ44" i="2" s="1"/>
  <c r="CH234" i="2"/>
  <c r="CI233" i="2"/>
  <c r="CJ233" i="2" s="1"/>
  <c r="AK44" i="2" l="1"/>
  <c r="AI45" i="2" s="1" a="1"/>
  <c r="CI234" i="2"/>
  <c r="CJ234" i="2" s="1"/>
  <c r="CH235" i="2"/>
  <c r="AI45" i="2" l="1"/>
  <c r="CH236" i="2"/>
  <c r="CI235" i="2"/>
  <c r="CJ235" i="2" s="1"/>
  <c r="AJ45" i="2" l="1" a="1"/>
  <c r="AJ45" i="2" s="1"/>
  <c r="CH238" i="2"/>
  <c r="CI238" i="2" s="1"/>
  <c r="CJ238" i="2" s="1"/>
  <c r="CK238" i="2" s="1"/>
  <c r="CJ237" i="2"/>
  <c r="CI236" i="2"/>
  <c r="CJ236" i="2" s="1"/>
  <c r="AK45" i="2" l="1"/>
  <c r="AI46" i="2" s="1" a="1"/>
  <c r="CL237" i="2"/>
  <c r="AI46" i="2" l="1"/>
  <c r="AJ46" i="2" l="1" a="1"/>
  <c r="AJ46" i="2" s="1"/>
  <c r="AK46" i="2" s="1"/>
  <c r="AI47" i="2" s="1" a="1"/>
  <c r="AI47" i="2" l="1"/>
  <c r="AJ47" i="2" l="1" a="1"/>
  <c r="AJ47" i="2" s="1"/>
  <c r="AK47" i="2" s="1"/>
  <c r="AI48" i="2" s="1" a="1"/>
  <c r="AI48" i="2" s="1"/>
  <c r="CK34" i="2"/>
  <c r="CL34" i="2" s="1"/>
  <c r="CK67" i="2" l="1"/>
  <c r="AJ48" i="2" a="1"/>
  <c r="AJ48" i="2" s="1"/>
  <c r="AK48" i="2" s="1"/>
  <c r="AI49" i="2" s="1" a="1"/>
  <c r="AI49" i="2" s="1"/>
  <c r="CM34" i="2"/>
  <c r="CL35" i="2"/>
  <c r="AJ49" i="2" l="1" a="1"/>
  <c r="AJ49" i="2" s="1"/>
  <c r="CM35" i="2"/>
  <c r="CL36" i="2"/>
  <c r="CM6" i="2"/>
  <c r="CN6" i="2" s="1"/>
  <c r="CN7" i="2" s="1"/>
  <c r="CN8" i="2" s="1"/>
  <c r="CN9" i="2" s="1"/>
  <c r="CN10" i="2" s="1"/>
  <c r="CN11" i="2" s="1"/>
  <c r="CN12" i="2" s="1"/>
  <c r="CN13" i="2" s="1"/>
  <c r="CN14" i="2" s="1"/>
  <c r="CN15" i="2" s="1"/>
  <c r="CN16" i="2" s="1"/>
  <c r="CN17" i="2" s="1"/>
  <c r="CN18" i="2" s="1"/>
  <c r="CN19" i="2" s="1"/>
  <c r="CN20" i="2" s="1"/>
  <c r="CN21" i="2" s="1"/>
  <c r="CN22" i="2" s="1"/>
  <c r="CN23" i="2" s="1"/>
  <c r="CN24" i="2" s="1"/>
  <c r="CN25" i="2" s="1"/>
  <c r="CN26" i="2" s="1"/>
  <c r="CN27" i="2" s="1"/>
  <c r="CN28" i="2" s="1"/>
  <c r="CN29" i="2" s="1"/>
  <c r="CN30" i="2" s="1"/>
  <c r="CN31" i="2" s="1"/>
  <c r="CN32" i="2" s="1"/>
  <c r="CN33" i="2" s="1"/>
  <c r="CN34" i="2" s="1"/>
  <c r="AK49" i="2" l="1"/>
  <c r="AI50" i="2" s="1" a="1"/>
  <c r="AI50" i="2" s="1"/>
  <c r="CL37" i="2"/>
  <c r="CM36" i="2"/>
  <c r="CN35" i="2"/>
  <c r="AJ50" i="2" l="1" a="1"/>
  <c r="AJ50" i="2" s="1"/>
  <c r="CN36" i="2"/>
  <c r="CM37" i="2"/>
  <c r="CL38" i="2"/>
  <c r="CN37" i="2" l="1"/>
  <c r="AK50" i="2"/>
  <c r="AI51" i="2" s="1" a="1"/>
  <c r="AI51" i="2" s="1"/>
  <c r="CM38" i="2"/>
  <c r="CL39" i="2"/>
  <c r="CN38" i="2" l="1"/>
  <c r="AJ51" i="2" a="1"/>
  <c r="AJ51" i="2" s="1"/>
  <c r="CM39" i="2"/>
  <c r="CL40" i="2"/>
  <c r="CN39" i="2" l="1"/>
  <c r="AK51" i="2"/>
  <c r="AI52" i="2" s="1" a="1"/>
  <c r="AI52" i="2" s="1"/>
  <c r="CM40" i="2"/>
  <c r="CL41" i="2"/>
  <c r="CN40" i="2" l="1"/>
  <c r="AJ52" i="2" a="1"/>
  <c r="AJ52" i="2" s="1"/>
  <c r="CL42" i="2"/>
  <c r="CM41" i="2"/>
  <c r="CN41" i="2" l="1"/>
  <c r="AK52" i="2"/>
  <c r="AI53" i="2" s="1" a="1"/>
  <c r="AI53" i="2" s="1"/>
  <c r="CM42" i="2"/>
  <c r="CL43" i="2"/>
  <c r="CN42" i="2" l="1"/>
  <c r="AJ53" i="2" a="1"/>
  <c r="AJ53" i="2" s="1"/>
  <c r="CL44" i="2"/>
  <c r="CM43" i="2"/>
  <c r="CN43" i="2" l="1"/>
  <c r="AK53" i="2"/>
  <c r="AI54" i="2" s="1" a="1"/>
  <c r="AI54" i="2" s="1"/>
  <c r="CM44" i="2"/>
  <c r="CL45" i="2"/>
  <c r="CN44" i="2" l="1"/>
  <c r="AJ54" i="2" a="1"/>
  <c r="AJ54" i="2" s="1"/>
  <c r="AK54" i="2" s="1"/>
  <c r="CM45" i="2"/>
  <c r="CL46" i="2"/>
  <c r="CN45" i="2" l="1"/>
  <c r="AI55" i="2" a="1"/>
  <c r="AI55" i="2" s="1"/>
  <c r="CM46" i="2"/>
  <c r="CL47" i="2"/>
  <c r="CN46" i="2" l="1"/>
  <c r="CK161" i="2"/>
  <c r="AJ55" i="2" a="1"/>
  <c r="AJ55" i="2" s="1"/>
  <c r="CK183" i="2"/>
  <c r="CK143" i="2"/>
  <c r="CK75" i="2"/>
  <c r="CK92" i="2"/>
  <c r="CK203" i="2"/>
  <c r="CK125" i="2"/>
  <c r="CK147" i="2"/>
  <c r="CK215" i="2"/>
  <c r="CK112" i="2"/>
  <c r="CK226" i="2"/>
  <c r="CK124" i="2"/>
  <c r="CK74" i="2"/>
  <c r="CK222" i="2"/>
  <c r="CK229" i="2"/>
  <c r="CK162" i="2"/>
  <c r="CK202" i="2"/>
  <c r="CK103" i="2"/>
  <c r="CK106" i="2"/>
  <c r="CK94" i="2"/>
  <c r="CK136" i="2"/>
  <c r="CK101" i="2"/>
  <c r="CK187" i="2"/>
  <c r="CK175" i="2"/>
  <c r="CK228" i="2"/>
  <c r="CK149" i="2"/>
  <c r="CK207" i="2"/>
  <c r="CK169" i="2"/>
  <c r="CK152" i="2"/>
  <c r="CK211" i="2"/>
  <c r="CK205" i="2"/>
  <c r="CK126" i="2"/>
  <c r="CK158" i="2"/>
  <c r="CK148" i="2"/>
  <c r="CK155" i="2"/>
  <c r="CK173" i="2"/>
  <c r="CK100" i="2"/>
  <c r="CK197" i="2"/>
  <c r="CK213" i="2"/>
  <c r="CK81" i="2"/>
  <c r="CK122" i="2"/>
  <c r="CK167" i="2"/>
  <c r="CK206" i="2"/>
  <c r="CK160" i="2"/>
  <c r="CK186" i="2"/>
  <c r="CK199" i="2"/>
  <c r="CK144" i="2"/>
  <c r="CK127" i="2"/>
  <c r="CK146" i="2"/>
  <c r="CK164" i="2"/>
  <c r="CK234" i="2"/>
  <c r="CK208" i="2"/>
  <c r="CK159" i="2"/>
  <c r="CK210" i="2"/>
  <c r="CK151" i="2"/>
  <c r="CK73" i="2"/>
  <c r="CK114" i="2"/>
  <c r="CK109" i="2"/>
  <c r="CK188" i="2"/>
  <c r="CK201" i="2"/>
  <c r="CK99" i="2"/>
  <c r="CK177" i="2"/>
  <c r="CK235" i="2"/>
  <c r="CK180" i="2"/>
  <c r="CK108" i="2"/>
  <c r="CK223" i="2"/>
  <c r="CK200" i="2"/>
  <c r="CK98" i="2"/>
  <c r="CK153" i="2"/>
  <c r="CK121" i="2"/>
  <c r="CK128" i="2"/>
  <c r="CK79" i="2"/>
  <c r="CK139" i="2"/>
  <c r="CK111" i="2"/>
  <c r="CK110" i="2"/>
  <c r="CK72" i="2"/>
  <c r="CK118" i="2"/>
  <c r="CK119" i="2"/>
  <c r="CK179" i="2"/>
  <c r="CK165" i="2"/>
  <c r="CK184" i="2"/>
  <c r="CK170" i="2"/>
  <c r="CK154" i="2"/>
  <c r="CK224" i="2"/>
  <c r="CK145" i="2"/>
  <c r="CK82" i="2"/>
  <c r="CK95" i="2"/>
  <c r="CK140" i="2"/>
  <c r="CK91" i="2"/>
  <c r="CK135" i="2"/>
  <c r="CK225" i="2"/>
  <c r="CK131" i="2"/>
  <c r="CK194" i="2"/>
  <c r="CK102" i="2"/>
  <c r="CK176" i="2"/>
  <c r="CK150" i="2"/>
  <c r="CK217" i="2"/>
  <c r="CK193" i="2"/>
  <c r="CK157" i="2"/>
  <c r="CK69" i="2"/>
  <c r="CK174" i="2"/>
  <c r="CK117" i="2"/>
  <c r="CK123" i="2"/>
  <c r="CK171" i="2"/>
  <c r="CK97" i="2"/>
  <c r="CK233" i="2"/>
  <c r="CK198" i="2"/>
  <c r="CK96" i="2"/>
  <c r="CK115" i="2"/>
  <c r="CK113" i="2"/>
  <c r="CK138" i="2"/>
  <c r="CK86" i="2"/>
  <c r="CK85" i="2"/>
  <c r="CK168" i="2"/>
  <c r="CK204" i="2"/>
  <c r="CK163" i="2"/>
  <c r="CK166" i="2"/>
  <c r="CK216" i="2"/>
  <c r="CK191" i="2"/>
  <c r="CK227" i="2"/>
  <c r="CK182" i="2"/>
  <c r="CK141" i="2"/>
  <c r="CK105" i="2"/>
  <c r="CK77" i="2"/>
  <c r="CK76" i="2"/>
  <c r="CK132" i="2"/>
  <c r="CK87" i="2"/>
  <c r="CK209" i="2"/>
  <c r="CK68" i="2"/>
  <c r="CK232" i="2"/>
  <c r="CK134" i="2"/>
  <c r="CK142" i="2"/>
  <c r="CK190" i="2"/>
  <c r="CK84" i="2"/>
  <c r="CK181" i="2"/>
  <c r="CK80" i="2"/>
  <c r="CK236" i="2"/>
  <c r="CK212" i="2"/>
  <c r="CK116" i="2"/>
  <c r="CK231" i="2"/>
  <c r="CK71" i="2"/>
  <c r="CK192" i="2"/>
  <c r="CK130" i="2"/>
  <c r="CK172" i="2"/>
  <c r="CK107" i="2"/>
  <c r="CK195" i="2"/>
  <c r="CK189" i="2"/>
  <c r="CK83" i="2"/>
  <c r="CK104" i="2"/>
  <c r="CK90" i="2"/>
  <c r="CK220" i="2"/>
  <c r="CK120" i="2"/>
  <c r="CK129" i="2"/>
  <c r="CK196" i="2"/>
  <c r="CK78" i="2"/>
  <c r="CK88" i="2"/>
  <c r="CK218" i="2"/>
  <c r="CK70" i="2"/>
  <c r="CK178" i="2"/>
  <c r="CK185" i="2"/>
  <c r="CK133" i="2"/>
  <c r="CK219" i="2"/>
  <c r="CK93" i="2"/>
  <c r="CK137" i="2"/>
  <c r="CK214" i="2"/>
  <c r="CK230" i="2"/>
  <c r="CK156" i="2"/>
  <c r="CK221" i="2"/>
  <c r="CK89" i="2"/>
  <c r="CM47" i="2"/>
  <c r="CN47" i="2" s="1"/>
  <c r="CL48" i="2"/>
  <c r="AJ40" i="2" l="1"/>
  <c r="AL41" i="2" s="1" a="1"/>
  <c r="AL41" i="2" s="1"/>
  <c r="AM41" i="2" s="1" a="1"/>
  <c r="AM41" i="2" s="1"/>
  <c r="AN41" i="2" s="1"/>
  <c r="AK55" i="2"/>
  <c r="CL49" i="2"/>
  <c r="CM48" i="2"/>
  <c r="CN48" i="2" s="1"/>
  <c r="AL42" i="2" a="1"/>
  <c r="AL42" i="2" l="1"/>
  <c r="AM42" i="2" s="1" a="1"/>
  <c r="AM42" i="2" s="1"/>
  <c r="AN42" i="2" s="1"/>
  <c r="CM49" i="2"/>
  <c r="CN49" i="2" s="1"/>
  <c r="CL50" i="2"/>
  <c r="AL43" i="2" a="1"/>
  <c r="AL43" i="2" l="1"/>
  <c r="AM43" i="2" s="1" a="1"/>
  <c r="AM43" i="2" s="1"/>
  <c r="AN43" i="2" s="1"/>
  <c r="CL51" i="2"/>
  <c r="CM50" i="2"/>
  <c r="CN50" i="2" s="1"/>
  <c r="AL44" i="2" a="1"/>
  <c r="AL44" i="2" l="1"/>
  <c r="AM44" i="2" s="1" a="1"/>
  <c r="AM44" i="2" s="1"/>
  <c r="AN44" i="2" s="1"/>
  <c r="CM51" i="2"/>
  <c r="CN51" i="2" s="1"/>
  <c r="CL52" i="2"/>
  <c r="AL45" i="2" a="1"/>
  <c r="AL45" i="2" l="1"/>
  <c r="AM45" i="2" s="1" a="1"/>
  <c r="AM45" i="2" s="1"/>
  <c r="AN45" i="2" s="1"/>
  <c r="CL53" i="2"/>
  <c r="CM52" i="2"/>
  <c r="CN52" i="2" s="1"/>
  <c r="AL46" i="2" a="1"/>
  <c r="AL46" i="2" l="1"/>
  <c r="AM46" i="2" s="1" a="1"/>
  <c r="AM46" i="2" s="1"/>
  <c r="AN46" i="2" s="1"/>
  <c r="CL54" i="2"/>
  <c r="CM53" i="2"/>
  <c r="CN53" i="2" s="1"/>
  <c r="AL47" i="2" a="1"/>
  <c r="AL47" i="2" l="1"/>
  <c r="AM47" i="2" s="1" a="1"/>
  <c r="AM47" i="2" s="1"/>
  <c r="AN47" i="2" s="1"/>
  <c r="CM54" i="2"/>
  <c r="CN54" i="2" s="1"/>
  <c r="CL55" i="2"/>
  <c r="AL48" i="2" a="1"/>
  <c r="AL48" i="2" l="1"/>
  <c r="AM48" i="2" s="1" a="1"/>
  <c r="AM48" i="2" s="1"/>
  <c r="AN48" i="2" s="1"/>
  <c r="AL49" i="2" s="1" a="1"/>
  <c r="AL49" i="2" s="1"/>
  <c r="AM49" i="2" s="1" a="1"/>
  <c r="AM49" i="2" s="1"/>
  <c r="AN49" i="2" s="1"/>
  <c r="AL50" i="2" s="1" a="1"/>
  <c r="AL50" i="2" s="1"/>
  <c r="AM50" i="2" s="1" a="1"/>
  <c r="AM50" i="2" s="1"/>
  <c r="AN50" i="2" s="1"/>
  <c r="AL51" i="2" s="1" a="1"/>
  <c r="AL51" i="2" s="1"/>
  <c r="AM51" i="2" s="1" a="1"/>
  <c r="AM51" i="2" s="1"/>
  <c r="AN51" i="2" s="1"/>
  <c r="AL52" i="2" s="1" a="1"/>
  <c r="AL52" i="2" s="1"/>
  <c r="AM52" i="2" s="1" a="1"/>
  <c r="AM52" i="2" s="1"/>
  <c r="AN52" i="2" s="1"/>
  <c r="AL53" i="2" s="1" a="1"/>
  <c r="AL53" i="2" s="1"/>
  <c r="AM53" i="2" s="1" a="1"/>
  <c r="AM53" i="2" s="1"/>
  <c r="AN53" i="2" s="1"/>
  <c r="AL54" i="2" s="1" a="1"/>
  <c r="AL54" i="2" s="1"/>
  <c r="AM54" i="2" s="1" a="1"/>
  <c r="AM54" i="2" s="1"/>
  <c r="AN54" i="2" s="1"/>
  <c r="CL56" i="2"/>
  <c r="CM55" i="2"/>
  <c r="CN55" i="2" s="1"/>
  <c r="AL55" i="2" l="1" a="1"/>
  <c r="AL55" i="2" s="1"/>
  <c r="AM55" i="2" s="1" a="1"/>
  <c r="AM55" i="2" s="1"/>
  <c r="AM40" i="2" s="1"/>
  <c r="CL57" i="2"/>
  <c r="CM56" i="2"/>
  <c r="CN56" i="2" s="1"/>
  <c r="AN55" i="2" l="1"/>
  <c r="CL58" i="2"/>
  <c r="CM57" i="2"/>
  <c r="CN57" i="2" s="1"/>
  <c r="CL59" i="2" l="1"/>
  <c r="CM58" i="2"/>
  <c r="CN58" i="2" s="1"/>
  <c r="CM59" i="2" l="1"/>
  <c r="CN59" i="2" s="1"/>
  <c r="CL60" i="2"/>
  <c r="CL61" i="2" l="1"/>
  <c r="CM60" i="2"/>
  <c r="CN60" i="2" s="1"/>
  <c r="CL62" i="2" l="1"/>
  <c r="CM61" i="2"/>
  <c r="CN61" i="2" s="1"/>
  <c r="CL63" i="2" l="1"/>
  <c r="CM62" i="2"/>
  <c r="CN62" i="2" s="1"/>
  <c r="CL64" i="2" l="1"/>
  <c r="CM63" i="2"/>
  <c r="CN63" i="2" s="1"/>
  <c r="CM64" i="2" l="1"/>
  <c r="CN64" i="2" s="1"/>
  <c r="CL65" i="2"/>
  <c r="CL66" i="2" l="1"/>
  <c r="CM65" i="2"/>
  <c r="CN65" i="2" s="1"/>
  <c r="CM66" i="2" l="1"/>
  <c r="CN66" i="2" s="1"/>
  <c r="CL67" i="2"/>
  <c r="CM67" i="2" l="1"/>
  <c r="CN67" i="2" s="1"/>
  <c r="CL68" i="2"/>
  <c r="CL69" i="2" l="1"/>
  <c r="CM68" i="2"/>
  <c r="CN68" i="2" s="1"/>
  <c r="CM69" i="2" l="1"/>
  <c r="CN69" i="2" s="1"/>
  <c r="CL70" i="2"/>
  <c r="CO6" i="2"/>
  <c r="CP6" i="2" s="1"/>
  <c r="CM70" i="2" l="1"/>
  <c r="CN70" i="2" s="1"/>
  <c r="CL71" i="2"/>
  <c r="CM71" i="2" l="1"/>
  <c r="CN71" i="2" s="1"/>
  <c r="CL72" i="2"/>
  <c r="CL73" i="2" l="1"/>
  <c r="CM72" i="2"/>
  <c r="CN72" i="2" s="1"/>
  <c r="CL74" i="2" l="1"/>
  <c r="CM73" i="2"/>
  <c r="CN73" i="2" s="1"/>
  <c r="CM74" i="2" l="1"/>
  <c r="CN74" i="2" s="1"/>
  <c r="CL75" i="2"/>
  <c r="CM75" i="2" l="1"/>
  <c r="CN75" i="2" s="1"/>
  <c r="CL76" i="2"/>
  <c r="CL77" i="2" l="1"/>
  <c r="CM76" i="2"/>
  <c r="CN76" i="2" s="1"/>
  <c r="CM77" i="2" l="1"/>
  <c r="CN77" i="2" s="1"/>
  <c r="CL78" i="2"/>
  <c r="CM78" i="2" l="1"/>
  <c r="CN78" i="2" s="1"/>
  <c r="CL79" i="2"/>
  <c r="CM79" i="2" l="1"/>
  <c r="CN79" i="2" s="1"/>
  <c r="CL80" i="2"/>
  <c r="CL81" i="2" l="1"/>
  <c r="CM80" i="2"/>
  <c r="CN80" i="2" s="1"/>
  <c r="CM81" i="2" l="1"/>
  <c r="CN81" i="2" s="1"/>
  <c r="CL82" i="2"/>
  <c r="CM82" i="2" l="1"/>
  <c r="CN82" i="2" s="1"/>
  <c r="CL83" i="2"/>
  <c r="CM83" i="2" l="1"/>
  <c r="CN83" i="2" s="1"/>
  <c r="CL84" i="2"/>
  <c r="CL85" i="2" l="1"/>
  <c r="CM84" i="2"/>
  <c r="CN84" i="2" s="1"/>
  <c r="CM85" i="2" l="1"/>
  <c r="CN85" i="2" s="1"/>
  <c r="CL86" i="2"/>
  <c r="CL87" i="2" l="1"/>
  <c r="CM86" i="2"/>
  <c r="CN86" i="2" s="1"/>
  <c r="CM87" i="2" l="1"/>
  <c r="CN87" i="2" s="1"/>
  <c r="CL88" i="2"/>
  <c r="CM88" i="2" l="1"/>
  <c r="CN88" i="2" s="1"/>
  <c r="CL89" i="2"/>
  <c r="CM89" i="2" l="1"/>
  <c r="CN89" i="2" s="1"/>
  <c r="CL90" i="2"/>
  <c r="CL91" i="2" l="1"/>
  <c r="CM90" i="2"/>
  <c r="CN90" i="2" s="1"/>
  <c r="CL92" i="2" l="1"/>
  <c r="CM91" i="2"/>
  <c r="CN91" i="2" s="1"/>
  <c r="CM92" i="2" l="1"/>
  <c r="CN92" i="2" s="1"/>
  <c r="CL93" i="2"/>
  <c r="CO49" i="2"/>
  <c r="CO38" i="2"/>
  <c r="CO44" i="2"/>
  <c r="CO57" i="2"/>
  <c r="CO31" i="2"/>
  <c r="CO61" i="2"/>
  <c r="CO24" i="2"/>
  <c r="CO37" i="2"/>
  <c r="CO23" i="2"/>
  <c r="CO65" i="2"/>
  <c r="CO34" i="2"/>
  <c r="CO19" i="2"/>
  <c r="CO48" i="2"/>
  <c r="CO43" i="2"/>
  <c r="CO69" i="2"/>
  <c r="CO41" i="2"/>
  <c r="CO66" i="2"/>
  <c r="CO62" i="2"/>
  <c r="CO35" i="2"/>
  <c r="CO18" i="2"/>
  <c r="CO22" i="2"/>
  <c r="CO63" i="2"/>
  <c r="CO70" i="2"/>
  <c r="CO58" i="2"/>
  <c r="CO32" i="2"/>
  <c r="CO17" i="2"/>
  <c r="CO53" i="2"/>
  <c r="CO33" i="2"/>
  <c r="CO26" i="2"/>
  <c r="CO52" i="2"/>
  <c r="CO30" i="2"/>
  <c r="CO40" i="2"/>
  <c r="CO20" i="2"/>
  <c r="CO36" i="2"/>
  <c r="CO54" i="2"/>
  <c r="CO55" i="2"/>
  <c r="CO7" i="2"/>
  <c r="CP7" i="2" s="1"/>
  <c r="CO11" i="2"/>
  <c r="CO14" i="2"/>
  <c r="CO10" i="2"/>
  <c r="CO59" i="2"/>
  <c r="CO47" i="2"/>
  <c r="CO29" i="2"/>
  <c r="CO50" i="2"/>
  <c r="CO13" i="2"/>
  <c r="CO45" i="2"/>
  <c r="CO28" i="2"/>
  <c r="CO67" i="2"/>
  <c r="CO60" i="2"/>
  <c r="CO21" i="2"/>
  <c r="CO46" i="2"/>
  <c r="CO68" i="2"/>
  <c r="CO12" i="2"/>
  <c r="CO71" i="2"/>
  <c r="CO72" i="2"/>
  <c r="CO8" i="2"/>
  <c r="CO27" i="2"/>
  <c r="CO25" i="2"/>
  <c r="CO73" i="2"/>
  <c r="CO39" i="2"/>
  <c r="CO56" i="2"/>
  <c r="CO9" i="2"/>
  <c r="CO16" i="2"/>
  <c r="CO51" i="2"/>
  <c r="CO42" i="2"/>
  <c r="CO15" i="2"/>
  <c r="CO74" i="2"/>
  <c r="CO64" i="2"/>
  <c r="CM93" i="2" l="1"/>
  <c r="CN93" i="2" s="1"/>
  <c r="CL94" i="2"/>
  <c r="CP8" i="2"/>
  <c r="CM94" i="2" l="1"/>
  <c r="CN94" i="2" s="1"/>
  <c r="CL95" i="2"/>
  <c r="CP9" i="2"/>
  <c r="CM95" i="2" l="1"/>
  <c r="CN95" i="2" s="1"/>
  <c r="CL96" i="2"/>
  <c r="CP10" i="2"/>
  <c r="CL97" i="2" l="1"/>
  <c r="CM96" i="2"/>
  <c r="CN96" i="2" s="1"/>
  <c r="CP11" i="2"/>
  <c r="CQ6" i="2"/>
  <c r="CR6" i="2" s="1"/>
  <c r="CL98" i="2" l="1"/>
  <c r="CM97" i="2"/>
  <c r="CN97" i="2" s="1"/>
  <c r="CP12" i="2"/>
  <c r="CL99" i="2" l="1"/>
  <c r="CM98" i="2"/>
  <c r="CN98" i="2" s="1"/>
  <c r="CP13" i="2"/>
  <c r="CL100" i="2" l="1"/>
  <c r="CM99" i="2"/>
  <c r="CN99" i="2" s="1"/>
  <c r="CP14" i="2"/>
  <c r="CL101" i="2" l="1"/>
  <c r="CM100" i="2"/>
  <c r="CN100" i="2" s="1"/>
  <c r="CP15" i="2"/>
  <c r="CL102" i="2" l="1"/>
  <c r="CM101" i="2"/>
  <c r="CN101" i="2" s="1"/>
  <c r="CP16" i="2"/>
  <c r="CL103" i="2" l="1"/>
  <c r="CM102" i="2"/>
  <c r="CN102" i="2" s="1"/>
  <c r="CP17" i="2"/>
  <c r="CL104" i="2" l="1"/>
  <c r="CM103" i="2"/>
  <c r="CN103" i="2" s="1"/>
  <c r="CP18" i="2"/>
  <c r="CL105" i="2" l="1"/>
  <c r="CM104" i="2"/>
  <c r="CN104" i="2" s="1"/>
  <c r="CP19" i="2"/>
  <c r="CM105" i="2" l="1"/>
  <c r="CN105" i="2" s="1"/>
  <c r="CL106" i="2"/>
  <c r="CP20" i="2"/>
  <c r="CM106" i="2" l="1"/>
  <c r="CN106" i="2" s="1"/>
  <c r="CL107" i="2"/>
  <c r="CP21" i="2"/>
  <c r="CM107" i="2" l="1"/>
  <c r="CN107" i="2" s="1"/>
  <c r="CL108" i="2"/>
  <c r="CP22" i="2"/>
  <c r="CL109" i="2" l="1"/>
  <c r="CM108" i="2"/>
  <c r="CN108" i="2" s="1"/>
  <c r="CP23" i="2"/>
  <c r="CL110" i="2" l="1"/>
  <c r="CM109" i="2"/>
  <c r="CN109" i="2" s="1"/>
  <c r="CP24" i="2"/>
  <c r="CL111" i="2" l="1"/>
  <c r="CM110" i="2"/>
  <c r="CN110" i="2" s="1"/>
  <c r="CP25" i="2"/>
  <c r="CM111" i="2" l="1"/>
  <c r="CN111" i="2" s="1"/>
  <c r="CL112" i="2"/>
  <c r="CP26" i="2"/>
  <c r="CL113" i="2" l="1"/>
  <c r="CM112" i="2"/>
  <c r="CN112" i="2" s="1"/>
  <c r="CP27" i="2"/>
  <c r="CL114" i="2" l="1"/>
  <c r="CM113" i="2"/>
  <c r="CN113" i="2" s="1"/>
  <c r="CP28" i="2"/>
  <c r="CM114" i="2" l="1"/>
  <c r="CN114" i="2" s="1"/>
  <c r="CL115" i="2"/>
  <c r="CP29" i="2"/>
  <c r="CM115" i="2" l="1"/>
  <c r="CN115" i="2" s="1"/>
  <c r="CL116" i="2"/>
  <c r="CP30" i="2"/>
  <c r="CM116" i="2" l="1"/>
  <c r="CN116" i="2" s="1"/>
  <c r="CL117" i="2"/>
  <c r="CP31" i="2"/>
  <c r="CL118" i="2" l="1"/>
  <c r="CM117" i="2"/>
  <c r="CN117" i="2" s="1"/>
  <c r="CQ30" i="2"/>
  <c r="CQ26" i="2"/>
  <c r="CQ15" i="2"/>
  <c r="CQ12" i="2"/>
  <c r="CQ27" i="2"/>
  <c r="CQ17" i="2"/>
  <c r="CQ22" i="2"/>
  <c r="CQ21" i="2"/>
  <c r="CQ13" i="2"/>
  <c r="CQ7" i="2"/>
  <c r="CR7" i="2" s="1"/>
  <c r="CQ20" i="2"/>
  <c r="CQ23" i="2"/>
  <c r="CQ14" i="2"/>
  <c r="CQ10" i="2"/>
  <c r="CQ16" i="2"/>
  <c r="CQ28" i="2"/>
  <c r="CQ25" i="2"/>
  <c r="CQ19" i="2"/>
  <c r="CQ29" i="2"/>
  <c r="CQ9" i="2"/>
  <c r="CQ8" i="2"/>
  <c r="CQ24" i="2"/>
  <c r="CP32" i="2"/>
  <c r="CQ31" i="2"/>
  <c r="CQ18" i="2"/>
  <c r="CL119" i="2" l="1"/>
  <c r="CM118" i="2"/>
  <c r="CN118" i="2" s="1"/>
  <c r="CQ32" i="2"/>
  <c r="CP33" i="2"/>
  <c r="CR8" i="2"/>
  <c r="CR9" i="2" s="1"/>
  <c r="CR10" i="2" s="1"/>
  <c r="CL120" i="2" l="1"/>
  <c r="CM119" i="2"/>
  <c r="CN119" i="2" s="1"/>
  <c r="CQ33" i="2"/>
  <c r="CP34" i="2"/>
  <c r="CM120" i="2" l="1"/>
  <c r="CN120" i="2" s="1"/>
  <c r="CL121" i="2"/>
  <c r="CQ34" i="2"/>
  <c r="CP35" i="2"/>
  <c r="CL122" i="2" l="1"/>
  <c r="CM121" i="2"/>
  <c r="CN121" i="2" s="1"/>
  <c r="CQ35" i="2"/>
  <c r="CP36" i="2"/>
  <c r="CM122" i="2" l="1"/>
  <c r="CN122" i="2" s="1"/>
  <c r="CL123" i="2"/>
  <c r="CQ36" i="2"/>
  <c r="CP37" i="2"/>
  <c r="CM123" i="2" l="1"/>
  <c r="CN123" i="2" s="1"/>
  <c r="CL124" i="2"/>
  <c r="CP38" i="2"/>
  <c r="CQ37" i="2"/>
  <c r="CL125" i="2" l="1"/>
  <c r="CM124" i="2"/>
  <c r="CN124" i="2" s="1"/>
  <c r="CP39" i="2"/>
  <c r="CQ38" i="2"/>
  <c r="CL126" i="2" l="1"/>
  <c r="CM125" i="2"/>
  <c r="CN125" i="2" s="1"/>
  <c r="CP40" i="2"/>
  <c r="CQ39" i="2"/>
  <c r="CM126" i="2" l="1"/>
  <c r="CN126" i="2" s="1"/>
  <c r="CL127" i="2"/>
  <c r="CP41" i="2"/>
  <c r="CQ40" i="2"/>
  <c r="CL128" i="2" l="1"/>
  <c r="CM127" i="2"/>
  <c r="CN127" i="2" s="1"/>
  <c r="CP42" i="2"/>
  <c r="CQ41" i="2"/>
  <c r="CL129" i="2" l="1"/>
  <c r="CM128" i="2"/>
  <c r="CN128" i="2" s="1"/>
  <c r="CP43" i="2"/>
  <c r="CQ42" i="2"/>
  <c r="CL130" i="2" l="1"/>
  <c r="CM129" i="2"/>
  <c r="CN129" i="2" s="1"/>
  <c r="CP44" i="2"/>
  <c r="CQ43" i="2"/>
  <c r="CL131" i="2" l="1"/>
  <c r="CM130" i="2"/>
  <c r="CN130" i="2" s="1"/>
  <c r="CP45" i="2"/>
  <c r="CQ44" i="2"/>
  <c r="CM131" i="2" l="1"/>
  <c r="CN131" i="2" s="1"/>
  <c r="CL132" i="2"/>
  <c r="CP46" i="2"/>
  <c r="CQ45" i="2"/>
  <c r="CM132" i="2" l="1"/>
  <c r="CN132" i="2" s="1"/>
  <c r="CL133" i="2"/>
  <c r="CP47" i="2"/>
  <c r="CQ46" i="2"/>
  <c r="CM133" i="2" l="1"/>
  <c r="CN133" i="2" s="1"/>
  <c r="CL134" i="2"/>
  <c r="CP48" i="2"/>
  <c r="CQ47" i="2"/>
  <c r="CM134" i="2" l="1"/>
  <c r="CN134" i="2" s="1"/>
  <c r="CL135" i="2"/>
  <c r="CP49" i="2"/>
  <c r="CQ48" i="2"/>
  <c r="CM135" i="2" l="1"/>
  <c r="CN135" i="2" s="1"/>
  <c r="CL136" i="2"/>
  <c r="CP50" i="2"/>
  <c r="CQ49" i="2"/>
  <c r="CM136" i="2" l="1"/>
  <c r="CN136" i="2" s="1"/>
  <c r="CL137" i="2"/>
  <c r="CP51" i="2"/>
  <c r="CQ50" i="2"/>
  <c r="CM137" i="2" l="1"/>
  <c r="CN137" i="2" s="1"/>
  <c r="CL138" i="2"/>
  <c r="CP52" i="2"/>
  <c r="CQ51" i="2"/>
  <c r="CL139" i="2" l="1"/>
  <c r="CM138" i="2"/>
  <c r="CN138" i="2" s="1"/>
  <c r="CP53" i="2"/>
  <c r="CQ52" i="2"/>
  <c r="CL140" i="2" l="1"/>
  <c r="CM139" i="2"/>
  <c r="CN139" i="2" s="1"/>
  <c r="CP54" i="2"/>
  <c r="CQ53" i="2"/>
  <c r="CM140" i="2" l="1"/>
  <c r="CN140" i="2" s="1"/>
  <c r="CL141" i="2"/>
  <c r="CP55" i="2"/>
  <c r="CQ54" i="2"/>
  <c r="CL142" i="2" l="1"/>
  <c r="CM141" i="2"/>
  <c r="CN141" i="2" s="1"/>
  <c r="CP56" i="2"/>
  <c r="CQ55" i="2"/>
  <c r="CL143" i="2" l="1"/>
  <c r="CM142" i="2"/>
  <c r="CN142" i="2" s="1"/>
  <c r="CP57" i="2"/>
  <c r="CQ56" i="2"/>
  <c r="CM143" i="2" l="1"/>
  <c r="CN143" i="2" s="1"/>
  <c r="CL144" i="2"/>
  <c r="CP58" i="2"/>
  <c r="CQ57" i="2"/>
  <c r="CL145" i="2" l="1"/>
  <c r="CM144" i="2"/>
  <c r="CN144" i="2" s="1"/>
  <c r="CP59" i="2"/>
  <c r="CQ58" i="2"/>
  <c r="CL146" i="2" l="1"/>
  <c r="CM145" i="2"/>
  <c r="CN145" i="2" s="1"/>
  <c r="CP60" i="2"/>
  <c r="CQ59" i="2"/>
  <c r="CL147" i="2" l="1"/>
  <c r="CM146" i="2"/>
  <c r="CN146" i="2" s="1"/>
  <c r="CP61" i="2"/>
  <c r="CQ60" i="2"/>
  <c r="CM147" i="2" l="1"/>
  <c r="CN147" i="2" s="1"/>
  <c r="CL148" i="2"/>
  <c r="CP62" i="2"/>
  <c r="CQ61" i="2"/>
  <c r="CL149" i="2" l="1"/>
  <c r="CM148" i="2"/>
  <c r="CN148" i="2" s="1"/>
  <c r="CP63" i="2"/>
  <c r="CQ62" i="2"/>
  <c r="CL150" i="2" l="1"/>
  <c r="CM149" i="2"/>
  <c r="CN149" i="2" s="1"/>
  <c r="CP64" i="2"/>
  <c r="CQ63" i="2"/>
  <c r="CM150" i="2" l="1"/>
  <c r="CN150" i="2" s="1"/>
  <c r="CL151" i="2"/>
  <c r="CP65" i="2"/>
  <c r="CQ64" i="2"/>
  <c r="CM151" i="2" l="1"/>
  <c r="CN151" i="2" s="1"/>
  <c r="CL152" i="2"/>
  <c r="CP66" i="2"/>
  <c r="CQ65" i="2"/>
  <c r="CM152" i="2" l="1"/>
  <c r="CN152" i="2" s="1"/>
  <c r="CL153" i="2"/>
  <c r="CP67" i="2"/>
  <c r="CQ66" i="2"/>
  <c r="CM153" i="2" l="1"/>
  <c r="CN153" i="2" s="1"/>
  <c r="CL154" i="2"/>
  <c r="CP68" i="2"/>
  <c r="CQ67" i="2"/>
  <c r="CM154" i="2" l="1"/>
  <c r="CN154" i="2" s="1"/>
  <c r="CL155" i="2"/>
  <c r="CP69" i="2"/>
  <c r="CQ68" i="2"/>
  <c r="CL156" i="2" l="1"/>
  <c r="CM155" i="2"/>
  <c r="CN155" i="2" s="1"/>
  <c r="CP70" i="2"/>
  <c r="CQ69" i="2"/>
  <c r="CL157" i="2" l="1"/>
  <c r="CM156" i="2"/>
  <c r="CN156" i="2" s="1"/>
  <c r="CQ70" i="2"/>
  <c r="CP71" i="2"/>
  <c r="CL158" i="2" l="1"/>
  <c r="CM157" i="2"/>
  <c r="CN157" i="2" s="1"/>
  <c r="CP72" i="2"/>
  <c r="CQ71" i="2"/>
  <c r="CM158" i="2" l="1"/>
  <c r="CN158" i="2" s="1"/>
  <c r="CL159" i="2"/>
  <c r="CQ72" i="2"/>
  <c r="CP73" i="2"/>
  <c r="CM159" i="2" l="1"/>
  <c r="CN159" i="2" s="1"/>
  <c r="CL160" i="2"/>
  <c r="CQ73" i="2"/>
  <c r="CP74" i="2"/>
  <c r="CL161" i="2" l="1"/>
  <c r="CM160" i="2"/>
  <c r="CN160" i="2" s="1"/>
  <c r="CQ74" i="2"/>
  <c r="CL162" i="2" l="1"/>
  <c r="CM161" i="2"/>
  <c r="CN161" i="2" s="1"/>
  <c r="CL163" i="2" l="1"/>
  <c r="CM162" i="2"/>
  <c r="CN162" i="2" s="1"/>
  <c r="CL164" i="2" l="1"/>
  <c r="CM163" i="2"/>
  <c r="CN163" i="2" s="1"/>
  <c r="CM164" i="2" l="1"/>
  <c r="CN164" i="2" s="1"/>
  <c r="CL165" i="2"/>
  <c r="CL166" i="2" l="1"/>
  <c r="CM165" i="2"/>
  <c r="CN165" i="2" s="1"/>
  <c r="CM166" i="2" l="1"/>
  <c r="CN166" i="2" s="1"/>
  <c r="CL167" i="2"/>
  <c r="CM167" i="2" l="1"/>
  <c r="CN167" i="2" s="1"/>
  <c r="CL168" i="2"/>
  <c r="CM168" i="2" l="1"/>
  <c r="CN168" i="2" s="1"/>
  <c r="CL169" i="2"/>
  <c r="CM169" i="2" l="1"/>
  <c r="CN169" i="2" s="1"/>
  <c r="CL170" i="2"/>
  <c r="CL171" i="2" l="1"/>
  <c r="CM170" i="2"/>
  <c r="CN170" i="2" s="1"/>
  <c r="CL172" i="2" l="1"/>
  <c r="CM171" i="2"/>
  <c r="CN171" i="2" s="1"/>
  <c r="CM172" i="2" l="1"/>
  <c r="CN172" i="2" s="1"/>
  <c r="CL173" i="2"/>
  <c r="CL174" i="2" l="1"/>
  <c r="CM173" i="2"/>
  <c r="CN173" i="2" s="1"/>
  <c r="CL175" i="2" l="1"/>
  <c r="CM174" i="2"/>
  <c r="CN174" i="2" s="1"/>
  <c r="CM175" i="2" l="1"/>
  <c r="CN175" i="2" s="1"/>
  <c r="CL176" i="2"/>
  <c r="CM176" i="2" l="1"/>
  <c r="CN176" i="2" s="1"/>
  <c r="CL177" i="2"/>
  <c r="CL178" i="2" l="1"/>
  <c r="CM177" i="2"/>
  <c r="CN177" i="2" s="1"/>
  <c r="CL179" i="2" l="1"/>
  <c r="CM178" i="2"/>
  <c r="CN178" i="2" s="1"/>
  <c r="CL180" i="2" l="1"/>
  <c r="CM179" i="2"/>
  <c r="CN179" i="2" s="1"/>
  <c r="CM180" i="2" l="1"/>
  <c r="CN180" i="2" s="1"/>
  <c r="CL181" i="2"/>
  <c r="CM181" i="2" l="1"/>
  <c r="CN181" i="2" s="1"/>
  <c r="CL182" i="2"/>
  <c r="CM182" i="2" l="1"/>
  <c r="CN182" i="2" s="1"/>
  <c r="CL183" i="2"/>
  <c r="CL184" i="2" l="1"/>
  <c r="CM183" i="2"/>
  <c r="CN183" i="2" s="1"/>
  <c r="CM184" i="2" l="1"/>
  <c r="CN184" i="2" s="1"/>
  <c r="CL185" i="2"/>
  <c r="CL186" i="2" l="1"/>
  <c r="CM185" i="2"/>
  <c r="CN185" i="2" s="1"/>
  <c r="CL187" i="2" l="1"/>
  <c r="CM186" i="2"/>
  <c r="CN186" i="2" s="1"/>
  <c r="CL188" i="2" l="1"/>
  <c r="CM187" i="2"/>
  <c r="CN187" i="2" s="1"/>
  <c r="CL189" i="2" l="1"/>
  <c r="CM188" i="2"/>
  <c r="CN188" i="2" s="1"/>
  <c r="CL190" i="2" l="1"/>
  <c r="CM189" i="2"/>
  <c r="CN189" i="2" s="1"/>
  <c r="CM190" i="2" l="1"/>
  <c r="CN190" i="2" s="1"/>
  <c r="CL191" i="2"/>
  <c r="CM191" i="2" l="1"/>
  <c r="CN191" i="2" s="1"/>
  <c r="CL192" i="2"/>
  <c r="CL193" i="2" l="1"/>
  <c r="CM192" i="2"/>
  <c r="CN192" i="2" s="1"/>
  <c r="CL194" i="2" l="1"/>
  <c r="CM193" i="2"/>
  <c r="CN193" i="2" s="1"/>
  <c r="CL195" i="2" l="1"/>
  <c r="CM194" i="2"/>
  <c r="CN194" i="2" s="1"/>
  <c r="CL196" i="2" l="1"/>
  <c r="CM195" i="2"/>
  <c r="CN195" i="2" s="1"/>
  <c r="CM196" i="2" l="1"/>
  <c r="CN196" i="2" s="1"/>
  <c r="CL197" i="2"/>
  <c r="CM197" i="2" l="1"/>
  <c r="CN197" i="2" s="1"/>
  <c r="CL198" i="2"/>
  <c r="CL199" i="2" l="1"/>
  <c r="CM198" i="2"/>
  <c r="CN198" i="2" s="1"/>
  <c r="CM199" i="2" l="1"/>
  <c r="CN199" i="2" s="1"/>
  <c r="CL200" i="2"/>
  <c r="CM200" i="2" l="1"/>
  <c r="CN200" i="2" s="1"/>
  <c r="CL201" i="2"/>
  <c r="CM201" i="2" l="1"/>
  <c r="CN201" i="2" s="1"/>
  <c r="CL202" i="2"/>
  <c r="CL203" i="2" l="1"/>
  <c r="CM202" i="2"/>
  <c r="CN202" i="2" s="1"/>
  <c r="CM203" i="2" l="1"/>
  <c r="CN203" i="2" s="1"/>
  <c r="CL204" i="2"/>
  <c r="CM204" i="2" l="1"/>
  <c r="CN204" i="2" s="1"/>
  <c r="CL205" i="2"/>
  <c r="CM205" i="2" l="1"/>
  <c r="CN205" i="2" s="1"/>
  <c r="CL206" i="2"/>
  <c r="CL207" i="2" l="1"/>
  <c r="CM206" i="2"/>
  <c r="CN206" i="2" s="1"/>
  <c r="CM207" i="2" l="1"/>
  <c r="CN207" i="2" s="1"/>
  <c r="CL208" i="2"/>
  <c r="CM208" i="2" l="1"/>
  <c r="CN208" i="2" s="1"/>
  <c r="CL209" i="2"/>
  <c r="CM209" i="2" l="1"/>
  <c r="CN209" i="2" s="1"/>
  <c r="CL210" i="2"/>
  <c r="CM210" i="2" l="1"/>
  <c r="CN210" i="2" s="1"/>
  <c r="CL211" i="2"/>
  <c r="CM211" i="2" l="1"/>
  <c r="CN211" i="2" s="1"/>
  <c r="CL212" i="2"/>
  <c r="CM212" i="2" l="1"/>
  <c r="CN212" i="2" s="1"/>
  <c r="CL213" i="2"/>
  <c r="CL214" i="2" l="1"/>
  <c r="CM213" i="2"/>
  <c r="CN213" i="2" s="1"/>
  <c r="CM214" i="2" l="1"/>
  <c r="CN214" i="2" s="1"/>
  <c r="CL215" i="2"/>
  <c r="CM215" i="2" l="1"/>
  <c r="CN215" i="2" s="1"/>
  <c r="CL216" i="2"/>
  <c r="CL217" i="2" l="1"/>
  <c r="CM216" i="2"/>
  <c r="CN216" i="2" s="1"/>
  <c r="CM217" i="2" l="1"/>
  <c r="CN217" i="2" s="1"/>
  <c r="CL218" i="2"/>
  <c r="CM218" i="2" l="1"/>
  <c r="CN218" i="2" s="1"/>
  <c r="CL219" i="2"/>
  <c r="CM219" i="2" l="1"/>
  <c r="CN219" i="2" s="1"/>
  <c r="CL220" i="2"/>
  <c r="CL221" i="2" l="1"/>
  <c r="CM220" i="2"/>
  <c r="CN220" i="2" s="1"/>
  <c r="CL222" i="2" l="1"/>
  <c r="CM221" i="2"/>
  <c r="CN221" i="2" s="1"/>
  <c r="CL223" i="2" l="1"/>
  <c r="CM222" i="2"/>
  <c r="AO41" i="2" s="1" a="1"/>
  <c r="AO41" i="2" s="1"/>
  <c r="AP41" i="2" l="1" a="1"/>
  <c r="AP41" i="2" s="1"/>
  <c r="CL224" i="2"/>
  <c r="CM223" i="2"/>
  <c r="CN222" i="2"/>
  <c r="CL225" i="2" l="1"/>
  <c r="CM224" i="2"/>
  <c r="AQ41" i="2"/>
  <c r="AO42" i="2" s="1" a="1"/>
  <c r="CN223" i="2"/>
  <c r="AO42" i="2" l="1"/>
  <c r="CN224" i="2"/>
  <c r="CL226" i="2"/>
  <c r="CM225" i="2"/>
  <c r="CN225" i="2" l="1"/>
  <c r="CL227" i="2"/>
  <c r="CM226" i="2"/>
  <c r="CN226" i="2" s="1"/>
  <c r="AP42" i="2" a="1"/>
  <c r="AP42" i="2" s="1"/>
  <c r="CM227" i="2" l="1"/>
  <c r="CN227" i="2" s="1"/>
  <c r="CL228" i="2"/>
  <c r="AQ42" i="2"/>
  <c r="AO43" i="2" s="1" a="1"/>
  <c r="AO43" i="2" l="1"/>
  <c r="CM228" i="2"/>
  <c r="CN228" i="2" s="1"/>
  <c r="CL229" i="2"/>
  <c r="CL230" i="2" l="1"/>
  <c r="CM229" i="2"/>
  <c r="CN229" i="2" s="1"/>
  <c r="AP43" i="2" a="1"/>
  <c r="AP43" i="2" s="1"/>
  <c r="AQ43" i="2" l="1"/>
  <c r="AO44" i="2" s="1" a="1"/>
  <c r="CL231" i="2"/>
  <c r="CM230" i="2"/>
  <c r="CN230" i="2" s="1"/>
  <c r="AO44" i="2" l="1"/>
  <c r="CM231" i="2"/>
  <c r="CN231" i="2" s="1"/>
  <c r="CL232" i="2"/>
  <c r="CM232" i="2" l="1"/>
  <c r="CN232" i="2" s="1"/>
  <c r="CL233" i="2"/>
  <c r="AP44" i="2" a="1"/>
  <c r="AP44" i="2" s="1"/>
  <c r="AQ44" i="2" l="1"/>
  <c r="AO45" i="2" s="1" a="1"/>
  <c r="CL234" i="2"/>
  <c r="CM233" i="2"/>
  <c r="CN233" i="2" s="1"/>
  <c r="AO45" i="2" l="1"/>
  <c r="CM234" i="2"/>
  <c r="CN234" i="2" s="1"/>
  <c r="CL235" i="2"/>
  <c r="CL236" i="2" l="1"/>
  <c r="CM235" i="2"/>
  <c r="CN235" i="2" s="1"/>
  <c r="AP45" i="2" a="1"/>
  <c r="AP45" i="2" s="1"/>
  <c r="CO75" i="2" s="1"/>
  <c r="CP75" i="2" s="1"/>
  <c r="AQ45" i="2" l="1"/>
  <c r="CM236" i="2"/>
  <c r="CN236" i="2" s="1"/>
  <c r="CN237" i="2"/>
  <c r="CL238" i="2"/>
  <c r="CM238" i="2" s="1"/>
  <c r="AO46" i="2" a="1"/>
  <c r="CN238" i="2" l="1"/>
  <c r="CO238" i="2" s="1"/>
  <c r="AO46" i="2"/>
  <c r="CP237" i="2"/>
  <c r="AP46" i="2" l="1" a="1"/>
  <c r="AP46" i="2" s="1"/>
  <c r="AQ46" i="2" s="1"/>
  <c r="AO47" i="2" s="1" a="1"/>
  <c r="AO47" i="2" l="1"/>
  <c r="AP47" i="2" l="1" a="1"/>
  <c r="AP47" i="2" s="1"/>
  <c r="AQ47" i="2" s="1"/>
  <c r="AO48" i="2" s="1" a="1"/>
  <c r="AO48" i="2" l="1"/>
  <c r="AP48" i="2" l="1" a="1"/>
  <c r="AP48" i="2" s="1"/>
  <c r="AQ48" i="2" s="1"/>
  <c r="AO49" i="2" l="1" a="1"/>
  <c r="AO49" i="2" s="1"/>
  <c r="AP49" i="2" l="1" a="1"/>
  <c r="AP49" i="2" s="1"/>
  <c r="AQ49" i="2" s="1"/>
  <c r="AO50" i="2" s="1" a="1"/>
  <c r="AO50" i="2" s="1"/>
  <c r="AP50" i="2" s="1" a="1"/>
  <c r="AP50" i="2" s="1"/>
  <c r="AQ50" i="2" s="1"/>
  <c r="AO51" i="2" s="1" a="1"/>
  <c r="AO51" i="2" s="1"/>
  <c r="AP51" i="2" s="1" a="1"/>
  <c r="AP51" i="2" s="1"/>
  <c r="AQ51" i="2" s="1"/>
  <c r="AO52" i="2" s="1" a="1"/>
  <c r="AO52" i="2" s="1"/>
  <c r="AP52" i="2" s="1" a="1"/>
  <c r="AP52" i="2" s="1"/>
  <c r="AQ52" i="2" s="1"/>
  <c r="AO53" i="2" s="1" a="1"/>
  <c r="AO53" i="2" s="1"/>
  <c r="AP53" i="2" s="1" a="1"/>
  <c r="AP53" i="2" s="1"/>
  <c r="AQ53" i="2" s="1"/>
  <c r="AO54" i="2" s="1" a="1"/>
  <c r="AO54" i="2" s="1"/>
  <c r="AP54" i="2" s="1" a="1"/>
  <c r="AP54" i="2" s="1"/>
  <c r="AQ54" i="2" s="1"/>
  <c r="AO55" i="2" l="1" a="1"/>
  <c r="AO55" i="2" s="1"/>
  <c r="CO194" i="2" s="1"/>
  <c r="CO144" i="2" l="1"/>
  <c r="CO154" i="2"/>
  <c r="CO232" i="2"/>
  <c r="CO91" i="2"/>
  <c r="AP55" i="2" a="1"/>
  <c r="AP55" i="2" s="1"/>
  <c r="CO103" i="2"/>
  <c r="CO147" i="2"/>
  <c r="CO205" i="2"/>
  <c r="CO129" i="2"/>
  <c r="CO206" i="2"/>
  <c r="CO99" i="2"/>
  <c r="CO179" i="2"/>
  <c r="CO229" i="2"/>
  <c r="CO84" i="2"/>
  <c r="CO222" i="2"/>
  <c r="CO184" i="2"/>
  <c r="CO209" i="2"/>
  <c r="CO116" i="2"/>
  <c r="CO137" i="2"/>
  <c r="CO94" i="2"/>
  <c r="CO204" i="2"/>
  <c r="CO235" i="2"/>
  <c r="CO132" i="2"/>
  <c r="CO90" i="2"/>
  <c r="CO230" i="2"/>
  <c r="CO219" i="2"/>
  <c r="CO202" i="2"/>
  <c r="CO136" i="2"/>
  <c r="CO220" i="2"/>
  <c r="CO119" i="2"/>
  <c r="CO86" i="2"/>
  <c r="CO196" i="2"/>
  <c r="CO183" i="2"/>
  <c r="CO164" i="2"/>
  <c r="CO166" i="2"/>
  <c r="CO130" i="2"/>
  <c r="CO139" i="2"/>
  <c r="CO215" i="2"/>
  <c r="CO149" i="2"/>
  <c r="CO83" i="2"/>
  <c r="CO95" i="2"/>
  <c r="CO98" i="2"/>
  <c r="CO82" i="2"/>
  <c r="CO198" i="2"/>
  <c r="CO76" i="2"/>
  <c r="CP76" i="2" s="1"/>
  <c r="CO192" i="2"/>
  <c r="CO131" i="2"/>
  <c r="CO127" i="2"/>
  <c r="CO148" i="2"/>
  <c r="CO169" i="2"/>
  <c r="CO234" i="2"/>
  <c r="CO228" i="2"/>
  <c r="CO226" i="2"/>
  <c r="CO143" i="2"/>
  <c r="CO195" i="2"/>
  <c r="CO153" i="2"/>
  <c r="CO170" i="2"/>
  <c r="CO213" i="2"/>
  <c r="CO93" i="2"/>
  <c r="CO92" i="2"/>
  <c r="CO214" i="2"/>
  <c r="CO231" i="2"/>
  <c r="CO210" i="2"/>
  <c r="CO168" i="2"/>
  <c r="CO217" i="2"/>
  <c r="CO182" i="2"/>
  <c r="CO167" i="2"/>
  <c r="CO193" i="2"/>
  <c r="CO104" i="2"/>
  <c r="CO120" i="2"/>
  <c r="CO124" i="2"/>
  <c r="CO107" i="2"/>
  <c r="CO145" i="2"/>
  <c r="CO135" i="2"/>
  <c r="CO161" i="2"/>
  <c r="CO207" i="2"/>
  <c r="CO88" i="2"/>
  <c r="CO123" i="2"/>
  <c r="CO87" i="2"/>
  <c r="CO152" i="2"/>
  <c r="CO133" i="2"/>
  <c r="CO121" i="2"/>
  <c r="CO113" i="2"/>
  <c r="CO146" i="2"/>
  <c r="CO80" i="2"/>
  <c r="CO141" i="2"/>
  <c r="CO156" i="2"/>
  <c r="CO203" i="2"/>
  <c r="CO187" i="2"/>
  <c r="CO218" i="2"/>
  <c r="CO211" i="2"/>
  <c r="CO165" i="2"/>
  <c r="CO224" i="2"/>
  <c r="CO233" i="2"/>
  <c r="CO100" i="2"/>
  <c r="CO216" i="2"/>
  <c r="CO79" i="2"/>
  <c r="CO171" i="2"/>
  <c r="CO199" i="2"/>
  <c r="CO185" i="2"/>
  <c r="CO227" i="2"/>
  <c r="CO163" i="2"/>
  <c r="CO178" i="2"/>
  <c r="CO128" i="2"/>
  <c r="CO150" i="2"/>
  <c r="CO236" i="2"/>
  <c r="CO162" i="2"/>
  <c r="CO158" i="2"/>
  <c r="CO223" i="2"/>
  <c r="CO208" i="2"/>
  <c r="CO173" i="2"/>
  <c r="CO96" i="2"/>
  <c r="CO201" i="2"/>
  <c r="CO157" i="2"/>
  <c r="CO189" i="2"/>
  <c r="CO125" i="2"/>
  <c r="CO155" i="2"/>
  <c r="CO117" i="2"/>
  <c r="CO111" i="2"/>
  <c r="CO77" i="2"/>
  <c r="CO142" i="2"/>
  <c r="CO200" i="2"/>
  <c r="CO97" i="2"/>
  <c r="CO105" i="2"/>
  <c r="CO212" i="2"/>
  <c r="CO151" i="2"/>
  <c r="CO78" i="2"/>
  <c r="CO186" i="2"/>
  <c r="CO160" i="2"/>
  <c r="CO140" i="2"/>
  <c r="CO181" i="2"/>
  <c r="CO197" i="2"/>
  <c r="CO126" i="2"/>
  <c r="CO85" i="2"/>
  <c r="CO81" i="2"/>
  <c r="CO225" i="2"/>
  <c r="CO122" i="2"/>
  <c r="CO180" i="2"/>
  <c r="CO109" i="2"/>
  <c r="CO177" i="2"/>
  <c r="CO89" i="2"/>
  <c r="CO188" i="2"/>
  <c r="CO106" i="2"/>
  <c r="CO176" i="2"/>
  <c r="CO221" i="2"/>
  <c r="CO114" i="2"/>
  <c r="CO118" i="2"/>
  <c r="CO115" i="2"/>
  <c r="CO159" i="2"/>
  <c r="CO110" i="2"/>
  <c r="CO191" i="2"/>
  <c r="CO138" i="2"/>
  <c r="CO102" i="2"/>
  <c r="CO174" i="2"/>
  <c r="CO172" i="2"/>
  <c r="CO175" i="2"/>
  <c r="CO134" i="2"/>
  <c r="CO112" i="2"/>
  <c r="CO190" i="2"/>
  <c r="CO108" i="2"/>
  <c r="CO101" i="2"/>
  <c r="AP40" i="2" l="1"/>
  <c r="AQ55" i="2"/>
  <c r="CP77" i="2"/>
  <c r="CP78" i="2" l="1"/>
  <c r="W59" i="2" a="1"/>
  <c r="W59" i="2" s="1"/>
  <c r="CP79" i="2" l="1"/>
  <c r="X59" i="2" a="1"/>
  <c r="X59" i="2" s="1"/>
  <c r="CQ75" i="2" s="1"/>
  <c r="Y59" i="2" l="1"/>
  <c r="CP80" i="2"/>
  <c r="W60" i="2" a="1"/>
  <c r="W60" i="2" l="1"/>
  <c r="CP81" i="2"/>
  <c r="CP82" i="2" l="1"/>
  <c r="X60" i="2" a="1"/>
  <c r="X60" i="2" s="1"/>
  <c r="CP83" i="2" l="1"/>
  <c r="Y60" i="2"/>
  <c r="W61" i="2" a="1"/>
  <c r="W61" i="2" l="1"/>
  <c r="CP84" i="2"/>
  <c r="CP85" i="2" l="1"/>
  <c r="X61" i="2" a="1"/>
  <c r="X61" i="2" s="1"/>
  <c r="Y61" i="2" l="1"/>
  <c r="W62" i="2" s="1" a="1"/>
  <c r="CP86" i="2"/>
  <c r="W62" i="2" l="1"/>
  <c r="CP87" i="2"/>
  <c r="CP88" i="2" l="1"/>
  <c r="X62" i="2" a="1"/>
  <c r="X62" i="2" s="1"/>
  <c r="Y62" i="2" l="1"/>
  <c r="W63" i="2" s="1" a="1"/>
  <c r="CP89" i="2"/>
  <c r="W63" i="2" l="1"/>
  <c r="CP90" i="2"/>
  <c r="CP91" i="2" l="1"/>
  <c r="X63" i="2" a="1"/>
  <c r="X63" i="2" s="1"/>
  <c r="CP92" i="2" l="1"/>
  <c r="Y63" i="2"/>
  <c r="W64" i="2" a="1"/>
  <c r="W64" i="2" l="1"/>
  <c r="CP93" i="2"/>
  <c r="CP94" i="2" l="1"/>
  <c r="X64" i="2" a="1"/>
  <c r="X64" i="2" s="1"/>
  <c r="Y64" i="2" s="1"/>
  <c r="W65" i="2" s="1" a="1"/>
  <c r="W65" i="2" l="1"/>
  <c r="CP95" i="2"/>
  <c r="CP96" i="2" l="1"/>
  <c r="X65" i="2" a="1"/>
  <c r="X65" i="2" s="1"/>
  <c r="Y65" i="2" s="1"/>
  <c r="W66" i="2" s="1" a="1"/>
  <c r="W66" i="2" l="1"/>
  <c r="CP97" i="2"/>
  <c r="CP98" i="2" l="1"/>
  <c r="X66" i="2" a="1"/>
  <c r="X66" i="2" s="1"/>
  <c r="Y66" i="2" s="1"/>
  <c r="W67" i="2" s="1" a="1"/>
  <c r="W67" i="2" s="1"/>
  <c r="X67" i="2" l="1" a="1"/>
  <c r="X67" i="2" s="1"/>
  <c r="Y67" i="2" s="1"/>
  <c r="W68" i="2" s="1" a="1"/>
  <c r="W68" i="2" s="1"/>
  <c r="CP99" i="2"/>
  <c r="CP100" i="2" l="1"/>
  <c r="X68" i="2" a="1"/>
  <c r="X68" i="2" s="1"/>
  <c r="Y68" i="2" s="1"/>
  <c r="W69" i="2" s="1" a="1"/>
  <c r="W69" i="2" s="1"/>
  <c r="X69" i="2" l="1" a="1"/>
  <c r="X69" i="2" s="1"/>
  <c r="Y69" i="2" s="1"/>
  <c r="W70" i="2" s="1" a="1"/>
  <c r="W70" i="2" s="1"/>
  <c r="CP101" i="2"/>
  <c r="CP102" i="2" l="1"/>
  <c r="X70" i="2" a="1"/>
  <c r="X70" i="2" s="1"/>
  <c r="Y70" i="2" s="1"/>
  <c r="W71" i="2" s="1" a="1"/>
  <c r="W71" i="2" s="1"/>
  <c r="X71" i="2" l="1" a="1"/>
  <c r="X71" i="2" s="1"/>
  <c r="Y71" i="2" s="1"/>
  <c r="W72" i="2" s="1" a="1"/>
  <c r="W72" i="2" s="1"/>
  <c r="CP103" i="2"/>
  <c r="CP104" i="2" l="1"/>
  <c r="X72" i="2" a="1"/>
  <c r="X72" i="2" s="1"/>
  <c r="Y72" i="2" s="1"/>
  <c r="W73" i="2" l="1" a="1"/>
  <c r="W73" i="2" s="1"/>
  <c r="CQ76" i="2" s="1"/>
  <c r="CP105" i="2"/>
  <c r="CQ104" i="2" l="1"/>
  <c r="CQ105" i="2"/>
  <c r="CP106" i="2"/>
  <c r="CQ11" i="2"/>
  <c r="CR11" i="2" s="1"/>
  <c r="CR12" i="2" s="1"/>
  <c r="CR13" i="2" s="1"/>
  <c r="CR14" i="2" s="1"/>
  <c r="CR15" i="2" s="1"/>
  <c r="CR16" i="2" s="1"/>
  <c r="CR17" i="2" s="1"/>
  <c r="CR18" i="2" s="1"/>
  <c r="CR19" i="2" s="1"/>
  <c r="CR20" i="2" s="1"/>
  <c r="CR21" i="2" s="1"/>
  <c r="CR22" i="2" s="1"/>
  <c r="CR23" i="2" s="1"/>
  <c r="CR24" i="2" s="1"/>
  <c r="CR25" i="2" s="1"/>
  <c r="CR26" i="2" s="1"/>
  <c r="CR27" i="2" s="1"/>
  <c r="CR28" i="2" s="1"/>
  <c r="CR29" i="2" s="1"/>
  <c r="CR30" i="2" s="1"/>
  <c r="CR31" i="2" s="1"/>
  <c r="CR32" i="2" s="1"/>
  <c r="CR33" i="2" s="1"/>
  <c r="CR34" i="2" s="1"/>
  <c r="CR35" i="2" s="1"/>
  <c r="CR36" i="2" s="1"/>
  <c r="CR37" i="2" s="1"/>
  <c r="CR38" i="2" s="1"/>
  <c r="CR39" i="2" s="1"/>
  <c r="CR40" i="2" s="1"/>
  <c r="CR41" i="2" s="1"/>
  <c r="CR42" i="2" s="1"/>
  <c r="CR43" i="2" s="1"/>
  <c r="CR44" i="2" s="1"/>
  <c r="CR45" i="2" s="1"/>
  <c r="CR46" i="2" s="1"/>
  <c r="CR47" i="2" s="1"/>
  <c r="CR48" i="2" s="1"/>
  <c r="CR49" i="2" s="1"/>
  <c r="CR50" i="2" s="1"/>
  <c r="CR51" i="2" s="1"/>
  <c r="CR52" i="2" s="1"/>
  <c r="CR53" i="2" s="1"/>
  <c r="CR54" i="2" s="1"/>
  <c r="CR55" i="2" s="1"/>
  <c r="CR56" i="2" s="1"/>
  <c r="CR57" i="2" s="1"/>
  <c r="CR58" i="2" s="1"/>
  <c r="CR59" i="2" s="1"/>
  <c r="CR60" i="2" s="1"/>
  <c r="CR61" i="2" s="1"/>
  <c r="CR62" i="2" s="1"/>
  <c r="CR63" i="2" s="1"/>
  <c r="CR64" i="2" s="1"/>
  <c r="CR65" i="2" s="1"/>
  <c r="CR66" i="2" s="1"/>
  <c r="CR67" i="2" s="1"/>
  <c r="CR68" i="2" s="1"/>
  <c r="CR69" i="2" s="1"/>
  <c r="CR70" i="2" s="1"/>
  <c r="CR71" i="2" s="1"/>
  <c r="CR72" i="2" s="1"/>
  <c r="CR73" i="2" s="1"/>
  <c r="CR74" i="2" s="1"/>
  <c r="CR75" i="2" s="1"/>
  <c r="CR76" i="2" s="1"/>
  <c r="X73" i="2" a="1"/>
  <c r="X73" i="2" s="1"/>
  <c r="CQ98" i="2"/>
  <c r="CQ90" i="2"/>
  <c r="CQ102" i="2"/>
  <c r="CQ78" i="2"/>
  <c r="CQ84" i="2"/>
  <c r="CQ86" i="2"/>
  <c r="CQ97" i="2"/>
  <c r="CQ91" i="2"/>
  <c r="CQ96" i="2"/>
  <c r="CQ99" i="2"/>
  <c r="CQ100" i="2"/>
  <c r="CQ88" i="2"/>
  <c r="CQ81" i="2"/>
  <c r="CQ101" i="2"/>
  <c r="CQ93" i="2"/>
  <c r="CQ94" i="2"/>
  <c r="CQ77" i="2"/>
  <c r="CQ87" i="2"/>
  <c r="CQ83" i="2"/>
  <c r="CQ103" i="2"/>
  <c r="CQ79" i="2"/>
  <c r="CQ85" i="2"/>
  <c r="CQ92" i="2"/>
  <c r="CQ80" i="2"/>
  <c r="CQ95" i="2"/>
  <c r="CQ82" i="2"/>
  <c r="CQ89" i="2"/>
  <c r="X58" i="2" l="1"/>
  <c r="Y73" i="2"/>
  <c r="CP107" i="2"/>
  <c r="CQ106" i="2"/>
  <c r="CR77" i="2"/>
  <c r="CR78" i="2" s="1"/>
  <c r="CR79" i="2" s="1"/>
  <c r="CR80" i="2" s="1"/>
  <c r="CR81" i="2" s="1"/>
  <c r="CR82" i="2" s="1"/>
  <c r="CR83" i="2" s="1"/>
  <c r="CR84" i="2" s="1"/>
  <c r="CR85" i="2" s="1"/>
  <c r="CR86" i="2" s="1"/>
  <c r="CR87" i="2" s="1"/>
  <c r="CR88" i="2" s="1"/>
  <c r="CR89" i="2" s="1"/>
  <c r="CR90" i="2" s="1"/>
  <c r="CR91" i="2" s="1"/>
  <c r="CR92" i="2" s="1"/>
  <c r="CR93" i="2" s="1"/>
  <c r="CR94" i="2" s="1"/>
  <c r="CR95" i="2" s="1"/>
  <c r="CR96" i="2" s="1"/>
  <c r="CR97" i="2" s="1"/>
  <c r="CR98" i="2" s="1"/>
  <c r="CR99" i="2" s="1"/>
  <c r="CR100" i="2" s="1"/>
  <c r="CR101" i="2" s="1"/>
  <c r="CR102" i="2" s="1"/>
  <c r="CR103" i="2" s="1"/>
  <c r="CR104" i="2" s="1"/>
  <c r="CR105" i="2" s="1"/>
  <c r="CQ107" i="2" l="1"/>
  <c r="CP108" i="2"/>
  <c r="CR106" i="2"/>
  <c r="CR107" i="2" l="1"/>
  <c r="CP109" i="2"/>
  <c r="CQ108" i="2"/>
  <c r="CR108" i="2" s="1"/>
  <c r="CQ109" i="2" l="1"/>
  <c r="CR109" i="2" s="1"/>
  <c r="CP110" i="2"/>
  <c r="CP111" i="2" l="1"/>
  <c r="CQ110" i="2"/>
  <c r="CR110" i="2" s="1"/>
  <c r="CQ111" i="2" l="1"/>
  <c r="CR111" i="2" s="1"/>
  <c r="CP112" i="2"/>
  <c r="CQ112" i="2" l="1"/>
  <c r="CR112" i="2" s="1"/>
  <c r="CP113" i="2"/>
  <c r="CQ113" i="2" l="1"/>
  <c r="CR113" i="2" s="1"/>
  <c r="CP114" i="2"/>
  <c r="CQ114" i="2" l="1"/>
  <c r="CR114" i="2" s="1"/>
  <c r="CP115" i="2"/>
  <c r="CP116" i="2" l="1"/>
  <c r="CQ115" i="2"/>
  <c r="CR115" i="2" s="1"/>
  <c r="CP117" i="2" l="1"/>
  <c r="CQ116" i="2"/>
  <c r="CR116" i="2" s="1"/>
  <c r="CP118" i="2" l="1"/>
  <c r="CQ117" i="2"/>
  <c r="CR117" i="2" s="1"/>
  <c r="CP119" i="2" l="1"/>
  <c r="CQ118" i="2"/>
  <c r="CR118" i="2" s="1"/>
  <c r="CP120" i="2" l="1"/>
  <c r="CQ119" i="2"/>
  <c r="CR119" i="2" s="1"/>
  <c r="CQ120" i="2" l="1"/>
  <c r="CR120" i="2" s="1"/>
  <c r="CP121" i="2"/>
  <c r="CP122" i="2" l="1"/>
  <c r="CQ121" i="2"/>
  <c r="CR121" i="2" s="1"/>
  <c r="CP123" i="2" l="1"/>
  <c r="CQ122" i="2"/>
  <c r="CR122" i="2" s="1"/>
  <c r="CQ123" i="2" l="1"/>
  <c r="CR123" i="2" s="1"/>
  <c r="CP124" i="2"/>
  <c r="CQ124" i="2" l="1"/>
  <c r="CR124" i="2" s="1"/>
  <c r="CP125" i="2"/>
  <c r="CP126" i="2" l="1"/>
  <c r="CQ125" i="2"/>
  <c r="CR125" i="2" s="1"/>
  <c r="CP127" i="2" l="1"/>
  <c r="CQ126" i="2"/>
  <c r="CR126" i="2" s="1"/>
  <c r="CQ127" i="2" l="1"/>
  <c r="CR127" i="2" s="1"/>
  <c r="CP128" i="2"/>
  <c r="CP129" i="2" l="1"/>
  <c r="CQ128" i="2"/>
  <c r="CR128" i="2" s="1"/>
  <c r="CQ129" i="2" l="1"/>
  <c r="CR129" i="2" s="1"/>
  <c r="CP130" i="2"/>
  <c r="CQ130" i="2" l="1"/>
  <c r="CR130" i="2" s="1"/>
  <c r="CP131" i="2"/>
  <c r="CQ131" i="2" l="1"/>
  <c r="CR131" i="2" s="1"/>
  <c r="CP132" i="2"/>
  <c r="CP133" i="2" l="1"/>
  <c r="CQ132" i="2"/>
  <c r="CR132" i="2" s="1"/>
  <c r="CP134" i="2" l="1"/>
  <c r="CQ133" i="2"/>
  <c r="CR133" i="2" s="1"/>
  <c r="CP135" i="2" l="1"/>
  <c r="CQ134" i="2"/>
  <c r="CR134" i="2" s="1"/>
  <c r="CQ135" i="2" l="1"/>
  <c r="CR135" i="2" s="1"/>
  <c r="CP136" i="2"/>
  <c r="CP137" i="2" l="1"/>
  <c r="CQ136" i="2"/>
  <c r="CR136" i="2" s="1"/>
  <c r="CQ137" i="2" l="1"/>
  <c r="CR137" i="2" s="1"/>
  <c r="CP138" i="2"/>
  <c r="CP139" i="2" l="1"/>
  <c r="CQ138" i="2"/>
  <c r="CR138" i="2" s="1"/>
  <c r="CP140" i="2" l="1"/>
  <c r="CQ139" i="2"/>
  <c r="CR139" i="2" s="1"/>
  <c r="CP141" i="2" l="1"/>
  <c r="CQ140" i="2"/>
  <c r="CR140" i="2" s="1"/>
  <c r="CP142" i="2" l="1"/>
  <c r="CQ141" i="2"/>
  <c r="CR141" i="2" s="1"/>
  <c r="CQ142" i="2" l="1"/>
  <c r="CR142" i="2" s="1"/>
  <c r="CP143" i="2"/>
  <c r="CQ143" i="2" l="1"/>
  <c r="CR143" i="2" s="1"/>
  <c r="CP144" i="2"/>
  <c r="CQ144" i="2" l="1"/>
  <c r="CR144" i="2" s="1"/>
  <c r="CP145" i="2"/>
  <c r="CQ145" i="2" l="1"/>
  <c r="CR145" i="2" s="1"/>
  <c r="CP146" i="2"/>
  <c r="CP147" i="2" l="1"/>
  <c r="CQ146" i="2"/>
  <c r="CR146" i="2" s="1"/>
  <c r="CP148" i="2" l="1"/>
  <c r="CQ147" i="2"/>
  <c r="CR147" i="2" s="1"/>
  <c r="CQ148" i="2" l="1"/>
  <c r="CR148" i="2" s="1"/>
  <c r="CP149" i="2"/>
  <c r="CP150" i="2" l="1"/>
  <c r="CQ149" i="2"/>
  <c r="CR149" i="2" s="1"/>
  <c r="CQ150" i="2" l="1"/>
  <c r="CR150" i="2" s="1"/>
  <c r="CP151" i="2"/>
  <c r="CP152" i="2" l="1"/>
  <c r="CQ151" i="2"/>
  <c r="CR151" i="2" s="1"/>
  <c r="CP153" i="2" l="1"/>
  <c r="CQ152" i="2"/>
  <c r="CR152" i="2" s="1"/>
  <c r="CP154" i="2" l="1"/>
  <c r="CQ153" i="2"/>
  <c r="CR153" i="2" s="1"/>
  <c r="CQ154" i="2" l="1"/>
  <c r="CR154" i="2" s="1"/>
  <c r="CP155" i="2"/>
  <c r="CP156" i="2" l="1"/>
  <c r="CQ155" i="2"/>
  <c r="CR155" i="2" s="1"/>
  <c r="CP157" i="2" l="1"/>
  <c r="CQ156" i="2"/>
  <c r="CR156" i="2" s="1"/>
  <c r="CQ157" i="2" l="1"/>
  <c r="CR157" i="2" s="1"/>
  <c r="CP158" i="2"/>
  <c r="CP159" i="2" l="1"/>
  <c r="CQ158" i="2"/>
  <c r="CR158" i="2" s="1"/>
  <c r="CQ159" i="2" l="1"/>
  <c r="CR159" i="2" s="1"/>
  <c r="CP160" i="2"/>
  <c r="CS30" i="2"/>
  <c r="CS15" i="2"/>
  <c r="CS8" i="2"/>
  <c r="CS61" i="2"/>
  <c r="CS58" i="2"/>
  <c r="CS54" i="2"/>
  <c r="CS46" i="2"/>
  <c r="CS35" i="2"/>
  <c r="CS39" i="2"/>
  <c r="CS21" i="2"/>
  <c r="CS56" i="2"/>
  <c r="CS60" i="2"/>
  <c r="CS37" i="2"/>
  <c r="CS12" i="2"/>
  <c r="CS28" i="2"/>
  <c r="CS31" i="2"/>
  <c r="CS43" i="2"/>
  <c r="CS41" i="2"/>
  <c r="CS29" i="2"/>
  <c r="CS69" i="2"/>
  <c r="CS14" i="2"/>
  <c r="CS18" i="2"/>
  <c r="CS62" i="2"/>
  <c r="CS73" i="2"/>
  <c r="CS40" i="2"/>
  <c r="CS50" i="2"/>
  <c r="CS11" i="2"/>
  <c r="CS20" i="2"/>
  <c r="CS25" i="2"/>
  <c r="CS59" i="2"/>
  <c r="CS36" i="2"/>
  <c r="CS70" i="2"/>
  <c r="CS52" i="2"/>
  <c r="CS64" i="2"/>
  <c r="CS48" i="2"/>
  <c r="CS22" i="2"/>
  <c r="CS67" i="2"/>
  <c r="CS9" i="2"/>
  <c r="CS17" i="2"/>
  <c r="CS10" i="2"/>
  <c r="CS38" i="2"/>
  <c r="CS23" i="2"/>
  <c r="CS13" i="2"/>
  <c r="CS24" i="2"/>
  <c r="CS27" i="2"/>
  <c r="CS19" i="2"/>
  <c r="CS66" i="2"/>
  <c r="CS44" i="2"/>
  <c r="CS75" i="2"/>
  <c r="CS34" i="2"/>
  <c r="CS49" i="2"/>
  <c r="CS26" i="2"/>
  <c r="CS57" i="2"/>
  <c r="CS72" i="2"/>
  <c r="CS51" i="2"/>
  <c r="CS71" i="2"/>
  <c r="CS68" i="2"/>
  <c r="CS74" i="2"/>
  <c r="CS53" i="2"/>
  <c r="CS33" i="2"/>
  <c r="CS55" i="2"/>
  <c r="CS7" i="2"/>
  <c r="CS32" i="2"/>
  <c r="CS63" i="2"/>
  <c r="CS45" i="2"/>
  <c r="CS16" i="2"/>
  <c r="CS65" i="2"/>
  <c r="CS47" i="2"/>
  <c r="CS42" i="2"/>
  <c r="CQ160" i="2" l="1"/>
  <c r="CR160" i="2" s="1"/>
  <c r="CP161" i="2"/>
  <c r="CQ161" i="2" l="1"/>
  <c r="CR161" i="2" s="1"/>
  <c r="CP162" i="2"/>
  <c r="CQ162" i="2" l="1"/>
  <c r="CR162" i="2" s="1"/>
  <c r="CP163" i="2"/>
  <c r="CQ163" i="2" l="1"/>
  <c r="CR163" i="2" s="1"/>
  <c r="CP164" i="2"/>
  <c r="CQ164" i="2" l="1"/>
  <c r="CR164" i="2" s="1"/>
  <c r="CP165" i="2"/>
  <c r="CQ165" i="2" l="1"/>
  <c r="CR165" i="2" s="1"/>
  <c r="CP166" i="2"/>
  <c r="CP167" i="2" l="1"/>
  <c r="CQ166" i="2"/>
  <c r="CR166" i="2" s="1"/>
  <c r="CQ167" i="2" l="1"/>
  <c r="CR167" i="2" s="1"/>
  <c r="CP168" i="2"/>
  <c r="CQ168" i="2" l="1"/>
  <c r="CR168" i="2" s="1"/>
  <c r="CP169" i="2"/>
  <c r="CQ169" i="2" l="1"/>
  <c r="CR169" i="2" s="1"/>
  <c r="CP170" i="2"/>
  <c r="CQ170" i="2" l="1"/>
  <c r="CR170" i="2" s="1"/>
  <c r="CP171" i="2"/>
  <c r="CP172" i="2" l="1"/>
  <c r="CQ171" i="2"/>
  <c r="CR171" i="2" s="1"/>
  <c r="CQ172" i="2" l="1"/>
  <c r="CR172" i="2" s="1"/>
  <c r="CP173" i="2"/>
  <c r="CP174" i="2" l="1"/>
  <c r="CQ173" i="2"/>
  <c r="CR173" i="2" s="1"/>
  <c r="CP175" i="2" l="1"/>
  <c r="CQ174" i="2"/>
  <c r="CR174" i="2" s="1"/>
  <c r="CQ175" i="2" l="1"/>
  <c r="CR175" i="2" s="1"/>
  <c r="CP176" i="2"/>
  <c r="CQ176" i="2" l="1"/>
  <c r="CR176" i="2" s="1"/>
  <c r="CP177" i="2"/>
  <c r="CP178" i="2" l="1"/>
  <c r="CQ177" i="2"/>
  <c r="CR177" i="2" s="1"/>
  <c r="CQ178" i="2" l="1"/>
  <c r="CR178" i="2" s="1"/>
  <c r="CP179" i="2"/>
  <c r="CQ179" i="2" l="1"/>
  <c r="CR179" i="2" s="1"/>
  <c r="CP180" i="2"/>
  <c r="CP181" i="2" l="1"/>
  <c r="CQ180" i="2"/>
  <c r="CR180" i="2" s="1"/>
  <c r="CQ181" i="2" l="1"/>
  <c r="CR181" i="2" s="1"/>
  <c r="CP182" i="2"/>
  <c r="CQ182" i="2" l="1"/>
  <c r="CR182" i="2" s="1"/>
  <c r="CP183" i="2"/>
  <c r="CQ183" i="2" l="1"/>
  <c r="CR183" i="2" s="1"/>
  <c r="CP184" i="2"/>
  <c r="CQ184" i="2" l="1"/>
  <c r="CR184" i="2" s="1"/>
  <c r="CP185" i="2"/>
  <c r="CP186" i="2" l="1"/>
  <c r="CQ185" i="2"/>
  <c r="CR185" i="2" s="1"/>
  <c r="CP187" i="2" l="1"/>
  <c r="CQ186" i="2"/>
  <c r="CR186" i="2" s="1"/>
  <c r="CQ187" i="2" l="1"/>
  <c r="CR187" i="2" s="1"/>
  <c r="CP188" i="2"/>
  <c r="CQ188" i="2" l="1"/>
  <c r="CR188" i="2" s="1"/>
  <c r="CP189" i="2"/>
  <c r="CP190" i="2" l="1"/>
  <c r="CQ189" i="2"/>
  <c r="CR189" i="2" s="1"/>
  <c r="CQ190" i="2" l="1"/>
  <c r="CR190" i="2" s="1"/>
  <c r="CP191" i="2"/>
  <c r="CP192" i="2" l="1"/>
  <c r="CQ191" i="2"/>
  <c r="CR191" i="2" s="1"/>
  <c r="CP193" i="2" l="1"/>
  <c r="CQ192" i="2"/>
  <c r="CR192" i="2" s="1"/>
  <c r="CP194" i="2" l="1"/>
  <c r="CQ193" i="2"/>
  <c r="CR193" i="2" s="1"/>
  <c r="CP195" i="2" l="1"/>
  <c r="CQ194" i="2"/>
  <c r="CR194" i="2" s="1"/>
  <c r="CQ195" i="2" l="1"/>
  <c r="CR195" i="2" s="1"/>
  <c r="CP196" i="2"/>
  <c r="CQ196" i="2" l="1"/>
  <c r="CR196" i="2" s="1"/>
  <c r="CP197" i="2"/>
  <c r="CQ197" i="2" l="1"/>
  <c r="CR197" i="2" s="1"/>
  <c r="CP198" i="2"/>
  <c r="CP199" i="2" l="1"/>
  <c r="CQ198" i="2"/>
  <c r="CR198" i="2" s="1"/>
  <c r="CQ199" i="2" l="1"/>
  <c r="CR199" i="2" s="1"/>
  <c r="CP200" i="2"/>
  <c r="CP201" i="2" l="1"/>
  <c r="CQ200" i="2"/>
  <c r="CR200" i="2" s="1"/>
  <c r="CP202" i="2" l="1"/>
  <c r="CQ201" i="2"/>
  <c r="CR201" i="2" s="1"/>
  <c r="CP203" i="2" l="1"/>
  <c r="CQ202" i="2"/>
  <c r="CR202" i="2" s="1"/>
  <c r="CQ203" i="2" l="1"/>
  <c r="CR203" i="2" s="1"/>
  <c r="CP204" i="2"/>
  <c r="CP205" i="2" l="1"/>
  <c r="CQ204" i="2"/>
  <c r="CR204" i="2" s="1"/>
  <c r="CQ205" i="2" l="1"/>
  <c r="CR205" i="2" s="1"/>
  <c r="CP206" i="2"/>
  <c r="CQ206" i="2" l="1"/>
  <c r="CR206" i="2" s="1"/>
  <c r="CP207" i="2"/>
  <c r="CP208" i="2" l="1"/>
  <c r="CQ207" i="2"/>
  <c r="CR207" i="2" s="1"/>
  <c r="CQ208" i="2" l="1"/>
  <c r="CR208" i="2" s="1"/>
  <c r="CP209" i="2"/>
  <c r="CP210" i="2" l="1"/>
  <c r="CQ209" i="2"/>
  <c r="CR209" i="2" s="1"/>
  <c r="CQ210" i="2" l="1"/>
  <c r="CR210" i="2" s="1"/>
  <c r="CP211" i="2"/>
  <c r="CP212" i="2" l="1"/>
  <c r="CQ211" i="2"/>
  <c r="CR211" i="2" s="1"/>
  <c r="CQ212" i="2" l="1"/>
  <c r="CR212" i="2" s="1"/>
  <c r="CP213" i="2"/>
  <c r="CQ213" i="2" l="1"/>
  <c r="CR213" i="2" s="1"/>
  <c r="CP214" i="2"/>
  <c r="CQ214" i="2" l="1"/>
  <c r="CR214" i="2" s="1"/>
  <c r="CP215" i="2"/>
  <c r="CQ215" i="2" l="1"/>
  <c r="CR215" i="2" s="1"/>
  <c r="CP216" i="2"/>
  <c r="CQ216" i="2" l="1"/>
  <c r="CR216" i="2" s="1"/>
  <c r="CP217" i="2"/>
  <c r="CP218" i="2" l="1"/>
  <c r="CQ217" i="2"/>
  <c r="CR217" i="2" s="1"/>
  <c r="CP219" i="2" l="1"/>
  <c r="CQ218" i="2"/>
  <c r="CR218" i="2" s="1"/>
  <c r="CQ219" i="2" l="1"/>
  <c r="CR219" i="2" s="1"/>
  <c r="CP220" i="2"/>
  <c r="CQ220" i="2" l="1"/>
  <c r="CR220" i="2" s="1"/>
  <c r="CP221" i="2"/>
  <c r="CQ221" i="2" l="1"/>
  <c r="CR221" i="2" s="1"/>
  <c r="CP222" i="2"/>
  <c r="CP223" i="2" l="1"/>
  <c r="CQ222" i="2"/>
  <c r="Z59" i="2" s="1" a="1"/>
  <c r="Z59" i="2" s="1"/>
  <c r="CR222" i="2" l="1"/>
  <c r="AA59" i="2" a="1"/>
  <c r="AA59" i="2" s="1"/>
  <c r="CP224" i="2"/>
  <c r="CQ223" i="2"/>
  <c r="CS6" i="2" l="1"/>
  <c r="CT6" i="2" s="1"/>
  <c r="CT7" i="2" s="1"/>
  <c r="AB59" i="2"/>
  <c r="CP225" i="2"/>
  <c r="CQ224" i="2"/>
  <c r="CR223" i="2"/>
  <c r="Z60" i="2" a="1"/>
  <c r="Z60" i="2" l="1"/>
  <c r="CP226" i="2"/>
  <c r="CQ225" i="2"/>
  <c r="CR224" i="2"/>
  <c r="CT8" i="2"/>
  <c r="CU7" i="2"/>
  <c r="CR225" i="2" l="1"/>
  <c r="CQ226" i="2"/>
  <c r="CP227" i="2"/>
  <c r="CT9" i="2"/>
  <c r="CU8" i="2"/>
  <c r="AA60" i="2" a="1"/>
  <c r="AA60" i="2" s="1"/>
  <c r="CS76" i="2" s="1"/>
  <c r="AB60" i="2" l="1"/>
  <c r="CT10" i="2"/>
  <c r="CU9" i="2"/>
  <c r="CR226" i="2"/>
  <c r="CQ227" i="2"/>
  <c r="CP228" i="2"/>
  <c r="Z61" i="2" a="1"/>
  <c r="Z61" i="2" l="1"/>
  <c r="CQ228" i="2"/>
  <c r="CP229" i="2"/>
  <c r="CT11" i="2"/>
  <c r="CU10" i="2"/>
  <c r="CR227" i="2"/>
  <c r="CP230" i="2" l="1"/>
  <c r="CQ229" i="2"/>
  <c r="CR228" i="2"/>
  <c r="CT12" i="2"/>
  <c r="CU11" i="2"/>
  <c r="AA61" i="2" a="1"/>
  <c r="AA61" i="2" s="1"/>
  <c r="CR229" i="2" l="1"/>
  <c r="AB61" i="2"/>
  <c r="CT13" i="2"/>
  <c r="CU12" i="2"/>
  <c r="CP231" i="2"/>
  <c r="CQ230" i="2"/>
  <c r="CR230" i="2" s="1"/>
  <c r="Z62" i="2" a="1"/>
  <c r="Z62" i="2" l="1"/>
  <c r="CQ231" i="2"/>
  <c r="CR231" i="2" s="1"/>
  <c r="CP232" i="2"/>
  <c r="CT14" i="2"/>
  <c r="CU13" i="2"/>
  <c r="CP233" i="2" l="1"/>
  <c r="CQ232" i="2"/>
  <c r="CR232" i="2" s="1"/>
  <c r="CT15" i="2"/>
  <c r="CU14" i="2"/>
  <c r="AA62" i="2" a="1"/>
  <c r="AA62" i="2" s="1"/>
  <c r="CT16" i="2" l="1"/>
  <c r="CU15" i="2"/>
  <c r="AB62" i="2"/>
  <c r="Z63" i="2" s="1" a="1"/>
  <c r="CP234" i="2"/>
  <c r="CQ233" i="2"/>
  <c r="CR233" i="2" s="1"/>
  <c r="Z63" i="2" l="1"/>
  <c r="CT17" i="2"/>
  <c r="CU16" i="2"/>
  <c r="CQ234" i="2"/>
  <c r="CR234" i="2" s="1"/>
  <c r="CP235" i="2"/>
  <c r="CT18" i="2" l="1"/>
  <c r="CU17" i="2"/>
  <c r="CQ235" i="2"/>
  <c r="CR235" i="2" s="1"/>
  <c r="CP236" i="2"/>
  <c r="AA63" i="2" a="1"/>
  <c r="AA63" i="2" s="1"/>
  <c r="AB63" i="2" l="1"/>
  <c r="Z64" i="2" s="1" a="1"/>
  <c r="CR237" i="2"/>
  <c r="CP238" i="2"/>
  <c r="CQ238" i="2" s="1"/>
  <c r="CQ236" i="2"/>
  <c r="CR236" i="2" s="1"/>
  <c r="CT19" i="2"/>
  <c r="CU18" i="2"/>
  <c r="Z64" i="2" l="1"/>
  <c r="CR238" i="2"/>
  <c r="CS238" i="2" s="1"/>
  <c r="CT20" i="2"/>
  <c r="CU19" i="2"/>
  <c r="CT237" i="2"/>
  <c r="CT21" i="2" l="1"/>
  <c r="CU20" i="2"/>
  <c r="AA64" i="2" a="1"/>
  <c r="AA64" i="2" s="1"/>
  <c r="AB64" i="2" s="1"/>
  <c r="Z65" i="2" s="1" a="1"/>
  <c r="Z65" i="2" l="1"/>
  <c r="CT22" i="2"/>
  <c r="CU21" i="2"/>
  <c r="CT23" i="2" l="1"/>
  <c r="CU22" i="2"/>
  <c r="AA65" i="2" a="1"/>
  <c r="AA65" i="2" s="1"/>
  <c r="AB65" i="2" s="1"/>
  <c r="Z66" i="2" s="1" a="1"/>
  <c r="Z66" i="2" l="1"/>
  <c r="CT24" i="2"/>
  <c r="CU23" i="2"/>
  <c r="CT25" i="2" l="1"/>
  <c r="CU24" i="2"/>
  <c r="AA66" i="2" a="1"/>
  <c r="AA66" i="2" s="1"/>
  <c r="AB66" i="2" s="1"/>
  <c r="Z67" i="2" s="1" a="1"/>
  <c r="Z67" i="2" s="1"/>
  <c r="AA67" i="2" s="1" a="1"/>
  <c r="AA67" i="2" s="1"/>
  <c r="AB67" i="2" s="1"/>
  <c r="Z68" i="2" s="1" a="1"/>
  <c r="Z68" i="2" s="1"/>
  <c r="AA68" i="2" s="1" a="1"/>
  <c r="AA68" i="2" s="1"/>
  <c r="AB68" i="2" s="1"/>
  <c r="Z69" i="2" s="1" a="1"/>
  <c r="Z69" i="2" s="1"/>
  <c r="AA69" i="2" s="1" a="1"/>
  <c r="AA69" i="2" s="1"/>
  <c r="AB69" i="2" s="1"/>
  <c r="Z70" i="2" s="1" a="1"/>
  <c r="Z70" i="2" s="1"/>
  <c r="AA70" i="2" s="1" a="1"/>
  <c r="AA70" i="2" s="1"/>
  <c r="AB70" i="2" s="1"/>
  <c r="Z71" i="2" s="1" a="1"/>
  <c r="Z71" i="2" s="1"/>
  <c r="AA71" i="2" s="1" a="1"/>
  <c r="AA71" i="2" s="1"/>
  <c r="AB71" i="2" s="1"/>
  <c r="Z72" i="2" s="1" a="1"/>
  <c r="Z72" i="2" s="1"/>
  <c r="AA72" i="2" s="1" a="1"/>
  <c r="AA72" i="2" s="1"/>
  <c r="AB72" i="2" s="1"/>
  <c r="Z73" i="2" l="1" a="1"/>
  <c r="Z73" i="2" s="1"/>
  <c r="CS78" i="2" s="1"/>
  <c r="CT26" i="2"/>
  <c r="CU25" i="2"/>
  <c r="CS106" i="2" l="1"/>
  <c r="CS166" i="2"/>
  <c r="CS147" i="2"/>
  <c r="CS151" i="2"/>
  <c r="CS91" i="2"/>
  <c r="CS176" i="2"/>
  <c r="CS145" i="2"/>
  <c r="CS211" i="2"/>
  <c r="CS209" i="2"/>
  <c r="CS183" i="2"/>
  <c r="CS173" i="2"/>
  <c r="CS178" i="2"/>
  <c r="CS94" i="2"/>
  <c r="CS77" i="2"/>
  <c r="CT27" i="2"/>
  <c r="CU26" i="2"/>
  <c r="CS139" i="2"/>
  <c r="AA73" i="2" a="1"/>
  <c r="AA73" i="2" s="1"/>
  <c r="CS105" i="2"/>
  <c r="CS82" i="2"/>
  <c r="CS88" i="2"/>
  <c r="CS223" i="2"/>
  <c r="CS142" i="2"/>
  <c r="CS216" i="2"/>
  <c r="CS201" i="2"/>
  <c r="CS96" i="2"/>
  <c r="CS119" i="2"/>
  <c r="CS184" i="2"/>
  <c r="CS225" i="2"/>
  <c r="CS195" i="2"/>
  <c r="CS170" i="2"/>
  <c r="CS111" i="2"/>
  <c r="CS185" i="2"/>
  <c r="CS215" i="2"/>
  <c r="CS97" i="2"/>
  <c r="CS85" i="2"/>
  <c r="CS193" i="2"/>
  <c r="CS236" i="2"/>
  <c r="CS104" i="2"/>
  <c r="CS186" i="2"/>
  <c r="CS160" i="2"/>
  <c r="CS203" i="2"/>
  <c r="CS131" i="2"/>
  <c r="CS118" i="2"/>
  <c r="CS168" i="2"/>
  <c r="CS128" i="2"/>
  <c r="CS233" i="2"/>
  <c r="CS188" i="2"/>
  <c r="CS140" i="2"/>
  <c r="CS141" i="2"/>
  <c r="CS124" i="2"/>
  <c r="CS208" i="2"/>
  <c r="CS218" i="2"/>
  <c r="CS180" i="2"/>
  <c r="CS154" i="2"/>
  <c r="CS101" i="2"/>
  <c r="CS138" i="2"/>
  <c r="CS162" i="2"/>
  <c r="CS192" i="2"/>
  <c r="CS196" i="2"/>
  <c r="CS116" i="2"/>
  <c r="CS86" i="2"/>
  <c r="CS152" i="2"/>
  <c r="CS200" i="2"/>
  <c r="CS227" i="2"/>
  <c r="CS137" i="2"/>
  <c r="CS87" i="2"/>
  <c r="CS109" i="2"/>
  <c r="CS98" i="2"/>
  <c r="CS110" i="2"/>
  <c r="CS92" i="2"/>
  <c r="CS212" i="2"/>
  <c r="CS117" i="2"/>
  <c r="CS182" i="2"/>
  <c r="CS229" i="2"/>
  <c r="CS171" i="2"/>
  <c r="CS226" i="2"/>
  <c r="CS79" i="2"/>
  <c r="CS156" i="2"/>
  <c r="CS114" i="2"/>
  <c r="CS207" i="2"/>
  <c r="CS113" i="2"/>
  <c r="CS121" i="2"/>
  <c r="CS100" i="2"/>
  <c r="CS210" i="2"/>
  <c r="CS153" i="2"/>
  <c r="CS220" i="2"/>
  <c r="CS191" i="2"/>
  <c r="CS127" i="2"/>
  <c r="CS155" i="2"/>
  <c r="CS197" i="2"/>
  <c r="CS232" i="2"/>
  <c r="CS129" i="2"/>
  <c r="CS230" i="2"/>
  <c r="CS187" i="2"/>
  <c r="CS95" i="2"/>
  <c r="CS102" i="2"/>
  <c r="CS134" i="2"/>
  <c r="CS221" i="2"/>
  <c r="CS204" i="2"/>
  <c r="CS120" i="2"/>
  <c r="CS222" i="2"/>
  <c r="CS80" i="2"/>
  <c r="CS126" i="2"/>
  <c r="CS150" i="2"/>
  <c r="CS107" i="2"/>
  <c r="CS146" i="2"/>
  <c r="CS99" i="2"/>
  <c r="CS165" i="2"/>
  <c r="CS219" i="2"/>
  <c r="CS235" i="2"/>
  <c r="CS169" i="2"/>
  <c r="CS164" i="2"/>
  <c r="CS228" i="2"/>
  <c r="CS179" i="2"/>
  <c r="CS172" i="2"/>
  <c r="CS174" i="2"/>
  <c r="CS213" i="2"/>
  <c r="CS149" i="2"/>
  <c r="CS81" i="2"/>
  <c r="CS135" i="2"/>
  <c r="CS189" i="2"/>
  <c r="CS159" i="2"/>
  <c r="CS83" i="2"/>
  <c r="CS136" i="2"/>
  <c r="CS181" i="2"/>
  <c r="CS144" i="2"/>
  <c r="CS112" i="2"/>
  <c r="CS202" i="2"/>
  <c r="CS205" i="2"/>
  <c r="CS161" i="2"/>
  <c r="CS89" i="2"/>
  <c r="CS217" i="2"/>
  <c r="CS125" i="2"/>
  <c r="CS224" i="2"/>
  <c r="CS198" i="2"/>
  <c r="CS163" i="2"/>
  <c r="CS148" i="2"/>
  <c r="CS103" i="2"/>
  <c r="CS194" i="2"/>
  <c r="CS90" i="2"/>
  <c r="CS231" i="2"/>
  <c r="CS158" i="2"/>
  <c r="CS199" i="2"/>
  <c r="CS132" i="2"/>
  <c r="CS143" i="2"/>
  <c r="CS206" i="2"/>
  <c r="CS130" i="2"/>
  <c r="CS234" i="2"/>
  <c r="CS133" i="2"/>
  <c r="CS157" i="2"/>
  <c r="CS175" i="2"/>
  <c r="CS190" i="2"/>
  <c r="CS93" i="2"/>
  <c r="CS108" i="2"/>
  <c r="CS177" i="2"/>
  <c r="CS115" i="2"/>
  <c r="CS123" i="2"/>
  <c r="CS122" i="2"/>
  <c r="CS84" i="2"/>
  <c r="CS214" i="2"/>
  <c r="CS167" i="2"/>
  <c r="AA58" i="2" l="1"/>
  <c r="AB73" i="2"/>
  <c r="CT28" i="2"/>
  <c r="CU27" i="2"/>
  <c r="CT29" i="2" l="1"/>
  <c r="CU28" i="2"/>
  <c r="AC59" i="2" a="1"/>
  <c r="AC59" i="2" s="1"/>
  <c r="AD59" i="2" s="1" a="1"/>
  <c r="AD59" i="2" s="1"/>
  <c r="CU6" i="2" l="1"/>
  <c r="CV6" i="2" s="1"/>
  <c r="CV7" i="2" s="1"/>
  <c r="CV8" i="2" s="1"/>
  <c r="CV9" i="2" s="1"/>
  <c r="CV10" i="2" s="1"/>
  <c r="CV11" i="2" s="1"/>
  <c r="CV12" i="2" s="1"/>
  <c r="CV13" i="2" s="1"/>
  <c r="CV14" i="2" s="1"/>
  <c r="CV15" i="2" s="1"/>
  <c r="CV16" i="2" s="1"/>
  <c r="CV17" i="2" s="1"/>
  <c r="CV18" i="2" s="1"/>
  <c r="CV19" i="2" s="1"/>
  <c r="CV20" i="2" s="1"/>
  <c r="CV21" i="2" s="1"/>
  <c r="CV22" i="2" s="1"/>
  <c r="CV23" i="2" s="1"/>
  <c r="CV24" i="2" s="1"/>
  <c r="CV25" i="2" s="1"/>
  <c r="CV26" i="2" s="1"/>
  <c r="CV27" i="2" s="1"/>
  <c r="CV28" i="2" s="1"/>
  <c r="AE59" i="2"/>
  <c r="CT30" i="2"/>
  <c r="CU29" i="2"/>
  <c r="AC60" i="2" a="1"/>
  <c r="CV29" i="2" l="1"/>
  <c r="AC60" i="2"/>
  <c r="AD60" i="2" s="1" a="1"/>
  <c r="AD60" i="2" s="1"/>
  <c r="AE60" i="2" s="1"/>
  <c r="AC61" i="2" s="1" a="1"/>
  <c r="CT31" i="2"/>
  <c r="CU30" i="2"/>
  <c r="CV30" i="2" s="1"/>
  <c r="AC61" i="2" l="1"/>
  <c r="AD61" i="2" s="1" a="1"/>
  <c r="AD61" i="2" s="1"/>
  <c r="AE61" i="2" s="1"/>
  <c r="AC62" i="2" s="1" a="1"/>
  <c r="CT32" i="2"/>
  <c r="CU31" i="2"/>
  <c r="CV31" i="2" s="1"/>
  <c r="AC62" i="2" l="1"/>
  <c r="AD62" i="2" s="1" a="1"/>
  <c r="AD62" i="2" s="1"/>
  <c r="AE62" i="2" s="1"/>
  <c r="AC63" i="2" s="1" a="1"/>
  <c r="CT33" i="2"/>
  <c r="CU32" i="2"/>
  <c r="CV32" i="2" s="1"/>
  <c r="AC63" i="2" l="1"/>
  <c r="AD63" i="2" s="1" a="1"/>
  <c r="AD63" i="2" s="1"/>
  <c r="AE63" i="2" s="1"/>
  <c r="AC64" i="2" s="1" a="1"/>
  <c r="CT34" i="2"/>
  <c r="CU33" i="2"/>
  <c r="CV33" i="2" s="1"/>
  <c r="AC64" i="2" l="1"/>
  <c r="AD64" i="2" s="1" a="1"/>
  <c r="AD64" i="2" s="1"/>
  <c r="AE64" i="2" s="1"/>
  <c r="AC65" i="2" s="1" a="1"/>
  <c r="CT35" i="2"/>
  <c r="CU34" i="2"/>
  <c r="CV34" i="2" s="1"/>
  <c r="AC65" i="2" l="1"/>
  <c r="AD65" i="2" s="1" a="1"/>
  <c r="AD65" i="2" s="1"/>
  <c r="AE65" i="2" s="1"/>
  <c r="AC66" i="2" s="1" a="1"/>
  <c r="CT36" i="2"/>
  <c r="CU35" i="2"/>
  <c r="CV35" i="2" s="1"/>
  <c r="AC66" i="2" l="1"/>
  <c r="AD66" i="2" s="1" a="1"/>
  <c r="AD66" i="2" s="1"/>
  <c r="AE66" i="2" s="1"/>
  <c r="AC67" i="2" s="1" a="1"/>
  <c r="AC67" i="2" s="1"/>
  <c r="AD67" i="2" s="1" a="1"/>
  <c r="AD67" i="2" s="1"/>
  <c r="AE67" i="2" s="1"/>
  <c r="AC68" i="2" s="1" a="1"/>
  <c r="AC68" i="2" s="1"/>
  <c r="AD68" i="2" s="1" a="1"/>
  <c r="AD68" i="2" s="1"/>
  <c r="AE68" i="2" s="1"/>
  <c r="AC69" i="2" s="1" a="1"/>
  <c r="AC69" i="2" s="1"/>
  <c r="AD69" i="2" s="1" a="1"/>
  <c r="AD69" i="2" s="1"/>
  <c r="AE69" i="2" s="1"/>
  <c r="AC70" i="2" s="1" a="1"/>
  <c r="AC70" i="2" s="1"/>
  <c r="AD70" i="2" s="1" a="1"/>
  <c r="AD70" i="2" s="1"/>
  <c r="AE70" i="2" s="1"/>
  <c r="AC71" i="2" s="1" a="1"/>
  <c r="AC71" i="2" s="1"/>
  <c r="AD71" i="2" s="1" a="1"/>
  <c r="AD71" i="2" s="1"/>
  <c r="AE71" i="2" s="1"/>
  <c r="AC72" i="2" s="1" a="1"/>
  <c r="AC72" i="2" s="1"/>
  <c r="AD72" i="2" s="1" a="1"/>
  <c r="AD72" i="2" s="1"/>
  <c r="AE72" i="2" s="1"/>
  <c r="CU36" i="2"/>
  <c r="CV36" i="2" s="1"/>
  <c r="CT37" i="2"/>
  <c r="CU37" i="2" l="1"/>
  <c r="CV37" i="2" s="1"/>
  <c r="CT38" i="2"/>
  <c r="AC73" i="2" a="1"/>
  <c r="AC73" i="2" s="1"/>
  <c r="AD73" i="2" s="1" a="1"/>
  <c r="AD73" i="2" s="1"/>
  <c r="AD58" i="2" s="1"/>
  <c r="AE73" i="2" l="1"/>
  <c r="CU38" i="2"/>
  <c r="CV38" i="2" s="1"/>
  <c r="CT39" i="2"/>
  <c r="CU39" i="2" l="1"/>
  <c r="CV39" i="2" s="1"/>
  <c r="CT40" i="2"/>
  <c r="CT41" i="2" l="1"/>
  <c r="CU40" i="2"/>
  <c r="CV40" i="2" s="1"/>
  <c r="CU41" i="2" l="1"/>
  <c r="CV41" i="2" s="1"/>
  <c r="CT42" i="2"/>
  <c r="CU42" i="2" l="1"/>
  <c r="CV42" i="2" s="1"/>
  <c r="CT43" i="2"/>
  <c r="CU43" i="2" l="1"/>
  <c r="CV43" i="2" s="1"/>
  <c r="CT44" i="2"/>
  <c r="CU44" i="2" l="1"/>
  <c r="CV44" i="2" s="1"/>
  <c r="CT45" i="2"/>
  <c r="CT46" i="2" l="1"/>
  <c r="CU45" i="2"/>
  <c r="CV45" i="2" s="1"/>
  <c r="CU46" i="2" l="1"/>
  <c r="CV46" i="2" s="1"/>
  <c r="CT47" i="2"/>
  <c r="CT48" i="2" l="1"/>
  <c r="CU47" i="2"/>
  <c r="CV47" i="2" s="1"/>
  <c r="CU48" i="2" l="1"/>
  <c r="CV48" i="2" s="1"/>
  <c r="CT49" i="2"/>
  <c r="CT50" i="2" l="1"/>
  <c r="CU49" i="2"/>
  <c r="CV49" i="2" s="1"/>
  <c r="CU50" i="2" l="1"/>
  <c r="CV50" i="2" s="1"/>
  <c r="CT51" i="2"/>
  <c r="CT52" i="2" l="1"/>
  <c r="CU51" i="2"/>
  <c r="CV51" i="2" s="1"/>
  <c r="CU52" i="2" l="1"/>
  <c r="CV52" i="2" s="1"/>
  <c r="CT53" i="2"/>
  <c r="CT54" i="2" l="1"/>
  <c r="CU53" i="2"/>
  <c r="CV53" i="2" s="1"/>
  <c r="CU54" i="2" l="1"/>
  <c r="CV54" i="2" s="1"/>
  <c r="CT55" i="2"/>
  <c r="CT56" i="2" l="1"/>
  <c r="CU55" i="2"/>
  <c r="CV55" i="2" s="1"/>
  <c r="CU56" i="2" l="1"/>
  <c r="CV56" i="2" s="1"/>
  <c r="CT57" i="2"/>
  <c r="CT58" i="2" l="1"/>
  <c r="CU57" i="2"/>
  <c r="CV57" i="2" s="1"/>
  <c r="CU58" i="2" l="1"/>
  <c r="CV58" i="2" s="1"/>
  <c r="CT59" i="2"/>
  <c r="CT60" i="2" l="1"/>
  <c r="CU59" i="2"/>
  <c r="CV59" i="2" s="1"/>
  <c r="CU60" i="2" l="1"/>
  <c r="CV60" i="2" s="1"/>
  <c r="CT61" i="2"/>
  <c r="CU61" i="2" l="1"/>
  <c r="CV61" i="2" s="1"/>
  <c r="CT62" i="2"/>
  <c r="CU62" i="2" l="1"/>
  <c r="CV62" i="2" s="1"/>
  <c r="CT63" i="2"/>
  <c r="CU63" i="2" l="1"/>
  <c r="CV63" i="2" s="1"/>
  <c r="CT64" i="2"/>
  <c r="CU64" i="2" l="1"/>
  <c r="CV64" i="2" s="1"/>
  <c r="CT65" i="2"/>
  <c r="CT66" i="2" l="1"/>
  <c r="CU65" i="2"/>
  <c r="CV65" i="2" s="1"/>
  <c r="CU66" i="2" l="1"/>
  <c r="CV66" i="2" s="1"/>
  <c r="CT67" i="2"/>
  <c r="CU67" i="2" l="1"/>
  <c r="CV67" i="2" s="1"/>
  <c r="CT68" i="2"/>
  <c r="CT69" i="2" l="1"/>
  <c r="CU68" i="2"/>
  <c r="CV68" i="2" s="1"/>
  <c r="CU69" i="2" l="1"/>
  <c r="CV69" i="2" s="1"/>
  <c r="CT70" i="2"/>
  <c r="CU70" i="2" l="1"/>
  <c r="CV70" i="2" s="1"/>
  <c r="CT71" i="2"/>
  <c r="CT72" i="2" l="1"/>
  <c r="CU71" i="2"/>
  <c r="CV71" i="2" s="1"/>
  <c r="CU72" i="2" l="1"/>
  <c r="CV72" i="2" s="1"/>
  <c r="CT73" i="2"/>
  <c r="CT74" i="2" l="1"/>
  <c r="CU73" i="2"/>
  <c r="CV73" i="2" s="1"/>
  <c r="CT75" i="2" l="1"/>
  <c r="CU74" i="2"/>
  <c r="CV74" i="2" s="1"/>
  <c r="CU75" i="2" l="1"/>
  <c r="CV75" i="2" s="1"/>
  <c r="CT76" i="2"/>
  <c r="CU76" i="2" l="1"/>
  <c r="CV76" i="2" s="1"/>
  <c r="CT77" i="2"/>
  <c r="CU77" i="2" l="1"/>
  <c r="CV77" i="2" s="1"/>
  <c r="CT78" i="2"/>
  <c r="CT79" i="2" l="1"/>
  <c r="CU78" i="2"/>
  <c r="CV78" i="2" s="1"/>
  <c r="CU79" i="2" l="1"/>
  <c r="CV79" i="2" s="1"/>
  <c r="CT80" i="2"/>
  <c r="CT81" i="2" l="1"/>
  <c r="CU80" i="2"/>
  <c r="CV80" i="2" s="1"/>
  <c r="CT82" i="2" l="1"/>
  <c r="CU81" i="2"/>
  <c r="CV81" i="2" s="1"/>
  <c r="CT83" i="2" l="1"/>
  <c r="CU82" i="2"/>
  <c r="CV82" i="2" s="1"/>
  <c r="CT84" i="2" l="1"/>
  <c r="CU83" i="2"/>
  <c r="CV83" i="2" s="1"/>
  <c r="CU84" i="2" l="1"/>
  <c r="CV84" i="2" s="1"/>
  <c r="CT85" i="2"/>
  <c r="CU85" i="2" l="1"/>
  <c r="CV85" i="2" s="1"/>
  <c r="CT86" i="2"/>
  <c r="CT87" i="2" l="1"/>
  <c r="CU86" i="2"/>
  <c r="CV86" i="2" s="1"/>
  <c r="CU87" i="2" l="1"/>
  <c r="CV87" i="2" s="1"/>
  <c r="CT88" i="2"/>
  <c r="CU88" i="2" l="1"/>
  <c r="CV88" i="2" s="1"/>
  <c r="CT89" i="2"/>
  <c r="CT90" i="2" l="1"/>
  <c r="CU89" i="2"/>
  <c r="CV89" i="2" s="1"/>
  <c r="CU90" i="2" l="1"/>
  <c r="CV90" i="2" s="1"/>
  <c r="CT91" i="2"/>
  <c r="CU91" i="2" l="1"/>
  <c r="CV91" i="2" s="1"/>
  <c r="CT92" i="2"/>
  <c r="CU92" i="2" l="1"/>
  <c r="CV92" i="2" s="1"/>
  <c r="CT93" i="2"/>
  <c r="CT94" i="2" l="1"/>
  <c r="CU93" i="2"/>
  <c r="CV93" i="2" s="1"/>
  <c r="CT95" i="2" l="1"/>
  <c r="CU94" i="2"/>
  <c r="CV94" i="2" s="1"/>
  <c r="CU95" i="2" l="1"/>
  <c r="CV95" i="2" s="1"/>
  <c r="CT96" i="2"/>
  <c r="CU96" i="2" l="1"/>
  <c r="CV96" i="2" s="1"/>
  <c r="CT97" i="2"/>
  <c r="CT98" i="2" l="1"/>
  <c r="CU97" i="2"/>
  <c r="CV97" i="2" s="1"/>
  <c r="CU98" i="2" l="1"/>
  <c r="CV98" i="2" s="1"/>
  <c r="CT99" i="2"/>
  <c r="CT100" i="2" l="1"/>
  <c r="CU99" i="2"/>
  <c r="CV99" i="2" s="1"/>
  <c r="CU100" i="2" l="1"/>
  <c r="CV100" i="2" s="1"/>
  <c r="CT101" i="2"/>
  <c r="CT102" i="2" l="1"/>
  <c r="CU101" i="2"/>
  <c r="CV101" i="2" s="1"/>
  <c r="CT103" i="2" l="1"/>
  <c r="CU102" i="2"/>
  <c r="CV102" i="2" s="1"/>
  <c r="CU103" i="2" l="1"/>
  <c r="CV103" i="2" s="1"/>
  <c r="CT104" i="2"/>
  <c r="CT105" i="2" l="1"/>
  <c r="CU104" i="2"/>
  <c r="CV104" i="2" s="1"/>
  <c r="CT106" i="2" l="1"/>
  <c r="CU105" i="2"/>
  <c r="CV105" i="2" s="1"/>
  <c r="CT107" i="2" l="1"/>
  <c r="CU106" i="2"/>
  <c r="CV106" i="2" s="1"/>
  <c r="CU107" i="2" l="1"/>
  <c r="CV107" i="2" s="1"/>
  <c r="CT108" i="2"/>
  <c r="CT109" i="2" l="1"/>
  <c r="CU108" i="2"/>
  <c r="CV108" i="2" s="1"/>
  <c r="CU109" i="2" l="1"/>
  <c r="CV109" i="2" s="1"/>
  <c r="CT110" i="2"/>
  <c r="CT111" i="2" l="1"/>
  <c r="CU110" i="2"/>
  <c r="CV110" i="2" s="1"/>
  <c r="CU111" i="2" l="1"/>
  <c r="CV111" i="2" s="1"/>
  <c r="CT112" i="2"/>
  <c r="CU112" i="2" l="1"/>
  <c r="CV112" i="2" s="1"/>
  <c r="CT113" i="2"/>
  <c r="CT114" i="2" l="1"/>
  <c r="CU113" i="2"/>
  <c r="CV113" i="2" s="1"/>
  <c r="CU114" i="2" l="1"/>
  <c r="CV114" i="2" s="1"/>
  <c r="CT115" i="2"/>
  <c r="CT116" i="2" l="1"/>
  <c r="CU115" i="2"/>
  <c r="CV115" i="2" s="1"/>
  <c r="CT117" i="2" l="1"/>
  <c r="CU116" i="2"/>
  <c r="CV116" i="2" s="1"/>
  <c r="CT118" i="2" l="1"/>
  <c r="CU117" i="2"/>
  <c r="CV117" i="2" s="1"/>
  <c r="CU118" i="2" l="1"/>
  <c r="CV118" i="2" s="1"/>
  <c r="CT119" i="2"/>
  <c r="CT120" i="2" l="1"/>
  <c r="CU119" i="2"/>
  <c r="CV119" i="2" s="1"/>
  <c r="CT121" i="2" l="1"/>
  <c r="CU120" i="2"/>
  <c r="CV120" i="2" s="1"/>
  <c r="CT122" i="2" l="1"/>
  <c r="CU121" i="2"/>
  <c r="CV121" i="2" s="1"/>
  <c r="CU122" i="2" l="1"/>
  <c r="CV122" i="2" s="1"/>
  <c r="CT123" i="2"/>
  <c r="CU123" i="2" l="1"/>
  <c r="CV123" i="2" s="1"/>
  <c r="CT124" i="2"/>
  <c r="CU124" i="2" l="1"/>
  <c r="CV124" i="2" s="1"/>
  <c r="CT125" i="2"/>
  <c r="CT126" i="2" l="1"/>
  <c r="CU125" i="2"/>
  <c r="CV125" i="2" s="1"/>
  <c r="CT127" i="2" l="1"/>
  <c r="CU126" i="2"/>
  <c r="CV126" i="2" s="1"/>
  <c r="CU127" i="2" l="1"/>
  <c r="CV127" i="2" s="1"/>
  <c r="CT128" i="2"/>
  <c r="CU128" i="2" l="1"/>
  <c r="CV128" i="2" s="1"/>
  <c r="CT129" i="2"/>
  <c r="CU129" i="2" l="1"/>
  <c r="CV129" i="2" s="1"/>
  <c r="CT130" i="2"/>
  <c r="CT131" i="2" l="1"/>
  <c r="CU130" i="2"/>
  <c r="CV130" i="2" s="1"/>
  <c r="CU131" i="2" l="1"/>
  <c r="CV131" i="2" s="1"/>
  <c r="CT132" i="2"/>
  <c r="CU132" i="2" l="1"/>
  <c r="CV132" i="2" s="1"/>
  <c r="CT133" i="2"/>
  <c r="CU133" i="2" l="1"/>
  <c r="CV133" i="2" s="1"/>
  <c r="CT134" i="2"/>
  <c r="CT135" i="2" l="1"/>
  <c r="CU134" i="2"/>
  <c r="CV134" i="2" s="1"/>
  <c r="CU135" i="2" l="1"/>
  <c r="CV135" i="2" s="1"/>
  <c r="CT136" i="2"/>
  <c r="CU136" i="2" l="1"/>
  <c r="CV136" i="2" s="1"/>
  <c r="CT137" i="2"/>
  <c r="CT138" i="2" l="1"/>
  <c r="CU137" i="2"/>
  <c r="CV137" i="2" s="1"/>
  <c r="CU138" i="2" l="1"/>
  <c r="CV138" i="2" s="1"/>
  <c r="CT139" i="2"/>
  <c r="CU139" i="2" l="1"/>
  <c r="CV139" i="2" s="1"/>
  <c r="CT140" i="2"/>
  <c r="CT141" i="2" l="1"/>
  <c r="CU140" i="2"/>
  <c r="CV140" i="2" s="1"/>
  <c r="CU141" i="2" l="1"/>
  <c r="CV141" i="2" s="1"/>
  <c r="CT142" i="2"/>
  <c r="CT143" i="2" l="1"/>
  <c r="CU142" i="2"/>
  <c r="CV142" i="2" s="1"/>
  <c r="CT144" i="2" l="1"/>
  <c r="CU143" i="2"/>
  <c r="CV143" i="2" s="1"/>
  <c r="CU144" i="2" l="1"/>
  <c r="CV144" i="2" s="1"/>
  <c r="CT145" i="2"/>
  <c r="CU145" i="2" l="1"/>
  <c r="CV145" i="2" s="1"/>
  <c r="CT146" i="2"/>
  <c r="CT147" i="2" l="1"/>
  <c r="CU146" i="2"/>
  <c r="CV146" i="2" s="1"/>
  <c r="CT148" i="2" l="1"/>
  <c r="CU147" i="2"/>
  <c r="CV147" i="2" s="1"/>
  <c r="CT149" i="2" l="1"/>
  <c r="CU148" i="2"/>
  <c r="CV148" i="2" s="1"/>
  <c r="CT150" i="2" l="1"/>
  <c r="CU149" i="2"/>
  <c r="CV149" i="2" s="1"/>
  <c r="CU150" i="2" l="1"/>
  <c r="CV150" i="2" s="1"/>
  <c r="CT151" i="2"/>
  <c r="CU151" i="2" l="1"/>
  <c r="CV151" i="2" s="1"/>
  <c r="CT152" i="2"/>
  <c r="CU152" i="2" l="1"/>
  <c r="CV152" i="2" s="1"/>
  <c r="CT153" i="2"/>
  <c r="CT154" i="2" l="1"/>
  <c r="CU153" i="2"/>
  <c r="CV153" i="2" s="1"/>
  <c r="CT155" i="2" l="1"/>
  <c r="CU154" i="2"/>
  <c r="CV154" i="2" s="1"/>
  <c r="CT156" i="2" l="1"/>
  <c r="CU155" i="2"/>
  <c r="CV155" i="2" s="1"/>
  <c r="CU156" i="2" l="1"/>
  <c r="CV156" i="2" s="1"/>
  <c r="CT157" i="2"/>
  <c r="CU157" i="2" l="1"/>
  <c r="CV157" i="2" s="1"/>
  <c r="CT158" i="2"/>
  <c r="CT159" i="2" l="1"/>
  <c r="CU158" i="2"/>
  <c r="CV158" i="2" s="1"/>
  <c r="CT160" i="2" l="1"/>
  <c r="CU159" i="2"/>
  <c r="CV159" i="2" s="1"/>
  <c r="CT161" i="2" l="1"/>
  <c r="CU160" i="2"/>
  <c r="CV160" i="2" s="1"/>
  <c r="CU161" i="2" l="1"/>
  <c r="CV161" i="2" s="1"/>
  <c r="CT162" i="2"/>
  <c r="CU162" i="2" l="1"/>
  <c r="CV162" i="2" s="1"/>
  <c r="CT163" i="2"/>
  <c r="CU163" i="2" l="1"/>
  <c r="CV163" i="2" s="1"/>
  <c r="CT164" i="2"/>
  <c r="CU164" i="2" l="1"/>
  <c r="CV164" i="2" s="1"/>
  <c r="CT165" i="2"/>
  <c r="CU165" i="2" l="1"/>
  <c r="CV165" i="2" s="1"/>
  <c r="CT166" i="2"/>
  <c r="CT167" i="2" l="1"/>
  <c r="CU166" i="2"/>
  <c r="CV166" i="2" s="1"/>
  <c r="CT168" i="2" l="1"/>
  <c r="CU167" i="2"/>
  <c r="CV167" i="2" s="1"/>
  <c r="CU168" i="2" l="1"/>
  <c r="CV168" i="2" s="1"/>
  <c r="CT169" i="2"/>
  <c r="CU169" i="2" l="1"/>
  <c r="CV169" i="2" s="1"/>
  <c r="CT170" i="2"/>
  <c r="CU170" i="2" l="1"/>
  <c r="CV170" i="2" s="1"/>
  <c r="CT171" i="2"/>
  <c r="CU171" i="2" l="1"/>
  <c r="CV171" i="2" s="1"/>
  <c r="CT172" i="2"/>
  <c r="CU172" i="2" l="1"/>
  <c r="CV172" i="2" s="1"/>
  <c r="CT173" i="2"/>
  <c r="CU173" i="2" l="1"/>
  <c r="CV173" i="2" s="1"/>
  <c r="CT174" i="2"/>
  <c r="CT175" i="2" l="1"/>
  <c r="CU174" i="2"/>
  <c r="CV174" i="2" s="1"/>
  <c r="CT176" i="2" l="1"/>
  <c r="CU175" i="2"/>
  <c r="CV175" i="2" s="1"/>
  <c r="CU176" i="2" l="1"/>
  <c r="CV176" i="2" s="1"/>
  <c r="CT177" i="2"/>
  <c r="CT178" i="2" l="1"/>
  <c r="CU177" i="2"/>
  <c r="CV177" i="2" s="1"/>
  <c r="CT179" i="2" l="1"/>
  <c r="CU178" i="2"/>
  <c r="CV178" i="2" s="1"/>
  <c r="CT180" i="2" l="1"/>
  <c r="CU179" i="2"/>
  <c r="CV179" i="2" s="1"/>
  <c r="CW52" i="2"/>
  <c r="CW62" i="2"/>
  <c r="CW15" i="2"/>
  <c r="CW22" i="2"/>
  <c r="CW47" i="2"/>
  <c r="CW37" i="2"/>
  <c r="CW23" i="2"/>
  <c r="CW59" i="2"/>
  <c r="CW55" i="2"/>
  <c r="CW58" i="2"/>
  <c r="CW74" i="2"/>
  <c r="CW44" i="2"/>
  <c r="CW75" i="2"/>
  <c r="CW14" i="2"/>
  <c r="CW9" i="2"/>
  <c r="CW68" i="2"/>
  <c r="CW43" i="2"/>
  <c r="CW30" i="2"/>
  <c r="CW70" i="2"/>
  <c r="CW51" i="2"/>
  <c r="CW33" i="2"/>
  <c r="CW60" i="2"/>
  <c r="CW41" i="2"/>
  <c r="CW19" i="2"/>
  <c r="CW67" i="2"/>
  <c r="CW36" i="2"/>
  <c r="CW76" i="2"/>
  <c r="CW28" i="2"/>
  <c r="CW38" i="2"/>
  <c r="CW29" i="2"/>
  <c r="CW27" i="2"/>
  <c r="CW42" i="2"/>
  <c r="CW16" i="2"/>
  <c r="CW8" i="2"/>
  <c r="CW49" i="2"/>
  <c r="CW31" i="2"/>
  <c r="CW45" i="2"/>
  <c r="CW46" i="2"/>
  <c r="CW40" i="2"/>
  <c r="CW65" i="2"/>
  <c r="CW24" i="2"/>
  <c r="CW64" i="2"/>
  <c r="CW7" i="2"/>
  <c r="CW39" i="2"/>
  <c r="CW53" i="2"/>
  <c r="CW13" i="2"/>
  <c r="CW50" i="2"/>
  <c r="CW56" i="2"/>
  <c r="CW66" i="2"/>
  <c r="CW35" i="2"/>
  <c r="CW32" i="2"/>
  <c r="CW69" i="2"/>
  <c r="CW71" i="2"/>
  <c r="CW34" i="2"/>
  <c r="CW11" i="2"/>
  <c r="CW18" i="2"/>
  <c r="CW48" i="2"/>
  <c r="CW12" i="2"/>
  <c r="CW54" i="2"/>
  <c r="CW77" i="2"/>
  <c r="CW72" i="2"/>
  <c r="CW25" i="2"/>
  <c r="CW10" i="2"/>
  <c r="CW61" i="2"/>
  <c r="CW57" i="2"/>
  <c r="CW63" i="2"/>
  <c r="CW20" i="2"/>
  <c r="CW17" i="2"/>
  <c r="CW21" i="2"/>
  <c r="CW73" i="2"/>
  <c r="CW26" i="2"/>
  <c r="CU180" i="2" l="1"/>
  <c r="CV180" i="2" s="1"/>
  <c r="CT181" i="2"/>
  <c r="CU181" i="2" l="1"/>
  <c r="CV181" i="2" s="1"/>
  <c r="CT182" i="2"/>
  <c r="CU182" i="2" l="1"/>
  <c r="CV182" i="2" s="1"/>
  <c r="CT183" i="2"/>
  <c r="CT184" i="2" l="1"/>
  <c r="CU183" i="2"/>
  <c r="CV183" i="2" s="1"/>
  <c r="CU184" i="2" l="1"/>
  <c r="CV184" i="2" s="1"/>
  <c r="CT185" i="2"/>
  <c r="CT186" i="2" l="1"/>
  <c r="CU185" i="2"/>
  <c r="CV185" i="2" s="1"/>
  <c r="CU186" i="2" l="1"/>
  <c r="CV186" i="2" s="1"/>
  <c r="CT187" i="2"/>
  <c r="CT188" i="2" l="1"/>
  <c r="CU187" i="2"/>
  <c r="CV187" i="2" s="1"/>
  <c r="CU188" i="2" l="1"/>
  <c r="CV188" i="2" s="1"/>
  <c r="CT189" i="2"/>
  <c r="CT190" i="2" l="1"/>
  <c r="CU189" i="2"/>
  <c r="CV189" i="2" s="1"/>
  <c r="CT191" i="2" l="1"/>
  <c r="CU190" i="2"/>
  <c r="CV190" i="2" s="1"/>
  <c r="CU191" i="2" l="1"/>
  <c r="CV191" i="2" s="1"/>
  <c r="CT192" i="2"/>
  <c r="CT193" i="2" l="1"/>
  <c r="CU192" i="2"/>
  <c r="CV192" i="2" s="1"/>
  <c r="CT194" i="2" l="1"/>
  <c r="CU193" i="2"/>
  <c r="CV193" i="2" s="1"/>
  <c r="CT195" i="2" l="1"/>
  <c r="CU194" i="2"/>
  <c r="CV194" i="2" s="1"/>
  <c r="CT196" i="2" l="1"/>
  <c r="CU195" i="2"/>
  <c r="CV195" i="2" s="1"/>
  <c r="CT197" i="2" l="1"/>
  <c r="CU196" i="2"/>
  <c r="CV196" i="2" s="1"/>
  <c r="CU197" i="2" l="1"/>
  <c r="CV197" i="2" s="1"/>
  <c r="CT198" i="2"/>
  <c r="CU198" i="2" l="1"/>
  <c r="CV198" i="2" s="1"/>
  <c r="CT199" i="2"/>
  <c r="CT200" i="2" l="1"/>
  <c r="CU199" i="2"/>
  <c r="CV199" i="2" s="1"/>
  <c r="CT201" i="2" l="1"/>
  <c r="CU200" i="2"/>
  <c r="CV200" i="2" s="1"/>
  <c r="CT202" i="2" l="1"/>
  <c r="CU201" i="2"/>
  <c r="CV201" i="2" s="1"/>
  <c r="CU202" i="2" l="1"/>
  <c r="CV202" i="2" s="1"/>
  <c r="CT203" i="2"/>
  <c r="CU203" i="2" l="1"/>
  <c r="CV203" i="2" s="1"/>
  <c r="CT204" i="2"/>
  <c r="CU204" i="2" l="1"/>
  <c r="CV204" i="2" s="1"/>
  <c r="CT205" i="2"/>
  <c r="CT206" i="2" l="1"/>
  <c r="CU205" i="2"/>
  <c r="CV205" i="2" s="1"/>
  <c r="CU206" i="2" l="1"/>
  <c r="CV206" i="2" s="1"/>
  <c r="CT207" i="2"/>
  <c r="CT208" i="2" l="1"/>
  <c r="CU207" i="2"/>
  <c r="CV207" i="2" s="1"/>
  <c r="CU208" i="2" l="1"/>
  <c r="CV208" i="2" s="1"/>
  <c r="CT209" i="2"/>
  <c r="CT210" i="2" l="1"/>
  <c r="CU209" i="2"/>
  <c r="CV209" i="2" s="1"/>
  <c r="CT211" i="2" l="1"/>
  <c r="CU210" i="2"/>
  <c r="CV210" i="2" s="1"/>
  <c r="CT212" i="2" l="1"/>
  <c r="CU211" i="2"/>
  <c r="CV211" i="2" s="1"/>
  <c r="CU212" i="2" l="1"/>
  <c r="CV212" i="2" s="1"/>
  <c r="CT213" i="2"/>
  <c r="CT214" i="2" l="1"/>
  <c r="CU213" i="2"/>
  <c r="CV213" i="2" s="1"/>
  <c r="CT215" i="2" l="1"/>
  <c r="CU214" i="2"/>
  <c r="CV214" i="2" s="1"/>
  <c r="CU215" i="2" l="1"/>
  <c r="CV215" i="2" s="1"/>
  <c r="CT216" i="2"/>
  <c r="CU216" i="2" l="1"/>
  <c r="CV216" i="2" s="1"/>
  <c r="CT217" i="2"/>
  <c r="CT218" i="2" l="1"/>
  <c r="CU217" i="2"/>
  <c r="CV217" i="2" s="1"/>
  <c r="CT219" i="2" l="1"/>
  <c r="CU218" i="2"/>
  <c r="CV218" i="2" s="1"/>
  <c r="CU219" i="2" l="1"/>
  <c r="CV219" i="2" s="1"/>
  <c r="CT220" i="2"/>
  <c r="CT221" i="2" l="1"/>
  <c r="CU220" i="2"/>
  <c r="CV220" i="2" s="1"/>
  <c r="CU221" i="2" l="1"/>
  <c r="CV221" i="2" s="1"/>
  <c r="CT222" i="2"/>
  <c r="CU222" i="2" l="1"/>
  <c r="AF59" i="2" s="1" a="1"/>
  <c r="AF59" i="2" s="1"/>
  <c r="CT223" i="2"/>
  <c r="CV222" i="2" l="1"/>
  <c r="CT224" i="2"/>
  <c r="CU223" i="2"/>
  <c r="AG59" i="2" a="1"/>
  <c r="AG59" i="2" s="1"/>
  <c r="CW78" i="2" s="1"/>
  <c r="CU224" i="2" l="1"/>
  <c r="CT225" i="2"/>
  <c r="CV223" i="2"/>
  <c r="CW6" i="2"/>
  <c r="CX6" i="2" s="1"/>
  <c r="CX7" i="2" s="1"/>
  <c r="AH59" i="2"/>
  <c r="AF60" i="2" s="1" a="1"/>
  <c r="AF60" i="2" l="1"/>
  <c r="CV224" i="2"/>
  <c r="CU225" i="2"/>
  <c r="CT226" i="2"/>
  <c r="CX8" i="2"/>
  <c r="CY7" i="2"/>
  <c r="CX9" i="2" l="1"/>
  <c r="CY8" i="2"/>
  <c r="CT227" i="2"/>
  <c r="CU226" i="2"/>
  <c r="CV225" i="2"/>
  <c r="AG60" i="2" a="1"/>
  <c r="AG60" i="2" s="1"/>
  <c r="AH60" i="2" l="1"/>
  <c r="AF61" i="2" s="1" a="1"/>
  <c r="CU227" i="2"/>
  <c r="CT228" i="2"/>
  <c r="CV226" i="2"/>
  <c r="CX10" i="2"/>
  <c r="CY9" i="2"/>
  <c r="AF61" i="2" l="1"/>
  <c r="CX11" i="2"/>
  <c r="CY10" i="2"/>
  <c r="CU228" i="2"/>
  <c r="CT229" i="2"/>
  <c r="CV227" i="2"/>
  <c r="CV228" i="2" l="1"/>
  <c r="CX12" i="2"/>
  <c r="CY11" i="2"/>
  <c r="CT230" i="2"/>
  <c r="CU229" i="2"/>
  <c r="AG61" i="2" a="1"/>
  <c r="AG61" i="2" s="1"/>
  <c r="AH61" i="2" l="1"/>
  <c r="CX13" i="2"/>
  <c r="CY12" i="2"/>
  <c r="CU230" i="2"/>
  <c r="CT231" i="2"/>
  <c r="CV229" i="2"/>
  <c r="AF62" i="2" a="1"/>
  <c r="AF62" i="2" l="1"/>
  <c r="CV230" i="2"/>
  <c r="CX14" i="2"/>
  <c r="CY13" i="2"/>
  <c r="CU231" i="2"/>
  <c r="CT232" i="2"/>
  <c r="CT233" i="2" l="1"/>
  <c r="CU232" i="2"/>
  <c r="CX15" i="2"/>
  <c r="CY14" i="2"/>
  <c r="CV231" i="2"/>
  <c r="AG62" i="2" a="1"/>
  <c r="AG62" i="2" s="1"/>
  <c r="AH62" i="2" l="1"/>
  <c r="AF63" i="2" s="1" a="1"/>
  <c r="CX16" i="2"/>
  <c r="CY15" i="2"/>
  <c r="CV232" i="2"/>
  <c r="CU233" i="2"/>
  <c r="CT234" i="2"/>
  <c r="AF63" i="2" l="1"/>
  <c r="CX17" i="2"/>
  <c r="CY16" i="2"/>
  <c r="CU234" i="2"/>
  <c r="CT235" i="2"/>
  <c r="CV233" i="2"/>
  <c r="CV234" i="2" l="1"/>
  <c r="CU235" i="2"/>
  <c r="CT236" i="2"/>
  <c r="CX18" i="2"/>
  <c r="CY17" i="2"/>
  <c r="AG63" i="2" a="1"/>
  <c r="AG63" i="2" s="1"/>
  <c r="CV237" i="2" l="1"/>
  <c r="CU236" i="2"/>
  <c r="CT238" i="2"/>
  <c r="CU238" i="2" s="1"/>
  <c r="AH63" i="2"/>
  <c r="CX19" i="2"/>
  <c r="CY18" i="2"/>
  <c r="CV235" i="2"/>
  <c r="AF64" i="2" a="1"/>
  <c r="AF64" i="2" l="1"/>
  <c r="CV236" i="2"/>
  <c r="CV238" i="2" s="1"/>
  <c r="CW238" i="2" s="1"/>
  <c r="CX20" i="2"/>
  <c r="CY19" i="2"/>
  <c r="CX21" i="2" l="1"/>
  <c r="CY20" i="2"/>
  <c r="CX237" i="2"/>
  <c r="AG64" i="2" a="1"/>
  <c r="AG64" i="2" s="1"/>
  <c r="AH64" i="2" s="1"/>
  <c r="AF65" i="2" s="1" a="1"/>
  <c r="AF65" i="2" l="1"/>
  <c r="CX22" i="2"/>
  <c r="CY21" i="2"/>
  <c r="CX23" i="2" l="1"/>
  <c r="CY22" i="2"/>
  <c r="AG65" i="2" a="1"/>
  <c r="AG65" i="2" s="1"/>
  <c r="AH65" i="2" s="1"/>
  <c r="AF66" i="2" s="1" a="1"/>
  <c r="AF66" i="2" l="1"/>
  <c r="CX24" i="2"/>
  <c r="CY23" i="2"/>
  <c r="CX25" i="2" l="1"/>
  <c r="CY24" i="2"/>
  <c r="AG66" i="2" a="1"/>
  <c r="AG66" i="2" s="1"/>
  <c r="AH66" i="2" s="1"/>
  <c r="AF67" i="2" s="1" a="1"/>
  <c r="AF67" i="2" s="1"/>
  <c r="AG67" i="2" s="1" a="1"/>
  <c r="AG67" i="2" s="1"/>
  <c r="AH67" i="2" s="1"/>
  <c r="AF68" i="2" s="1" a="1"/>
  <c r="AF68" i="2" s="1"/>
  <c r="AG68" i="2" s="1" a="1"/>
  <c r="AG68" i="2" s="1"/>
  <c r="AH68" i="2" s="1"/>
  <c r="AF69" i="2" s="1" a="1"/>
  <c r="AF69" i="2" s="1"/>
  <c r="AG69" i="2" s="1" a="1"/>
  <c r="AG69" i="2" s="1"/>
  <c r="AH69" i="2" s="1"/>
  <c r="AF70" i="2" s="1" a="1"/>
  <c r="AF70" i="2" s="1"/>
  <c r="AG70" i="2" s="1" a="1"/>
  <c r="AG70" i="2" s="1"/>
  <c r="AH70" i="2" s="1"/>
  <c r="AF71" i="2" s="1" a="1"/>
  <c r="AF71" i="2" s="1"/>
  <c r="AG71" i="2" s="1" a="1"/>
  <c r="AG71" i="2" s="1"/>
  <c r="AH71" i="2" s="1"/>
  <c r="AF72" i="2" s="1" a="1"/>
  <c r="AF72" i="2" s="1"/>
  <c r="AG72" i="2" s="1" a="1"/>
  <c r="AG72" i="2" s="1"/>
  <c r="AH72" i="2" s="1"/>
  <c r="AF73" i="2" l="1" a="1"/>
  <c r="AF73" i="2" s="1"/>
  <c r="CW174" i="2" s="1"/>
  <c r="CW230" i="2"/>
  <c r="CW84" i="2"/>
  <c r="CX26" i="2"/>
  <c r="CY25" i="2"/>
  <c r="CW228" i="2" l="1"/>
  <c r="CW86" i="2"/>
  <c r="CW194" i="2"/>
  <c r="CW184" i="2"/>
  <c r="CW217" i="2"/>
  <c r="CW179" i="2"/>
  <c r="CW167" i="2"/>
  <c r="CW227" i="2"/>
  <c r="CW225" i="2"/>
  <c r="CX27" i="2"/>
  <c r="CY26" i="2"/>
  <c r="CW215" i="2"/>
  <c r="AG73" i="2" a="1"/>
  <c r="AG73" i="2" s="1"/>
  <c r="CW79" i="2"/>
  <c r="CW102" i="2"/>
  <c r="CW187" i="2"/>
  <c r="CW200" i="2"/>
  <c r="CW150" i="2"/>
  <c r="CW87" i="2"/>
  <c r="CW97" i="2"/>
  <c r="CW223" i="2"/>
  <c r="CW126" i="2"/>
  <c r="CW193" i="2"/>
  <c r="CW198" i="2"/>
  <c r="CW128" i="2"/>
  <c r="CW190" i="2"/>
  <c r="CW226" i="2"/>
  <c r="CW125" i="2"/>
  <c r="CW85" i="2"/>
  <c r="CW235" i="2"/>
  <c r="CW130" i="2"/>
  <c r="CW147" i="2"/>
  <c r="CW139" i="2"/>
  <c r="CW155" i="2"/>
  <c r="CW127" i="2"/>
  <c r="CW183" i="2"/>
  <c r="CW142" i="2"/>
  <c r="CW211" i="2"/>
  <c r="CW119" i="2"/>
  <c r="CW178" i="2"/>
  <c r="CW189" i="2"/>
  <c r="CW161" i="2"/>
  <c r="CW195" i="2"/>
  <c r="CW182" i="2"/>
  <c r="CW233" i="2"/>
  <c r="CW89" i="2"/>
  <c r="CW129" i="2"/>
  <c r="CW218" i="2"/>
  <c r="CW131" i="2"/>
  <c r="CW207" i="2"/>
  <c r="CW173" i="2"/>
  <c r="CW231" i="2"/>
  <c r="CW112" i="2"/>
  <c r="CW210" i="2"/>
  <c r="CW168" i="2"/>
  <c r="CW98" i="2"/>
  <c r="CW192" i="2"/>
  <c r="CW208" i="2"/>
  <c r="CW118" i="2"/>
  <c r="CW154" i="2"/>
  <c r="CW181" i="2"/>
  <c r="CW113" i="2"/>
  <c r="CW166" i="2"/>
  <c r="CW132" i="2"/>
  <c r="CW224" i="2"/>
  <c r="CW188" i="2"/>
  <c r="CW111" i="2"/>
  <c r="CW83" i="2"/>
  <c r="CW138" i="2"/>
  <c r="CW203" i="2"/>
  <c r="CW170" i="2"/>
  <c r="CW158" i="2"/>
  <c r="CW137" i="2"/>
  <c r="CW81" i="2"/>
  <c r="CW162" i="2"/>
  <c r="CW202" i="2"/>
  <c r="CW143" i="2"/>
  <c r="CW105" i="2"/>
  <c r="CW117" i="2"/>
  <c r="CW191" i="2"/>
  <c r="CW103" i="2"/>
  <c r="CW169" i="2"/>
  <c r="CW214" i="2"/>
  <c r="CW90" i="2"/>
  <c r="CW149" i="2"/>
  <c r="CW136" i="2"/>
  <c r="CW92" i="2"/>
  <c r="CW123" i="2"/>
  <c r="CW234" i="2"/>
  <c r="CW101" i="2"/>
  <c r="CW206" i="2"/>
  <c r="CW133" i="2"/>
  <c r="CW116" i="2"/>
  <c r="CW108" i="2"/>
  <c r="CW82" i="2"/>
  <c r="CW109" i="2"/>
  <c r="CW186" i="2"/>
  <c r="CW204" i="2"/>
  <c r="CW135" i="2"/>
  <c r="CW134" i="2"/>
  <c r="CW151" i="2"/>
  <c r="CW165" i="2"/>
  <c r="CW164" i="2"/>
  <c r="CW100" i="2"/>
  <c r="CW197" i="2"/>
  <c r="CW160" i="2"/>
  <c r="CW80" i="2"/>
  <c r="CW201" i="2"/>
  <c r="CW99" i="2"/>
  <c r="CW171" i="2"/>
  <c r="CW156" i="2"/>
  <c r="CW177" i="2"/>
  <c r="CW205" i="2"/>
  <c r="CW121" i="2"/>
  <c r="CW88" i="2"/>
  <c r="CW144" i="2"/>
  <c r="CW185" i="2"/>
  <c r="CW104" i="2"/>
  <c r="CW91" i="2"/>
  <c r="CW94" i="2"/>
  <c r="CW159" i="2"/>
  <c r="CW232" i="2"/>
  <c r="CW219" i="2"/>
  <c r="CW209" i="2"/>
  <c r="CW145" i="2"/>
  <c r="CW229" i="2"/>
  <c r="CW114" i="2"/>
  <c r="CW115" i="2"/>
  <c r="CW152" i="2"/>
  <c r="CW157" i="2"/>
  <c r="CW172" i="2"/>
  <c r="CW107" i="2"/>
  <c r="CW236" i="2"/>
  <c r="CW141" i="2"/>
  <c r="CW93" i="2"/>
  <c r="CW220" i="2"/>
  <c r="CW124" i="2"/>
  <c r="CW163" i="2"/>
  <c r="CW122" i="2"/>
  <c r="CW96" i="2"/>
  <c r="CW199" i="2"/>
  <c r="CW180" i="2"/>
  <c r="CW221" i="2"/>
  <c r="CW196" i="2"/>
  <c r="CW175" i="2"/>
  <c r="CW176" i="2"/>
  <c r="CW95" i="2"/>
  <c r="CW140" i="2"/>
  <c r="CW106" i="2"/>
  <c r="CW216" i="2"/>
  <c r="CW146" i="2"/>
  <c r="CW153" i="2"/>
  <c r="CW222" i="2"/>
  <c r="CW120" i="2"/>
  <c r="CW212" i="2"/>
  <c r="CW148" i="2"/>
  <c r="CW213" i="2"/>
  <c r="CW110" i="2"/>
  <c r="AG58" i="2" l="1"/>
  <c r="AH73" i="2"/>
  <c r="CX28" i="2"/>
  <c r="CY27" i="2"/>
  <c r="CX29" i="2" l="1"/>
  <c r="CY28" i="2"/>
  <c r="AI59" i="2" a="1"/>
  <c r="AI59" i="2" s="1"/>
  <c r="AJ59" i="2" s="1" a="1"/>
  <c r="AJ59" i="2" s="1"/>
  <c r="CY6" i="2" l="1"/>
  <c r="CZ6" i="2" s="1"/>
  <c r="CZ7" i="2" s="1"/>
  <c r="CZ8" i="2" s="1"/>
  <c r="CZ9" i="2" s="1"/>
  <c r="CZ10" i="2" s="1"/>
  <c r="CZ11" i="2" s="1"/>
  <c r="CZ12" i="2" s="1"/>
  <c r="CZ13" i="2" s="1"/>
  <c r="CZ14" i="2" s="1"/>
  <c r="CZ15" i="2" s="1"/>
  <c r="CZ16" i="2" s="1"/>
  <c r="CZ17" i="2" s="1"/>
  <c r="CZ18" i="2" s="1"/>
  <c r="CZ19" i="2" s="1"/>
  <c r="CZ20" i="2" s="1"/>
  <c r="CZ21" i="2" s="1"/>
  <c r="CZ22" i="2" s="1"/>
  <c r="CZ23" i="2" s="1"/>
  <c r="CZ24" i="2" s="1"/>
  <c r="CZ25" i="2" s="1"/>
  <c r="CZ26" i="2" s="1"/>
  <c r="CZ27" i="2" s="1"/>
  <c r="CZ28" i="2" s="1"/>
  <c r="AK59" i="2"/>
  <c r="CX30" i="2"/>
  <c r="CX31" i="2" s="1"/>
  <c r="CY29" i="2"/>
  <c r="AI60" i="2" a="1"/>
  <c r="CZ29" i="2" l="1"/>
  <c r="AI60" i="2"/>
  <c r="AJ60" i="2" s="1" a="1"/>
  <c r="AJ60" i="2" s="1"/>
  <c r="CX32" i="2"/>
  <c r="CY31" i="2"/>
  <c r="CX33" i="2" l="1"/>
  <c r="CY32" i="2"/>
  <c r="AK60" i="2"/>
  <c r="AI61" i="2" a="1"/>
  <c r="AI61" i="2" l="1"/>
  <c r="AJ61" i="2" s="1" a="1"/>
  <c r="AJ61" i="2" s="1"/>
  <c r="CX34" i="2"/>
  <c r="CY33" i="2"/>
  <c r="CX35" i="2" l="1"/>
  <c r="CY34" i="2"/>
  <c r="AK61" i="2"/>
  <c r="AI62" i="2" a="1"/>
  <c r="AI62" i="2" l="1"/>
  <c r="AJ62" i="2" s="1" a="1"/>
  <c r="AJ62" i="2" s="1"/>
  <c r="AK62" i="2" s="1"/>
  <c r="AI63" i="2" s="1" a="1"/>
  <c r="CX36" i="2"/>
  <c r="CY35" i="2"/>
  <c r="AI63" i="2" l="1"/>
  <c r="AJ63" i="2" s="1" a="1"/>
  <c r="AJ63" i="2" s="1"/>
  <c r="AK63" i="2" s="1"/>
  <c r="AI64" i="2" s="1" a="1"/>
  <c r="CX37" i="2"/>
  <c r="CY36" i="2"/>
  <c r="AI64" i="2" l="1"/>
  <c r="AJ64" i="2" s="1" a="1"/>
  <c r="AJ64" i="2" s="1"/>
  <c r="AK64" i="2" s="1"/>
  <c r="AI65" i="2" s="1" a="1"/>
  <c r="CX38" i="2"/>
  <c r="CY37" i="2"/>
  <c r="AI65" i="2" l="1"/>
  <c r="AJ65" i="2" s="1" a="1"/>
  <c r="AJ65" i="2" s="1"/>
  <c r="AK65" i="2" s="1"/>
  <c r="AI66" i="2" s="1" a="1"/>
  <c r="CX39" i="2"/>
  <c r="CY38" i="2"/>
  <c r="AI66" i="2" l="1"/>
  <c r="AJ66" i="2" s="1" a="1"/>
  <c r="AJ66" i="2" s="1"/>
  <c r="AK66" i="2" s="1"/>
  <c r="AI67" i="2" s="1" a="1"/>
  <c r="AI67" i="2" s="1"/>
  <c r="AJ67" i="2" s="1" a="1"/>
  <c r="AJ67" i="2" s="1"/>
  <c r="AK67" i="2" s="1"/>
  <c r="AI68" i="2" s="1" a="1"/>
  <c r="AI68" i="2" s="1"/>
  <c r="AJ68" i="2" s="1" a="1"/>
  <c r="AJ68" i="2" s="1"/>
  <c r="AK68" i="2" s="1"/>
  <c r="AI69" i="2" s="1" a="1"/>
  <c r="AI69" i="2" s="1"/>
  <c r="AJ69" i="2" s="1" a="1"/>
  <c r="AJ69" i="2" s="1"/>
  <c r="AK69" i="2" s="1"/>
  <c r="AI70" i="2" s="1" a="1"/>
  <c r="AI70" i="2" s="1"/>
  <c r="AJ70" i="2" s="1" a="1"/>
  <c r="AJ70" i="2" s="1"/>
  <c r="AK70" i="2" s="1"/>
  <c r="AI71" i="2" s="1" a="1"/>
  <c r="AI71" i="2" s="1"/>
  <c r="AJ71" i="2" s="1" a="1"/>
  <c r="AJ71" i="2" s="1"/>
  <c r="AK71" i="2" s="1"/>
  <c r="AI72" i="2" s="1" a="1"/>
  <c r="AI72" i="2" s="1"/>
  <c r="AJ72" i="2" s="1" a="1"/>
  <c r="AJ72" i="2" s="1"/>
  <c r="AK72" i="2" s="1"/>
  <c r="CY39" i="2"/>
  <c r="CX40" i="2"/>
  <c r="CX41" i="2" l="1"/>
  <c r="CY40" i="2"/>
  <c r="AI73" i="2" a="1"/>
  <c r="AI73" i="2" s="1"/>
  <c r="CX42" i="2" l="1"/>
  <c r="CY41" i="2"/>
  <c r="CY30" i="2"/>
  <c r="CZ30" i="2" s="1"/>
  <c r="CZ31" i="2" s="1"/>
  <c r="CZ32" i="2" s="1"/>
  <c r="CZ33" i="2" s="1"/>
  <c r="CZ34" i="2" s="1"/>
  <c r="CZ35" i="2" s="1"/>
  <c r="CZ36" i="2" s="1"/>
  <c r="CZ37" i="2" s="1"/>
  <c r="CZ38" i="2" s="1"/>
  <c r="CZ39" i="2" s="1"/>
  <c r="CZ40" i="2" s="1"/>
  <c r="CZ41" i="2" s="1"/>
  <c r="AJ73" i="2" a="1"/>
  <c r="AJ73" i="2" s="1"/>
  <c r="AJ58" i="2" l="1"/>
  <c r="AK73" i="2"/>
  <c r="CX43" i="2"/>
  <c r="CY42" i="2"/>
  <c r="CZ42" i="2" s="1"/>
  <c r="CX44" i="2" l="1"/>
  <c r="CY43" i="2"/>
  <c r="CZ43" i="2" s="1"/>
  <c r="CX45" i="2" l="1"/>
  <c r="CY44" i="2"/>
  <c r="CZ44" i="2" s="1"/>
  <c r="CX46" i="2" l="1"/>
  <c r="CY45" i="2"/>
  <c r="CZ45" i="2" s="1"/>
  <c r="CY46" i="2" l="1"/>
  <c r="CZ46" i="2" s="1"/>
  <c r="CX47" i="2"/>
  <c r="CX48" i="2" l="1"/>
  <c r="CY47" i="2"/>
  <c r="CZ47" i="2" s="1"/>
  <c r="CY48" i="2" l="1"/>
  <c r="CZ48" i="2" s="1"/>
  <c r="CX49" i="2"/>
  <c r="CX50" i="2" l="1"/>
  <c r="CY49" i="2"/>
  <c r="CZ49" i="2" s="1"/>
  <c r="CY50" i="2" l="1"/>
  <c r="CZ50" i="2" s="1"/>
  <c r="CX51" i="2"/>
  <c r="CY51" i="2" l="1"/>
  <c r="CZ51" i="2" s="1"/>
  <c r="CX52" i="2"/>
  <c r="CX53" i="2" l="1"/>
  <c r="CY52" i="2"/>
  <c r="CZ52" i="2" s="1"/>
  <c r="CX54" i="2" l="1"/>
  <c r="CY53" i="2"/>
  <c r="CZ53" i="2" s="1"/>
  <c r="CX55" i="2" l="1"/>
  <c r="CY54" i="2"/>
  <c r="CZ54" i="2" s="1"/>
  <c r="CX56" i="2" l="1"/>
  <c r="CY55" i="2"/>
  <c r="CZ55" i="2" s="1"/>
  <c r="CY56" i="2" l="1"/>
  <c r="CZ56" i="2" s="1"/>
  <c r="CX57" i="2"/>
  <c r="CX58" i="2" l="1"/>
  <c r="CY57" i="2"/>
  <c r="CZ57" i="2" s="1"/>
  <c r="CX59" i="2" l="1"/>
  <c r="CY58" i="2"/>
  <c r="CZ58" i="2" s="1"/>
  <c r="CX60" i="2" l="1"/>
  <c r="CY59" i="2"/>
  <c r="CZ59" i="2" s="1"/>
  <c r="CX61" i="2" l="1"/>
  <c r="CY60" i="2"/>
  <c r="CZ60" i="2" s="1"/>
  <c r="CX62" i="2" l="1"/>
  <c r="CY61" i="2"/>
  <c r="CZ61" i="2" s="1"/>
  <c r="CY62" i="2" l="1"/>
  <c r="CZ62" i="2" s="1"/>
  <c r="CX63" i="2"/>
  <c r="CX64" i="2" l="1"/>
  <c r="CY63" i="2"/>
  <c r="CZ63" i="2" s="1"/>
  <c r="CY64" i="2" l="1"/>
  <c r="CZ64" i="2" s="1"/>
  <c r="CX65" i="2"/>
  <c r="CX66" i="2" l="1"/>
  <c r="CY65" i="2"/>
  <c r="CZ65" i="2" s="1"/>
  <c r="CX67" i="2" l="1"/>
  <c r="CY66" i="2"/>
  <c r="CZ66" i="2" s="1"/>
  <c r="CX68" i="2" l="1"/>
  <c r="CY67" i="2"/>
  <c r="CZ67" i="2" s="1"/>
  <c r="CX69" i="2" l="1"/>
  <c r="CY68" i="2"/>
  <c r="CZ68" i="2" s="1"/>
  <c r="CX70" i="2" l="1"/>
  <c r="CY69" i="2"/>
  <c r="CZ69" i="2" s="1"/>
  <c r="CY70" i="2" l="1"/>
  <c r="CZ70" i="2" s="1"/>
  <c r="CX71" i="2"/>
  <c r="CX72" i="2" l="1"/>
  <c r="CY71" i="2"/>
  <c r="CZ71" i="2" s="1"/>
  <c r="CY72" i="2" l="1"/>
  <c r="CZ72" i="2" s="1"/>
  <c r="CX73" i="2"/>
  <c r="CX74" i="2" l="1"/>
  <c r="CY73" i="2"/>
  <c r="CZ73" i="2" s="1"/>
  <c r="CX75" i="2" l="1"/>
  <c r="CY74" i="2"/>
  <c r="CZ74" i="2" s="1"/>
  <c r="CY75" i="2" l="1"/>
  <c r="CZ75" i="2" s="1"/>
  <c r="CX76" i="2"/>
  <c r="CX77" i="2" l="1"/>
  <c r="CY76" i="2"/>
  <c r="CZ76" i="2" s="1"/>
  <c r="CY77" i="2" l="1"/>
  <c r="CZ77" i="2" s="1"/>
  <c r="CX78" i="2"/>
  <c r="CX79" i="2" l="1"/>
  <c r="CY78" i="2"/>
  <c r="CZ78" i="2" s="1"/>
  <c r="CX80" i="2" l="1"/>
  <c r="CY79" i="2"/>
  <c r="CZ79" i="2" s="1"/>
  <c r="CX81" i="2" l="1"/>
  <c r="CY80" i="2"/>
  <c r="CZ80" i="2" s="1"/>
  <c r="CX82" i="2" l="1"/>
  <c r="CY81" i="2"/>
  <c r="CZ81" i="2" s="1"/>
  <c r="CY82" i="2" l="1"/>
  <c r="CZ82" i="2" s="1"/>
  <c r="CX83" i="2"/>
  <c r="CY83" i="2" l="1"/>
  <c r="CZ83" i="2" s="1"/>
  <c r="CX84" i="2"/>
  <c r="CY84" i="2" l="1"/>
  <c r="CZ84" i="2" s="1"/>
  <c r="CX85" i="2"/>
  <c r="CX86" i="2" l="1"/>
  <c r="CY85" i="2"/>
  <c r="CZ85" i="2" s="1"/>
  <c r="CX87" i="2" l="1"/>
  <c r="CY86" i="2"/>
  <c r="CZ86" i="2" s="1"/>
  <c r="CX88" i="2" l="1"/>
  <c r="CY87" i="2"/>
  <c r="CZ87" i="2" s="1"/>
  <c r="CY88" i="2" l="1"/>
  <c r="CZ88" i="2" s="1"/>
  <c r="CX89" i="2"/>
  <c r="CX90" i="2" l="1"/>
  <c r="CY89" i="2"/>
  <c r="CZ89" i="2" s="1"/>
  <c r="CY90" i="2" l="1"/>
  <c r="CZ90" i="2" s="1"/>
  <c r="CX91" i="2"/>
  <c r="CX92" i="2" l="1"/>
  <c r="CY91" i="2"/>
  <c r="CZ91" i="2" s="1"/>
  <c r="CY92" i="2" l="1"/>
  <c r="CZ92" i="2" s="1"/>
  <c r="CX93" i="2"/>
  <c r="CX94" i="2" l="1"/>
  <c r="CY93" i="2"/>
  <c r="CZ93" i="2" s="1"/>
  <c r="CY94" i="2" l="1"/>
  <c r="CZ94" i="2" s="1"/>
  <c r="CX95" i="2"/>
  <c r="CX96" i="2" l="1"/>
  <c r="CY95" i="2"/>
  <c r="CZ95" i="2" s="1"/>
  <c r="CY96" i="2" l="1"/>
  <c r="CZ96" i="2" s="1"/>
  <c r="CX97" i="2"/>
  <c r="CX98" i="2" l="1"/>
  <c r="CY97" i="2"/>
  <c r="CZ97" i="2" s="1"/>
  <c r="CY98" i="2" l="1"/>
  <c r="CZ98" i="2" s="1"/>
  <c r="CX99" i="2"/>
  <c r="CX100" i="2" l="1"/>
  <c r="CY99" i="2"/>
  <c r="CZ99" i="2" s="1"/>
  <c r="CY100" i="2" l="1"/>
  <c r="CZ100" i="2" s="1"/>
  <c r="CX101" i="2"/>
  <c r="CX102" i="2" l="1"/>
  <c r="CY101" i="2"/>
  <c r="CZ101" i="2" s="1"/>
  <c r="CY102" i="2" l="1"/>
  <c r="CZ102" i="2" s="1"/>
  <c r="CX103" i="2"/>
  <c r="CX104" i="2" l="1"/>
  <c r="CY103" i="2"/>
  <c r="CZ103" i="2" s="1"/>
  <c r="CY104" i="2" l="1"/>
  <c r="CZ104" i="2" s="1"/>
  <c r="CX105" i="2"/>
  <c r="CX106" i="2" l="1"/>
  <c r="CY105" i="2"/>
  <c r="CZ105" i="2" s="1"/>
  <c r="CY106" i="2" l="1"/>
  <c r="CZ106" i="2" s="1"/>
  <c r="CX107" i="2"/>
  <c r="CX108" i="2" l="1"/>
  <c r="CY107" i="2"/>
  <c r="CZ107" i="2" s="1"/>
  <c r="CY108" i="2" l="1"/>
  <c r="CZ108" i="2" s="1"/>
  <c r="CX109" i="2"/>
  <c r="CX110" i="2" l="1"/>
  <c r="CY109" i="2"/>
  <c r="CZ109" i="2" s="1"/>
  <c r="CY110" i="2" l="1"/>
  <c r="CZ110" i="2" s="1"/>
  <c r="CX111" i="2"/>
  <c r="CX112" i="2" l="1"/>
  <c r="CY111" i="2"/>
  <c r="CZ111" i="2" s="1"/>
  <c r="CY112" i="2" l="1"/>
  <c r="CZ112" i="2" s="1"/>
  <c r="CX113" i="2"/>
  <c r="CX114" i="2" l="1"/>
  <c r="CY113" i="2"/>
  <c r="CZ113" i="2" s="1"/>
  <c r="CY114" i="2" l="1"/>
  <c r="CZ114" i="2" s="1"/>
  <c r="CX115" i="2"/>
  <c r="CY115" i="2" l="1"/>
  <c r="CZ115" i="2" s="1"/>
  <c r="CX116" i="2"/>
  <c r="CY116" i="2" l="1"/>
  <c r="CZ116" i="2" s="1"/>
  <c r="CX117" i="2"/>
  <c r="CX118" i="2" l="1"/>
  <c r="CY117" i="2"/>
  <c r="CZ117" i="2" s="1"/>
  <c r="CY118" i="2" l="1"/>
  <c r="CZ118" i="2" s="1"/>
  <c r="CX119" i="2"/>
  <c r="CX120" i="2" l="1"/>
  <c r="CY119" i="2"/>
  <c r="CZ119" i="2" s="1"/>
  <c r="CY120" i="2" l="1"/>
  <c r="CZ120" i="2" s="1"/>
  <c r="CX121" i="2"/>
  <c r="CX122" i="2" l="1"/>
  <c r="CY121" i="2"/>
  <c r="CZ121" i="2" s="1"/>
  <c r="CY122" i="2" l="1"/>
  <c r="CZ122" i="2" s="1"/>
  <c r="CX123" i="2"/>
  <c r="CX124" i="2" l="1"/>
  <c r="CY123" i="2"/>
  <c r="CZ123" i="2" s="1"/>
  <c r="CY124" i="2" l="1"/>
  <c r="CZ124" i="2" s="1"/>
  <c r="CX125" i="2"/>
  <c r="CX126" i="2" l="1"/>
  <c r="CY125" i="2"/>
  <c r="CZ125" i="2" s="1"/>
  <c r="CY126" i="2" l="1"/>
  <c r="CZ126" i="2" s="1"/>
  <c r="CX127" i="2"/>
  <c r="CY127" i="2" l="1"/>
  <c r="CZ127" i="2" s="1"/>
  <c r="CX128" i="2"/>
  <c r="CY128" i="2" l="1"/>
  <c r="CZ128" i="2" s="1"/>
  <c r="CX129" i="2"/>
  <c r="CY129" i="2" l="1"/>
  <c r="CZ129" i="2" s="1"/>
  <c r="CX130" i="2"/>
  <c r="CY130" i="2" l="1"/>
  <c r="CZ130" i="2" s="1"/>
  <c r="CX131" i="2"/>
  <c r="CX132" i="2" l="1"/>
  <c r="CY131" i="2"/>
  <c r="CZ131" i="2" s="1"/>
  <c r="CY132" i="2" l="1"/>
  <c r="CZ132" i="2" s="1"/>
  <c r="CX133" i="2"/>
  <c r="CY133" i="2" l="1"/>
  <c r="CZ133" i="2" s="1"/>
  <c r="CX134" i="2"/>
  <c r="CY134" i="2" l="1"/>
  <c r="CZ134" i="2" s="1"/>
  <c r="CX135" i="2"/>
  <c r="CY135" i="2" l="1"/>
  <c r="CZ135" i="2" s="1"/>
  <c r="CX136" i="2"/>
  <c r="CY136" i="2" l="1"/>
  <c r="CZ136" i="2" s="1"/>
  <c r="CX137" i="2"/>
  <c r="CX138" i="2" l="1"/>
  <c r="CY137" i="2"/>
  <c r="CZ137" i="2" s="1"/>
  <c r="CY138" i="2" l="1"/>
  <c r="CZ138" i="2" s="1"/>
  <c r="CX139" i="2"/>
  <c r="CX140" i="2" l="1"/>
  <c r="CY139" i="2"/>
  <c r="CZ139" i="2" s="1"/>
  <c r="CY140" i="2" l="1"/>
  <c r="CZ140" i="2" s="1"/>
  <c r="CX141" i="2"/>
  <c r="CX142" i="2" l="1"/>
  <c r="CY141" i="2"/>
  <c r="CZ141" i="2" s="1"/>
  <c r="CY142" i="2" l="1"/>
  <c r="CZ142" i="2" s="1"/>
  <c r="CX143" i="2"/>
  <c r="CY143" i="2" l="1"/>
  <c r="CZ143" i="2" s="1"/>
  <c r="CX144" i="2"/>
  <c r="CX145" i="2" l="1"/>
  <c r="CY144" i="2"/>
  <c r="CZ144" i="2" s="1"/>
  <c r="CY145" i="2" l="1"/>
  <c r="CZ145" i="2" s="1"/>
  <c r="CX146" i="2"/>
  <c r="CY146" i="2" l="1"/>
  <c r="CZ146" i="2" s="1"/>
  <c r="CX147" i="2"/>
  <c r="CX148" i="2" l="1"/>
  <c r="CY147" i="2"/>
  <c r="CZ147" i="2" s="1"/>
  <c r="CY148" i="2" l="1"/>
  <c r="CZ148" i="2" s="1"/>
  <c r="CX149" i="2"/>
  <c r="CY149" i="2" l="1"/>
  <c r="CZ149" i="2" s="1"/>
  <c r="CX150" i="2"/>
  <c r="CY150" i="2" l="1"/>
  <c r="CZ150" i="2" s="1"/>
  <c r="CX151" i="2"/>
  <c r="CX152" i="2" l="1"/>
  <c r="CY151" i="2"/>
  <c r="CZ151" i="2" s="1"/>
  <c r="CY152" i="2" l="1"/>
  <c r="CZ152" i="2" s="1"/>
  <c r="CX153" i="2"/>
  <c r="CX154" i="2" l="1"/>
  <c r="CY153" i="2"/>
  <c r="CZ153" i="2" s="1"/>
  <c r="CX155" i="2" l="1"/>
  <c r="CY154" i="2"/>
  <c r="CZ154" i="2" s="1"/>
  <c r="CY155" i="2" l="1"/>
  <c r="CZ155" i="2" s="1"/>
  <c r="CX156" i="2"/>
  <c r="CX157" i="2" l="1"/>
  <c r="CY156" i="2"/>
  <c r="CZ156" i="2" s="1"/>
  <c r="CX158" i="2" l="1"/>
  <c r="CY157" i="2"/>
  <c r="CZ157" i="2" s="1"/>
  <c r="CY158" i="2" l="1"/>
  <c r="CZ158" i="2" s="1"/>
  <c r="CX159" i="2"/>
  <c r="CY159" i="2" l="1"/>
  <c r="CZ159" i="2" s="1"/>
  <c r="CX160" i="2"/>
  <c r="CY160" i="2" l="1"/>
  <c r="CZ160" i="2" s="1"/>
  <c r="CX161" i="2"/>
  <c r="CX162" i="2" l="1"/>
  <c r="CY161" i="2"/>
  <c r="CZ161" i="2" s="1"/>
  <c r="CY162" i="2" l="1"/>
  <c r="CZ162" i="2" s="1"/>
  <c r="CX163" i="2"/>
  <c r="CX164" i="2" l="1"/>
  <c r="CY163" i="2"/>
  <c r="CZ163" i="2" s="1"/>
  <c r="CX165" i="2" l="1"/>
  <c r="CY164" i="2"/>
  <c r="CZ164" i="2" s="1"/>
  <c r="CY165" i="2" l="1"/>
  <c r="CZ165" i="2" s="1"/>
  <c r="CX166" i="2"/>
  <c r="CX167" i="2" l="1"/>
  <c r="CY166" i="2"/>
  <c r="CZ166" i="2" s="1"/>
  <c r="CY167" i="2" l="1"/>
  <c r="CZ167" i="2" s="1"/>
  <c r="CX168" i="2"/>
  <c r="CX169" i="2" l="1"/>
  <c r="CY168" i="2"/>
  <c r="CZ168" i="2" s="1"/>
  <c r="CY169" i="2" l="1"/>
  <c r="CZ169" i="2" s="1"/>
  <c r="CX170" i="2"/>
  <c r="CX171" i="2" l="1"/>
  <c r="CY170" i="2"/>
  <c r="CZ170" i="2" s="1"/>
  <c r="CY171" i="2" l="1"/>
  <c r="CZ171" i="2" s="1"/>
  <c r="CX172" i="2"/>
  <c r="CX173" i="2" l="1"/>
  <c r="CY172" i="2"/>
  <c r="CZ172" i="2" s="1"/>
  <c r="CY173" i="2" l="1"/>
  <c r="CZ173" i="2" s="1"/>
  <c r="CX174" i="2"/>
  <c r="CX175" i="2" l="1"/>
  <c r="CY174" i="2"/>
  <c r="CZ174" i="2" s="1"/>
  <c r="CY175" i="2" l="1"/>
  <c r="CZ175" i="2" s="1"/>
  <c r="CX176" i="2"/>
  <c r="CX177" i="2" l="1"/>
  <c r="CY176" i="2"/>
  <c r="CZ176" i="2" s="1"/>
  <c r="CY177" i="2" l="1"/>
  <c r="CZ177" i="2" s="1"/>
  <c r="CX178" i="2"/>
  <c r="CX179" i="2" l="1"/>
  <c r="CY178" i="2"/>
  <c r="CZ178" i="2" s="1"/>
  <c r="CY179" i="2" l="1"/>
  <c r="CZ179" i="2" s="1"/>
  <c r="CX180" i="2"/>
  <c r="CX181" i="2" l="1"/>
  <c r="CY180" i="2"/>
  <c r="CZ180" i="2" s="1"/>
  <c r="CY181" i="2" l="1"/>
  <c r="CZ181" i="2" s="1"/>
  <c r="CX182" i="2"/>
  <c r="CX183" i="2" l="1"/>
  <c r="CY182" i="2"/>
  <c r="CZ182" i="2" s="1"/>
  <c r="CY183" i="2" l="1"/>
  <c r="CZ183" i="2" s="1"/>
  <c r="CX184" i="2"/>
  <c r="CX185" i="2" l="1"/>
  <c r="CY184" i="2"/>
  <c r="CZ184" i="2" s="1"/>
  <c r="CY185" i="2" l="1"/>
  <c r="CZ185" i="2" s="1"/>
  <c r="CX186" i="2"/>
  <c r="CX187" i="2" l="1"/>
  <c r="CY186" i="2"/>
  <c r="CZ186" i="2" s="1"/>
  <c r="CY187" i="2" l="1"/>
  <c r="CZ187" i="2" s="1"/>
  <c r="CX188" i="2"/>
  <c r="CX189" i="2" l="1"/>
  <c r="CY188" i="2"/>
  <c r="CZ188" i="2" s="1"/>
  <c r="CY189" i="2" l="1"/>
  <c r="CZ189" i="2" s="1"/>
  <c r="CX190" i="2"/>
  <c r="CX191" i="2" l="1"/>
  <c r="CY190" i="2"/>
  <c r="CZ190" i="2" s="1"/>
  <c r="CY191" i="2" l="1"/>
  <c r="CZ191" i="2" s="1"/>
  <c r="CX192" i="2"/>
  <c r="CX193" i="2" l="1"/>
  <c r="CY192" i="2"/>
  <c r="CZ192" i="2" s="1"/>
  <c r="CY193" i="2" l="1"/>
  <c r="CZ193" i="2" s="1"/>
  <c r="CX194" i="2"/>
  <c r="CX195" i="2" l="1"/>
  <c r="CY194" i="2"/>
  <c r="CZ194" i="2" s="1"/>
  <c r="CY195" i="2" l="1"/>
  <c r="CZ195" i="2" s="1"/>
  <c r="CX196" i="2"/>
  <c r="CX197" i="2" l="1"/>
  <c r="CY196" i="2"/>
  <c r="CZ196" i="2" s="1"/>
  <c r="CY197" i="2" l="1"/>
  <c r="CZ197" i="2" s="1"/>
  <c r="CX198" i="2"/>
  <c r="CX199" i="2" l="1"/>
  <c r="CY198" i="2"/>
  <c r="CZ198" i="2" s="1"/>
  <c r="CY199" i="2" l="1"/>
  <c r="CZ199" i="2" s="1"/>
  <c r="CX200" i="2"/>
  <c r="CX201" i="2" l="1"/>
  <c r="CY200" i="2"/>
  <c r="CZ200" i="2" s="1"/>
  <c r="CY201" i="2" l="1"/>
  <c r="CZ201" i="2" s="1"/>
  <c r="CX202" i="2"/>
  <c r="CX203" i="2" l="1"/>
  <c r="CY202" i="2"/>
  <c r="CZ202" i="2" s="1"/>
  <c r="CY203" i="2" l="1"/>
  <c r="CZ203" i="2" s="1"/>
  <c r="CX204" i="2"/>
  <c r="CY204" i="2" l="1"/>
  <c r="CZ204" i="2" s="1"/>
  <c r="CX205" i="2"/>
  <c r="DA7" i="2"/>
  <c r="DA10" i="2"/>
  <c r="DA19" i="2"/>
  <c r="DA16" i="2"/>
  <c r="DA14" i="2"/>
  <c r="DA15" i="2"/>
  <c r="DA8" i="2"/>
  <c r="DA18" i="2"/>
  <c r="DA17" i="2"/>
  <c r="DA13" i="2"/>
  <c r="DA20" i="2"/>
  <c r="DA12" i="2"/>
  <c r="DA11" i="2"/>
  <c r="DA9" i="2"/>
  <c r="DA33" i="2"/>
  <c r="DA59" i="2"/>
  <c r="DA45" i="2"/>
  <c r="DA47" i="2"/>
  <c r="DA38" i="2"/>
  <c r="DA32" i="2"/>
  <c r="DA74" i="2"/>
  <c r="DA37" i="2"/>
  <c r="DA66" i="2"/>
  <c r="DA51" i="2"/>
  <c r="DA53" i="2"/>
  <c r="DA55" i="2"/>
  <c r="DA62" i="2"/>
  <c r="DA68" i="2"/>
  <c r="DA64" i="2"/>
  <c r="DA22" i="2"/>
  <c r="DA43" i="2"/>
  <c r="DA24" i="2"/>
  <c r="DA21" i="2"/>
  <c r="DA75" i="2"/>
  <c r="DA34" i="2"/>
  <c r="DA79" i="2"/>
  <c r="DA48" i="2"/>
  <c r="DA30" i="2"/>
  <c r="DA29" i="2"/>
  <c r="DA42" i="2"/>
  <c r="DA54" i="2"/>
  <c r="DA46" i="2"/>
  <c r="DA63" i="2"/>
  <c r="DA81" i="2"/>
  <c r="DA41" i="2"/>
  <c r="DA23" i="2"/>
  <c r="DA58" i="2"/>
  <c r="DA27" i="2"/>
  <c r="DA73" i="2"/>
  <c r="DA65" i="2"/>
  <c r="DA35" i="2"/>
  <c r="DA25" i="2"/>
  <c r="DA44" i="2"/>
  <c r="DA80" i="2"/>
  <c r="DA69" i="2"/>
  <c r="DA72" i="2"/>
  <c r="DA28" i="2"/>
  <c r="DA49" i="2"/>
  <c r="DA57" i="2"/>
  <c r="DA60" i="2"/>
  <c r="DA26" i="2"/>
  <c r="DA39" i="2"/>
  <c r="DA70" i="2"/>
  <c r="DA61" i="2"/>
  <c r="DA67" i="2"/>
  <c r="DA50" i="2"/>
  <c r="DA78" i="2"/>
  <c r="DA76" i="2"/>
  <c r="DA52" i="2"/>
  <c r="DA71" i="2"/>
  <c r="DA77" i="2"/>
  <c r="DA36" i="2"/>
  <c r="DA56" i="2"/>
  <c r="DA31" i="2"/>
  <c r="DA40" i="2"/>
  <c r="CX206" i="2" l="1"/>
  <c r="CY205" i="2"/>
  <c r="CZ205" i="2" s="1"/>
  <c r="CY206" i="2" l="1"/>
  <c r="CZ206" i="2" s="1"/>
  <c r="CX207" i="2"/>
  <c r="CX208" i="2" l="1"/>
  <c r="CY207" i="2"/>
  <c r="CZ207" i="2" s="1"/>
  <c r="CY208" i="2" l="1"/>
  <c r="CZ208" i="2" s="1"/>
  <c r="CX209" i="2"/>
  <c r="CX210" i="2" l="1"/>
  <c r="CY209" i="2"/>
  <c r="CZ209" i="2" s="1"/>
  <c r="CY210" i="2" l="1"/>
  <c r="CZ210" i="2" s="1"/>
  <c r="CX211" i="2"/>
  <c r="CX212" i="2" l="1"/>
  <c r="CY211" i="2"/>
  <c r="CZ211" i="2" s="1"/>
  <c r="CY212" i="2" l="1"/>
  <c r="CZ212" i="2" s="1"/>
  <c r="CX213" i="2"/>
  <c r="CX214" i="2" l="1"/>
  <c r="CY213" i="2"/>
  <c r="CZ213" i="2" s="1"/>
  <c r="CY214" i="2" l="1"/>
  <c r="CZ214" i="2" s="1"/>
  <c r="CX215" i="2"/>
  <c r="CX216" i="2" l="1"/>
  <c r="CY215" i="2"/>
  <c r="CZ215" i="2" s="1"/>
  <c r="CY216" i="2" l="1"/>
  <c r="CZ216" i="2" s="1"/>
  <c r="CX217" i="2"/>
  <c r="CX218" i="2" l="1"/>
  <c r="CY217" i="2"/>
  <c r="CZ217" i="2" s="1"/>
  <c r="CY218" i="2" l="1"/>
  <c r="CZ218" i="2" s="1"/>
  <c r="CX219" i="2"/>
  <c r="CX220" i="2" l="1"/>
  <c r="CY219" i="2"/>
  <c r="CZ219" i="2" s="1"/>
  <c r="CY220" i="2" l="1"/>
  <c r="CZ220" i="2" s="1"/>
  <c r="CX221" i="2"/>
  <c r="CX222" i="2" l="1"/>
  <c r="CY221" i="2"/>
  <c r="CZ221" i="2" s="1"/>
  <c r="CY222" i="2" l="1"/>
  <c r="AL59" i="2" s="1" a="1"/>
  <c r="AL59" i="2" s="1"/>
  <c r="CX223" i="2"/>
  <c r="CY223" i="2" l="1"/>
  <c r="CX224" i="2"/>
  <c r="AM59" i="2" a="1"/>
  <c r="AM59" i="2" s="1"/>
  <c r="CZ222" i="2"/>
  <c r="DA6" i="2" l="1"/>
  <c r="DB6" i="2" s="1"/>
  <c r="AN59" i="2"/>
  <c r="CX225" i="2"/>
  <c r="CY224" i="2"/>
  <c r="CZ223" i="2"/>
  <c r="AL60" i="2" a="1"/>
  <c r="AL60" i="2" l="1"/>
  <c r="CX226" i="2"/>
  <c r="CY225" i="2"/>
  <c r="CZ224" i="2"/>
  <c r="DB7" i="2"/>
  <c r="DB8" i="2" s="1"/>
  <c r="DB9" i="2" s="1"/>
  <c r="DB10" i="2" s="1"/>
  <c r="DB11" i="2" s="1"/>
  <c r="DB12" i="2" s="1"/>
  <c r="DB13" i="2" s="1"/>
  <c r="DB14" i="2" s="1"/>
  <c r="DB15" i="2" s="1"/>
  <c r="DB16" i="2" s="1"/>
  <c r="DB17" i="2" s="1"/>
  <c r="DB18" i="2" s="1"/>
  <c r="DB19" i="2" s="1"/>
  <c r="DB20" i="2" s="1"/>
  <c r="DB21" i="2" s="1"/>
  <c r="DB22" i="2" s="1"/>
  <c r="DB23" i="2" s="1"/>
  <c r="DB24" i="2" s="1"/>
  <c r="DB25" i="2" s="1"/>
  <c r="DB26" i="2" s="1"/>
  <c r="DB27" i="2" s="1"/>
  <c r="DB28" i="2" s="1"/>
  <c r="DB29" i="2" s="1"/>
  <c r="DB30" i="2" s="1"/>
  <c r="DB31" i="2" s="1"/>
  <c r="DB32" i="2" s="1"/>
  <c r="DB33" i="2" s="1"/>
  <c r="DB34" i="2" s="1"/>
  <c r="DB35" i="2" s="1"/>
  <c r="DB36" i="2" s="1"/>
  <c r="DB37" i="2" s="1"/>
  <c r="DB38" i="2" s="1"/>
  <c r="DB39" i="2" s="1"/>
  <c r="DB40" i="2" s="1"/>
  <c r="DB41" i="2" s="1"/>
  <c r="DB42" i="2" s="1"/>
  <c r="DC6" i="2"/>
  <c r="DD6" i="2" s="1"/>
  <c r="CY226" i="2" l="1"/>
  <c r="CX227" i="2"/>
  <c r="CZ225" i="2"/>
  <c r="AM60" i="2" a="1"/>
  <c r="AM60" i="2" s="1"/>
  <c r="DB43" i="2"/>
  <c r="CZ226" i="2" l="1"/>
  <c r="CX228" i="2"/>
  <c r="CY227" i="2"/>
  <c r="AN60" i="2"/>
  <c r="DB44" i="2"/>
  <c r="AL61" i="2" a="1"/>
  <c r="AL61" i="2" l="1"/>
  <c r="CX229" i="2"/>
  <c r="CY228" i="2"/>
  <c r="CZ227" i="2"/>
  <c r="DB45" i="2"/>
  <c r="CY229" i="2" l="1"/>
  <c r="CX230" i="2"/>
  <c r="CZ228" i="2"/>
  <c r="AM61" i="2" a="1"/>
  <c r="AM61" i="2" s="1"/>
  <c r="DB46" i="2"/>
  <c r="CZ229" i="2" l="1"/>
  <c r="CX231" i="2"/>
  <c r="CY230" i="2"/>
  <c r="AN61" i="2"/>
  <c r="DB47" i="2"/>
  <c r="AL62" i="2" a="1"/>
  <c r="AL62" i="2" l="1"/>
  <c r="CX232" i="2"/>
  <c r="CY231" i="2"/>
  <c r="CZ230" i="2"/>
  <c r="DB48" i="2"/>
  <c r="CY232" i="2" l="1"/>
  <c r="CX233" i="2"/>
  <c r="CZ231" i="2"/>
  <c r="AM62" i="2" a="1"/>
  <c r="AM62" i="2" s="1"/>
  <c r="DB49" i="2"/>
  <c r="CZ232" i="2" l="1"/>
  <c r="CX234" i="2"/>
  <c r="CY233" i="2"/>
  <c r="AN62" i="2"/>
  <c r="AL63" i="2" s="1" a="1"/>
  <c r="DB50" i="2"/>
  <c r="AL63" i="2" l="1"/>
  <c r="CX235" i="2"/>
  <c r="CY234" i="2"/>
  <c r="CZ233" i="2"/>
  <c r="DB51" i="2"/>
  <c r="CX236" i="2" l="1"/>
  <c r="CY235" i="2"/>
  <c r="CZ234" i="2"/>
  <c r="AM63" i="2" a="1"/>
  <c r="AM63" i="2" s="1"/>
  <c r="DA82" i="2" s="1"/>
  <c r="DB52" i="2"/>
  <c r="CZ235" i="2" l="1"/>
  <c r="AN63" i="2"/>
  <c r="CX238" i="2"/>
  <c r="CY238" i="2" s="1"/>
  <c r="CY236" i="2"/>
  <c r="CZ237" i="2"/>
  <c r="DB53" i="2"/>
  <c r="AL64" i="2" a="1"/>
  <c r="AL64" i="2" l="1"/>
  <c r="CZ236" i="2"/>
  <c r="DB54" i="2"/>
  <c r="DB237" i="2" l="1"/>
  <c r="CZ238" i="2"/>
  <c r="DA238" i="2" s="1"/>
  <c r="AM64" i="2" a="1"/>
  <c r="AM64" i="2" s="1"/>
  <c r="AN64" i="2" s="1"/>
  <c r="AL65" i="2" s="1" a="1"/>
  <c r="AL65" i="2" s="1"/>
  <c r="DC9" i="2"/>
  <c r="DC13" i="2"/>
  <c r="DC16" i="2"/>
  <c r="DC10" i="2"/>
  <c r="DC7" i="2"/>
  <c r="DD7" i="2" s="1"/>
  <c r="DC18" i="2"/>
  <c r="DC14" i="2"/>
  <c r="DC11" i="2"/>
  <c r="DC15" i="2"/>
  <c r="DC19" i="2"/>
  <c r="DC17" i="2"/>
  <c r="DC20" i="2"/>
  <c r="DC8" i="2"/>
  <c r="DC12" i="2"/>
  <c r="DC35" i="2"/>
  <c r="DC23" i="2"/>
  <c r="DC28" i="2"/>
  <c r="DC44" i="2"/>
  <c r="DC30" i="2"/>
  <c r="DC48" i="2"/>
  <c r="DC34" i="2"/>
  <c r="DC51" i="2"/>
  <c r="DC22" i="2"/>
  <c r="DC27" i="2"/>
  <c r="DC52" i="2"/>
  <c r="DC46" i="2"/>
  <c r="DC21" i="2"/>
  <c r="DC37" i="2"/>
  <c r="DC42" i="2"/>
  <c r="DC38" i="2"/>
  <c r="DC49" i="2"/>
  <c r="DC31" i="2"/>
  <c r="DC43" i="2"/>
  <c r="DC25" i="2"/>
  <c r="DC26" i="2"/>
  <c r="DC41" i="2"/>
  <c r="DC24" i="2"/>
  <c r="DC33" i="2"/>
  <c r="DC45" i="2"/>
  <c r="DC50" i="2"/>
  <c r="DC29" i="2"/>
  <c r="DC36" i="2"/>
  <c r="DC39" i="2"/>
  <c r="DC32" i="2"/>
  <c r="DC47" i="2"/>
  <c r="DC40" i="2"/>
  <c r="DB55" i="2"/>
  <c r="DC54" i="2"/>
  <c r="DC53" i="2"/>
  <c r="DD8" i="2" l="1"/>
  <c r="AM65" i="2" a="1"/>
  <c r="AM65" i="2" s="1"/>
  <c r="AN65" i="2" s="1"/>
  <c r="AL66" i="2" s="1" a="1"/>
  <c r="AL66" i="2" s="1"/>
  <c r="DD9" i="2"/>
  <c r="DC55" i="2"/>
  <c r="DB56" i="2"/>
  <c r="AM66" i="2" l="1" a="1"/>
  <c r="AM66" i="2" s="1"/>
  <c r="AN66" i="2" s="1"/>
  <c r="AL67" i="2" s="1" a="1"/>
  <c r="AL67" i="2" s="1"/>
  <c r="DD10" i="2"/>
  <c r="DC56" i="2"/>
  <c r="DB57" i="2"/>
  <c r="AM67" i="2" l="1" a="1"/>
  <c r="AM67" i="2" s="1"/>
  <c r="AN67" i="2" s="1"/>
  <c r="AL68" i="2" s="1" a="1"/>
  <c r="AL68" i="2" s="1"/>
  <c r="DD11" i="2"/>
  <c r="DC57" i="2"/>
  <c r="DB58" i="2"/>
  <c r="AM68" i="2" l="1" a="1"/>
  <c r="AM68" i="2" s="1"/>
  <c r="AN68" i="2" s="1"/>
  <c r="AL69" i="2" s="1" a="1"/>
  <c r="AL69" i="2" s="1"/>
  <c r="DD12" i="2"/>
  <c r="DE6" i="2"/>
  <c r="DF6" i="2" s="1"/>
  <c r="DC58" i="2"/>
  <c r="DB59" i="2"/>
  <c r="AM69" i="2" l="1" a="1"/>
  <c r="AM69" i="2" s="1"/>
  <c r="AN69" i="2" s="1"/>
  <c r="AL70" i="2" s="1" a="1"/>
  <c r="AL70" i="2" s="1"/>
  <c r="DD13" i="2"/>
  <c r="DC59" i="2"/>
  <c r="DB60" i="2"/>
  <c r="AM70" i="2" l="1" a="1"/>
  <c r="AM70" i="2" s="1"/>
  <c r="AN70" i="2" s="1"/>
  <c r="AL71" i="2" s="1" a="1"/>
  <c r="AL71" i="2" s="1"/>
  <c r="DD14" i="2"/>
  <c r="DB61" i="2"/>
  <c r="DC60" i="2"/>
  <c r="AM71" i="2" l="1" a="1"/>
  <c r="AM71" i="2" s="1"/>
  <c r="AN71" i="2" s="1"/>
  <c r="AL72" i="2" s="1" a="1"/>
  <c r="AL72" i="2" s="1"/>
  <c r="DD15" i="2"/>
  <c r="DB62" i="2"/>
  <c r="DC61" i="2"/>
  <c r="AM72" i="2" l="1" a="1"/>
  <c r="AM72" i="2" s="1"/>
  <c r="AN72" i="2" s="1"/>
  <c r="DD16" i="2"/>
  <c r="DB63" i="2"/>
  <c r="DC62" i="2"/>
  <c r="AL73" i="2" l="1" a="1"/>
  <c r="AL73" i="2" s="1"/>
  <c r="DD17" i="2"/>
  <c r="DB64" i="2"/>
  <c r="DC63" i="2"/>
  <c r="DA83" i="2" l="1"/>
  <c r="DA85" i="2"/>
  <c r="DA84" i="2"/>
  <c r="AM73" i="2" a="1"/>
  <c r="AM73" i="2" s="1"/>
  <c r="DA205" i="2"/>
  <c r="DA223" i="2"/>
  <c r="DA148" i="2"/>
  <c r="DA166" i="2"/>
  <c r="DA234" i="2"/>
  <c r="DA159" i="2"/>
  <c r="DA185" i="2"/>
  <c r="DA226" i="2"/>
  <c r="DA141" i="2"/>
  <c r="DA183" i="2"/>
  <c r="DA89" i="2"/>
  <c r="DA210" i="2"/>
  <c r="DA92" i="2"/>
  <c r="DA144" i="2"/>
  <c r="DA137" i="2"/>
  <c r="DA167" i="2"/>
  <c r="DA188" i="2"/>
  <c r="DA122" i="2"/>
  <c r="DA111" i="2"/>
  <c r="DA135" i="2"/>
  <c r="DA126" i="2"/>
  <c r="DA101" i="2"/>
  <c r="DA165" i="2"/>
  <c r="DA206" i="2"/>
  <c r="DA233" i="2"/>
  <c r="DA199" i="2"/>
  <c r="DA158" i="2"/>
  <c r="DA171" i="2"/>
  <c r="DA187" i="2"/>
  <c r="DA220" i="2"/>
  <c r="DA98" i="2"/>
  <c r="DA162" i="2"/>
  <c r="DA192" i="2"/>
  <c r="DA86" i="2"/>
  <c r="DA139" i="2"/>
  <c r="DA195" i="2"/>
  <c r="DA193" i="2"/>
  <c r="DA176" i="2"/>
  <c r="DA152" i="2"/>
  <c r="DA115" i="2"/>
  <c r="DA173" i="2"/>
  <c r="DA160" i="2"/>
  <c r="DA108" i="2"/>
  <c r="DA156" i="2"/>
  <c r="DA94" i="2"/>
  <c r="DA142" i="2"/>
  <c r="DA178" i="2"/>
  <c r="DA134" i="2"/>
  <c r="DA133" i="2"/>
  <c r="DA143" i="2"/>
  <c r="DA236" i="2"/>
  <c r="DA189" i="2"/>
  <c r="DA103" i="2"/>
  <c r="DA194" i="2"/>
  <c r="DA170" i="2"/>
  <c r="DA213" i="2"/>
  <c r="DA225" i="2"/>
  <c r="DA227" i="2"/>
  <c r="DA95" i="2"/>
  <c r="DA217" i="2"/>
  <c r="DA121" i="2"/>
  <c r="DA228" i="2"/>
  <c r="DA96" i="2"/>
  <c r="DA235" i="2"/>
  <c r="DA91" i="2"/>
  <c r="DA128" i="2"/>
  <c r="DA112" i="2"/>
  <c r="DA125" i="2"/>
  <c r="DA145" i="2"/>
  <c r="DA168" i="2"/>
  <c r="DA169" i="2"/>
  <c r="DA177" i="2"/>
  <c r="DA150" i="2"/>
  <c r="DA153" i="2"/>
  <c r="DA219" i="2"/>
  <c r="DA127" i="2"/>
  <c r="DA181" i="2"/>
  <c r="DA140" i="2"/>
  <c r="DA154" i="2"/>
  <c r="DA180" i="2"/>
  <c r="DA218" i="2"/>
  <c r="DA198" i="2"/>
  <c r="DA104" i="2"/>
  <c r="DA204" i="2"/>
  <c r="DA222" i="2"/>
  <c r="DA116" i="2"/>
  <c r="DA179" i="2"/>
  <c r="DA99" i="2"/>
  <c r="DA147" i="2"/>
  <c r="DA190" i="2"/>
  <c r="DA221" i="2"/>
  <c r="DA129" i="2"/>
  <c r="DA138" i="2"/>
  <c r="DA114" i="2"/>
  <c r="DA197" i="2"/>
  <c r="DA200" i="2"/>
  <c r="DA118" i="2"/>
  <c r="DA90" i="2"/>
  <c r="DA216" i="2"/>
  <c r="DA105" i="2"/>
  <c r="DA132" i="2"/>
  <c r="DA191" i="2"/>
  <c r="DA232" i="2"/>
  <c r="DA117" i="2"/>
  <c r="DA130" i="2"/>
  <c r="DA151" i="2"/>
  <c r="DA175" i="2"/>
  <c r="DA230" i="2"/>
  <c r="DA224" i="2"/>
  <c r="DA102" i="2"/>
  <c r="DA211" i="2"/>
  <c r="DA202" i="2"/>
  <c r="DA157" i="2"/>
  <c r="DA124" i="2"/>
  <c r="DA184" i="2"/>
  <c r="DA231" i="2"/>
  <c r="DA182" i="2"/>
  <c r="DA87" i="2"/>
  <c r="DA161" i="2"/>
  <c r="DA100" i="2"/>
  <c r="DA107" i="2"/>
  <c r="DA97" i="2"/>
  <c r="DA214" i="2"/>
  <c r="DA106" i="2"/>
  <c r="DA146" i="2"/>
  <c r="DA164" i="2"/>
  <c r="DA120" i="2"/>
  <c r="DA119" i="2"/>
  <c r="DA186" i="2"/>
  <c r="DA123" i="2"/>
  <c r="DA155" i="2"/>
  <c r="DA215" i="2"/>
  <c r="DA109" i="2"/>
  <c r="DA136" i="2"/>
  <c r="DA110" i="2"/>
  <c r="DA131" i="2"/>
  <c r="DA172" i="2"/>
  <c r="DA208" i="2"/>
  <c r="DA113" i="2"/>
  <c r="DA203" i="2"/>
  <c r="DA93" i="2"/>
  <c r="DA201" i="2"/>
  <c r="DA212" i="2"/>
  <c r="DA88" i="2"/>
  <c r="DA163" i="2"/>
  <c r="DA196" i="2"/>
  <c r="DA174" i="2"/>
  <c r="DA209" i="2"/>
  <c r="DA229" i="2"/>
  <c r="DA207" i="2"/>
  <c r="DA149" i="2"/>
  <c r="DD18" i="2"/>
  <c r="DB65" i="2"/>
  <c r="DC64" i="2"/>
  <c r="AM58" i="2" l="1"/>
  <c r="AN73" i="2"/>
  <c r="DD19" i="2"/>
  <c r="DB66" i="2"/>
  <c r="DC65" i="2"/>
  <c r="AO59" i="2" l="1" a="1"/>
  <c r="AO59" i="2" s="1"/>
  <c r="AP59" i="2" s="1" a="1"/>
  <c r="AP59" i="2" s="1"/>
  <c r="DD20" i="2"/>
  <c r="DB67" i="2"/>
  <c r="DC66" i="2"/>
  <c r="AQ59" i="2" l="1"/>
  <c r="DD21" i="2"/>
  <c r="DD22" i="2" s="1"/>
  <c r="DD23" i="2" s="1"/>
  <c r="DD24" i="2" s="1"/>
  <c r="DD25" i="2" s="1"/>
  <c r="DD26" i="2" s="1"/>
  <c r="DD27" i="2" s="1"/>
  <c r="DD28" i="2" s="1"/>
  <c r="DD29" i="2" s="1"/>
  <c r="DD30" i="2" s="1"/>
  <c r="DD31" i="2" s="1"/>
  <c r="DD32" i="2" s="1"/>
  <c r="DD33" i="2" s="1"/>
  <c r="DD34" i="2" s="1"/>
  <c r="DB68" i="2"/>
  <c r="DC67" i="2"/>
  <c r="AO60" i="2" a="1"/>
  <c r="AO60" i="2" l="1"/>
  <c r="AP60" i="2" s="1" a="1"/>
  <c r="AP60" i="2" s="1"/>
  <c r="AQ60" i="2" s="1"/>
  <c r="DB69" i="2"/>
  <c r="DC68" i="2"/>
  <c r="DD35" i="2"/>
  <c r="AO61" i="2" a="1"/>
  <c r="AO61" i="2" l="1"/>
  <c r="AP61" i="2" s="1" a="1"/>
  <c r="AP61" i="2" s="1"/>
  <c r="DD36" i="2"/>
  <c r="DB70" i="2"/>
  <c r="DC69" i="2"/>
  <c r="AQ61" i="2" l="1"/>
  <c r="DB71" i="2"/>
  <c r="DC70" i="2"/>
  <c r="DD37" i="2"/>
  <c r="AO62" i="2" a="1"/>
  <c r="AO62" i="2" l="1"/>
  <c r="AP62" i="2" s="1" a="1"/>
  <c r="AP62" i="2" s="1"/>
  <c r="AQ62" i="2" s="1"/>
  <c r="DD38" i="2"/>
  <c r="DB72" i="2"/>
  <c r="DC71" i="2"/>
  <c r="AO63" i="2" a="1"/>
  <c r="AO63" i="2" l="1"/>
  <c r="AP63" i="2" s="1" a="1"/>
  <c r="AP63" i="2" s="1"/>
  <c r="AQ63" i="2" s="1"/>
  <c r="DB73" i="2"/>
  <c r="DC72" i="2"/>
  <c r="DD39" i="2"/>
  <c r="AO64" i="2" a="1"/>
  <c r="AO64" i="2" l="1"/>
  <c r="AP64" i="2" s="1" a="1"/>
  <c r="AP64" i="2" s="1"/>
  <c r="AQ64" i="2" s="1"/>
  <c r="DD40" i="2"/>
  <c r="DB74" i="2"/>
  <c r="DC73" i="2"/>
  <c r="AO65" i="2" a="1"/>
  <c r="AO65" i="2" l="1"/>
  <c r="AP65" i="2" s="1" a="1"/>
  <c r="AP65" i="2" s="1"/>
  <c r="AQ65" i="2" s="1"/>
  <c r="AO66" i="2" s="1" a="1"/>
  <c r="DD41" i="2"/>
  <c r="DB75" i="2"/>
  <c r="DC74" i="2"/>
  <c r="AO66" i="2" l="1"/>
  <c r="AP66" i="2" s="1" a="1"/>
  <c r="AP66" i="2" s="1"/>
  <c r="AQ66" i="2" s="1"/>
  <c r="AO67" i="2" s="1" a="1"/>
  <c r="AO67" i="2" s="1"/>
  <c r="AP67" i="2" s="1" a="1"/>
  <c r="AP67" i="2" s="1"/>
  <c r="AQ67" i="2" s="1"/>
  <c r="AO68" i="2" s="1" a="1"/>
  <c r="AO68" i="2" s="1"/>
  <c r="AP68" i="2" s="1" a="1"/>
  <c r="AP68" i="2" s="1"/>
  <c r="AQ68" i="2" s="1"/>
  <c r="AO69" i="2" s="1" a="1"/>
  <c r="AO69" i="2" s="1"/>
  <c r="AP69" i="2" s="1" a="1"/>
  <c r="AP69" i="2" s="1"/>
  <c r="AQ69" i="2" s="1"/>
  <c r="AO70" i="2" s="1" a="1"/>
  <c r="AO70" i="2" s="1"/>
  <c r="AP70" i="2" s="1" a="1"/>
  <c r="AP70" i="2" s="1"/>
  <c r="AQ70" i="2" s="1"/>
  <c r="AO71" i="2" s="1" a="1"/>
  <c r="AO71" i="2" s="1"/>
  <c r="AP71" i="2" s="1" a="1"/>
  <c r="AP71" i="2" s="1"/>
  <c r="AQ71" i="2" s="1"/>
  <c r="AO72" i="2" s="1" a="1"/>
  <c r="AO72" i="2" s="1"/>
  <c r="AP72" i="2" s="1" a="1"/>
  <c r="AP72" i="2" s="1"/>
  <c r="AQ72" i="2" s="1"/>
  <c r="DB76" i="2"/>
  <c r="DC75" i="2"/>
  <c r="DD42" i="2"/>
  <c r="AO73" i="2" l="1" a="1"/>
  <c r="AO73" i="2" s="1"/>
  <c r="AP73" i="2" s="1" a="1"/>
  <c r="AP73" i="2" s="1"/>
  <c r="AP58" i="2" s="1"/>
  <c r="DD43" i="2"/>
  <c r="DB77" i="2"/>
  <c r="DC76" i="2"/>
  <c r="AQ73" i="2" l="1"/>
  <c r="DD44" i="2"/>
  <c r="DB78" i="2"/>
  <c r="DC77" i="2"/>
  <c r="DB79" i="2" l="1"/>
  <c r="DC78" i="2"/>
  <c r="DD45" i="2"/>
  <c r="DD46" i="2" l="1"/>
  <c r="DB80" i="2"/>
  <c r="DC79" i="2"/>
  <c r="DD47" i="2" l="1"/>
  <c r="DB81" i="2"/>
  <c r="DC80" i="2"/>
  <c r="DB82" i="2" l="1"/>
  <c r="DC81" i="2"/>
  <c r="DD48" i="2"/>
  <c r="DD49" i="2" l="1"/>
  <c r="DB83" i="2"/>
  <c r="DC82" i="2"/>
  <c r="DB84" i="2" l="1"/>
  <c r="DC83" i="2"/>
  <c r="DD50" i="2"/>
  <c r="DE8" i="2" l="1"/>
  <c r="DE17" i="2"/>
  <c r="DE19" i="2"/>
  <c r="DE10" i="2"/>
  <c r="DE9" i="2"/>
  <c r="DE20" i="2"/>
  <c r="DE12" i="2"/>
  <c r="DE15" i="2"/>
  <c r="DE14" i="2"/>
  <c r="DE11" i="2"/>
  <c r="DE18" i="2"/>
  <c r="DE16" i="2"/>
  <c r="DE13" i="2"/>
  <c r="DE34" i="2"/>
  <c r="DE35" i="2"/>
  <c r="DE29" i="2"/>
  <c r="DE30" i="2"/>
  <c r="DE40" i="2"/>
  <c r="DE41" i="2"/>
  <c r="DE32" i="2"/>
  <c r="DE25" i="2"/>
  <c r="DE27" i="2"/>
  <c r="DE46" i="2"/>
  <c r="DE28" i="2"/>
  <c r="DE38" i="2"/>
  <c r="DE24" i="2"/>
  <c r="DE26" i="2"/>
  <c r="DE48" i="2"/>
  <c r="DE23" i="2"/>
  <c r="DE33" i="2"/>
  <c r="DE36" i="2"/>
  <c r="DE43" i="2"/>
  <c r="DE31" i="2"/>
  <c r="DE37" i="2"/>
  <c r="DE22" i="2"/>
  <c r="DE42" i="2"/>
  <c r="DE44" i="2"/>
  <c r="DE21" i="2"/>
  <c r="DE47" i="2"/>
  <c r="DE45" i="2"/>
  <c r="DE39" i="2"/>
  <c r="DE49" i="2"/>
  <c r="DE50" i="2"/>
  <c r="DD51" i="2"/>
  <c r="DB85" i="2"/>
  <c r="DC84" i="2"/>
  <c r="DB86" i="2" l="1"/>
  <c r="DC85" i="2"/>
  <c r="DD52" i="2"/>
  <c r="DE51" i="2"/>
  <c r="DE52" i="2" l="1"/>
  <c r="DD53" i="2"/>
  <c r="DB87" i="2"/>
  <c r="DC86" i="2"/>
  <c r="DE53" i="2" l="1"/>
  <c r="DD54" i="2"/>
  <c r="DB88" i="2"/>
  <c r="DC87" i="2"/>
  <c r="DB89" i="2" l="1"/>
  <c r="DC88" i="2"/>
  <c r="DE54" i="2"/>
  <c r="DD55" i="2"/>
  <c r="DB90" i="2" l="1"/>
  <c r="DC89" i="2"/>
  <c r="DE55" i="2"/>
  <c r="DD56" i="2"/>
  <c r="DB91" i="2" l="1"/>
  <c r="DC90" i="2"/>
  <c r="DE56" i="2"/>
  <c r="DD57" i="2"/>
  <c r="DE57" i="2" l="1"/>
  <c r="DD58" i="2"/>
  <c r="DB92" i="2"/>
  <c r="DC91" i="2"/>
  <c r="DB93" i="2" l="1"/>
  <c r="DC92" i="2"/>
  <c r="DE58" i="2"/>
  <c r="DD59" i="2"/>
  <c r="DD60" i="2" l="1"/>
  <c r="DE59" i="2"/>
  <c r="DB94" i="2"/>
  <c r="DC93" i="2"/>
  <c r="DB95" i="2" l="1"/>
  <c r="DC94" i="2"/>
  <c r="DD61" i="2"/>
  <c r="DE60" i="2"/>
  <c r="DB96" i="2" l="1"/>
  <c r="DC95" i="2"/>
  <c r="DD62" i="2"/>
  <c r="DE61" i="2"/>
  <c r="DD63" i="2" l="1"/>
  <c r="DE62" i="2"/>
  <c r="DB97" i="2"/>
  <c r="DC96" i="2"/>
  <c r="DD64" i="2" l="1"/>
  <c r="DE63" i="2"/>
  <c r="DB98" i="2"/>
  <c r="DC97" i="2"/>
  <c r="DD65" i="2" l="1"/>
  <c r="DE64" i="2"/>
  <c r="DB99" i="2"/>
  <c r="DC98" i="2"/>
  <c r="DB100" i="2" l="1"/>
  <c r="DC99" i="2"/>
  <c r="DD66" i="2"/>
  <c r="DE65" i="2"/>
  <c r="DD67" i="2" l="1"/>
  <c r="DE66" i="2"/>
  <c r="DB101" i="2"/>
  <c r="DC100" i="2"/>
  <c r="DD68" i="2" l="1"/>
  <c r="DE67" i="2"/>
  <c r="DB102" i="2"/>
  <c r="DC101" i="2"/>
  <c r="DB103" i="2" l="1"/>
  <c r="DC102" i="2"/>
  <c r="DD69" i="2"/>
  <c r="DE68" i="2"/>
  <c r="DD70" i="2" l="1"/>
  <c r="DE69" i="2"/>
  <c r="DB104" i="2"/>
  <c r="DC103" i="2"/>
  <c r="DD71" i="2" l="1"/>
  <c r="DE70" i="2"/>
  <c r="DB105" i="2"/>
  <c r="DC104" i="2"/>
  <c r="DB106" i="2" l="1"/>
  <c r="DC105" i="2"/>
  <c r="DD72" i="2"/>
  <c r="DE71" i="2"/>
  <c r="DD73" i="2" l="1"/>
  <c r="DE72" i="2"/>
  <c r="DB107" i="2"/>
  <c r="DC106" i="2"/>
  <c r="DD74" i="2" l="1"/>
  <c r="DE73" i="2"/>
  <c r="DB108" i="2"/>
  <c r="DC107" i="2"/>
  <c r="DB109" i="2" l="1"/>
  <c r="DC108" i="2"/>
  <c r="DD75" i="2"/>
  <c r="DE74" i="2"/>
  <c r="DD76" i="2" l="1"/>
  <c r="DE75" i="2"/>
  <c r="DB110" i="2"/>
  <c r="DC109" i="2"/>
  <c r="DD77" i="2" l="1"/>
  <c r="DE76" i="2"/>
  <c r="DB111" i="2"/>
  <c r="DC110" i="2"/>
  <c r="DB112" i="2" l="1"/>
  <c r="DC111" i="2"/>
  <c r="DD78" i="2"/>
  <c r="DE77" i="2"/>
  <c r="DB113" i="2" l="1"/>
  <c r="DC112" i="2"/>
  <c r="DD79" i="2"/>
  <c r="DE78" i="2"/>
  <c r="DD80" i="2" l="1"/>
  <c r="DE79" i="2"/>
  <c r="DB114" i="2"/>
  <c r="DC113" i="2"/>
  <c r="DE80" i="2" l="1"/>
  <c r="DD81" i="2"/>
  <c r="DB115" i="2"/>
  <c r="DC114" i="2"/>
  <c r="DB116" i="2" l="1"/>
  <c r="DC115" i="2"/>
  <c r="DD82" i="2"/>
  <c r="DE81" i="2"/>
  <c r="DD83" i="2" l="1"/>
  <c r="DE82" i="2"/>
  <c r="DB117" i="2"/>
  <c r="DC116" i="2"/>
  <c r="DB118" i="2" l="1"/>
  <c r="DC117" i="2"/>
  <c r="DD84" i="2"/>
  <c r="DE83" i="2"/>
  <c r="DB119" i="2" l="1"/>
  <c r="DC118" i="2"/>
  <c r="DD85" i="2"/>
  <c r="DE84" i="2"/>
  <c r="DE85" i="2" l="1"/>
  <c r="DD86" i="2"/>
  <c r="DB120" i="2"/>
  <c r="DC119" i="2"/>
  <c r="DD87" i="2" l="1"/>
  <c r="DE86" i="2"/>
  <c r="DB121" i="2"/>
  <c r="DC120" i="2"/>
  <c r="DE87" i="2" l="1"/>
  <c r="DD88" i="2"/>
  <c r="DB122" i="2"/>
  <c r="DC121" i="2"/>
  <c r="DD89" i="2" l="1"/>
  <c r="DE88" i="2"/>
  <c r="DB123" i="2"/>
  <c r="DC122" i="2"/>
  <c r="DB124" i="2" l="1"/>
  <c r="DC123" i="2"/>
  <c r="DD90" i="2"/>
  <c r="DD91" i="2" l="1"/>
  <c r="DB125" i="2"/>
  <c r="DC124" i="2"/>
  <c r="DD92" i="2" l="1"/>
  <c r="DB126" i="2"/>
  <c r="DC125" i="2"/>
  <c r="DB127" i="2" l="1"/>
  <c r="DC126" i="2"/>
  <c r="DD93" i="2"/>
  <c r="DD94" i="2" l="1"/>
  <c r="DB128" i="2"/>
  <c r="DC127" i="2"/>
  <c r="DB129" i="2" l="1"/>
  <c r="DC128" i="2"/>
  <c r="DD95" i="2"/>
  <c r="DD96" i="2" l="1"/>
  <c r="DB130" i="2"/>
  <c r="DC129" i="2"/>
  <c r="DB131" i="2" l="1"/>
  <c r="DC130" i="2"/>
  <c r="DD97" i="2"/>
  <c r="DD98" i="2" l="1"/>
  <c r="DB132" i="2"/>
  <c r="DC131" i="2"/>
  <c r="DD99" i="2" l="1"/>
  <c r="DB133" i="2"/>
  <c r="DC132" i="2"/>
  <c r="DB134" i="2" l="1"/>
  <c r="DC133" i="2"/>
  <c r="DD100" i="2"/>
  <c r="DB135" i="2" l="1"/>
  <c r="DC134" i="2"/>
  <c r="DD101" i="2"/>
  <c r="DB136" i="2" l="1"/>
  <c r="DC135" i="2"/>
  <c r="DD102" i="2"/>
  <c r="DB137" i="2" l="1"/>
  <c r="DC136" i="2"/>
  <c r="DD103" i="2"/>
  <c r="DB138" i="2" l="1"/>
  <c r="DC137" i="2"/>
  <c r="DD104" i="2"/>
  <c r="DB139" i="2" l="1"/>
  <c r="DC138" i="2"/>
  <c r="DD105" i="2"/>
  <c r="DB140" i="2" l="1"/>
  <c r="DC139" i="2"/>
  <c r="DD106" i="2"/>
  <c r="DD107" i="2" l="1"/>
  <c r="DB141" i="2"/>
  <c r="DC140" i="2"/>
  <c r="DD108" i="2" l="1"/>
  <c r="DB142" i="2"/>
  <c r="DC141" i="2"/>
  <c r="DD109" i="2" l="1"/>
  <c r="DB143" i="2"/>
  <c r="DC142" i="2"/>
  <c r="DD110" i="2" l="1"/>
  <c r="DB144" i="2"/>
  <c r="DC143" i="2"/>
  <c r="DB145" i="2" l="1"/>
  <c r="DC144" i="2"/>
  <c r="DD111" i="2"/>
  <c r="DB146" i="2" l="1"/>
  <c r="DC145" i="2"/>
  <c r="DD112" i="2"/>
  <c r="DD113" i="2" l="1"/>
  <c r="DB147" i="2"/>
  <c r="DC146" i="2"/>
  <c r="DD114" i="2" l="1"/>
  <c r="DB148" i="2"/>
  <c r="DC147" i="2"/>
  <c r="DB149" i="2" l="1"/>
  <c r="DC148" i="2"/>
  <c r="DD115" i="2"/>
  <c r="DD116" i="2" l="1"/>
  <c r="DB150" i="2"/>
  <c r="DC149" i="2"/>
  <c r="DD117" i="2" l="1"/>
  <c r="DB151" i="2"/>
  <c r="DC150" i="2"/>
  <c r="DD118" i="2" l="1"/>
  <c r="DB152" i="2"/>
  <c r="DC151" i="2"/>
  <c r="DB153" i="2" l="1"/>
  <c r="DC152" i="2"/>
  <c r="DD119" i="2"/>
  <c r="DD120" i="2" l="1"/>
  <c r="DB154" i="2"/>
  <c r="DC153" i="2"/>
  <c r="DB155" i="2" l="1"/>
  <c r="DC154" i="2"/>
  <c r="DD121" i="2"/>
  <c r="DD122" i="2" l="1"/>
  <c r="DB156" i="2"/>
  <c r="DC155" i="2"/>
  <c r="DD123" i="2" l="1"/>
  <c r="DB157" i="2"/>
  <c r="DC156" i="2"/>
  <c r="DB158" i="2" l="1"/>
  <c r="DC157" i="2"/>
  <c r="DD124" i="2"/>
  <c r="DD125" i="2" l="1"/>
  <c r="DB159" i="2"/>
  <c r="DC158" i="2"/>
  <c r="DB160" i="2" l="1"/>
  <c r="DC159" i="2"/>
  <c r="DD126" i="2"/>
  <c r="DB161" i="2" l="1"/>
  <c r="DC160" i="2"/>
  <c r="DD127" i="2"/>
  <c r="DB162" i="2" l="1"/>
  <c r="DC161" i="2"/>
  <c r="DD128" i="2"/>
  <c r="DB163" i="2" l="1"/>
  <c r="DC162" i="2"/>
  <c r="DD129" i="2"/>
  <c r="DD130" i="2" l="1"/>
  <c r="DB164" i="2"/>
  <c r="DC163" i="2"/>
  <c r="DB165" i="2" l="1"/>
  <c r="DC164" i="2"/>
  <c r="DD131" i="2"/>
  <c r="DD132" i="2" l="1"/>
  <c r="DB166" i="2"/>
  <c r="DC165" i="2"/>
  <c r="DB167" i="2" l="1"/>
  <c r="DC166" i="2"/>
  <c r="DD133" i="2"/>
  <c r="DD134" i="2" l="1"/>
  <c r="DB168" i="2"/>
  <c r="DC167" i="2"/>
  <c r="DB169" i="2" l="1"/>
  <c r="DC168" i="2"/>
  <c r="DD135" i="2"/>
  <c r="DB170" i="2" l="1"/>
  <c r="DC169" i="2"/>
  <c r="DD136" i="2"/>
  <c r="DB171" i="2" l="1"/>
  <c r="DC170" i="2"/>
  <c r="DD137" i="2"/>
  <c r="DB172" i="2" l="1"/>
  <c r="DC171" i="2"/>
  <c r="DD138" i="2"/>
  <c r="DB173" i="2" l="1"/>
  <c r="DC172" i="2"/>
  <c r="DD139" i="2"/>
  <c r="DB174" i="2" l="1"/>
  <c r="DC173" i="2"/>
  <c r="DD140" i="2"/>
  <c r="DB175" i="2" l="1"/>
  <c r="DC174" i="2"/>
  <c r="DD141" i="2"/>
  <c r="DB176" i="2" l="1"/>
  <c r="DC175" i="2"/>
  <c r="DD142" i="2"/>
  <c r="DB177" i="2" l="1"/>
  <c r="DC176" i="2"/>
  <c r="DD143" i="2"/>
  <c r="DB178" i="2" l="1"/>
  <c r="DC177" i="2"/>
  <c r="DD144" i="2"/>
  <c r="DB179" i="2" l="1"/>
  <c r="DC178" i="2"/>
  <c r="DD145" i="2"/>
  <c r="DB180" i="2" l="1"/>
  <c r="DC179" i="2"/>
  <c r="DD146" i="2"/>
  <c r="DB181" i="2" l="1"/>
  <c r="DC180" i="2"/>
  <c r="DD147" i="2"/>
  <c r="DD148" i="2" l="1"/>
  <c r="DB182" i="2"/>
  <c r="DC181" i="2"/>
  <c r="DB183" i="2" l="1"/>
  <c r="DC182" i="2"/>
  <c r="DD149" i="2"/>
  <c r="DD150" i="2" l="1"/>
  <c r="DB184" i="2"/>
  <c r="DC183" i="2"/>
  <c r="DB185" i="2" l="1"/>
  <c r="DC184" i="2"/>
  <c r="DD151" i="2"/>
  <c r="DD152" i="2" l="1"/>
  <c r="DB186" i="2"/>
  <c r="DC185" i="2"/>
  <c r="DB187" i="2" l="1"/>
  <c r="DC186" i="2"/>
  <c r="DD153" i="2"/>
  <c r="DD154" i="2" l="1"/>
  <c r="DB188" i="2"/>
  <c r="DC187" i="2"/>
  <c r="DB189" i="2" l="1"/>
  <c r="DC188" i="2"/>
  <c r="DD155" i="2"/>
  <c r="DD156" i="2" l="1"/>
  <c r="DB190" i="2"/>
  <c r="DC189" i="2"/>
  <c r="DB191" i="2" l="1"/>
  <c r="DC190" i="2"/>
  <c r="DD157" i="2"/>
  <c r="DD158" i="2" l="1"/>
  <c r="DB192" i="2"/>
  <c r="DC191" i="2"/>
  <c r="DB193" i="2" l="1"/>
  <c r="DC192" i="2"/>
  <c r="DD159" i="2"/>
  <c r="DD160" i="2" l="1"/>
  <c r="DB194" i="2"/>
  <c r="DC193" i="2"/>
  <c r="DB195" i="2" l="1"/>
  <c r="DC194" i="2"/>
  <c r="DD161" i="2"/>
  <c r="DD162" i="2" l="1"/>
  <c r="DB196" i="2"/>
  <c r="DC195" i="2"/>
  <c r="DB197" i="2" l="1"/>
  <c r="DC196" i="2"/>
  <c r="DD163" i="2"/>
  <c r="DD164" i="2" l="1"/>
  <c r="DB198" i="2"/>
  <c r="DC197" i="2"/>
  <c r="DD165" i="2" l="1"/>
  <c r="DB199" i="2"/>
  <c r="DC198" i="2"/>
  <c r="DB200" i="2" l="1"/>
  <c r="DC199" i="2"/>
  <c r="DD166" i="2"/>
  <c r="DD167" i="2" l="1"/>
  <c r="DB201" i="2"/>
  <c r="DC200" i="2"/>
  <c r="DB202" i="2" l="1"/>
  <c r="DC201" i="2"/>
  <c r="DD168" i="2"/>
  <c r="DD169" i="2" l="1"/>
  <c r="DB203" i="2"/>
  <c r="DC202" i="2"/>
  <c r="DD170" i="2" l="1"/>
  <c r="DB204" i="2"/>
  <c r="DC203" i="2"/>
  <c r="DB205" i="2" l="1"/>
  <c r="DC204" i="2"/>
  <c r="DD171" i="2"/>
  <c r="DD172" i="2" l="1"/>
  <c r="DB206" i="2"/>
  <c r="DC205" i="2"/>
  <c r="DB207" i="2" l="1"/>
  <c r="DC206" i="2"/>
  <c r="DD173" i="2"/>
  <c r="DB208" i="2" l="1"/>
  <c r="DC207" i="2"/>
  <c r="DD174" i="2"/>
  <c r="DD175" i="2" l="1"/>
  <c r="DB209" i="2"/>
  <c r="DC208" i="2"/>
  <c r="DD176" i="2" l="1"/>
  <c r="DB210" i="2"/>
  <c r="DC209" i="2"/>
  <c r="DB211" i="2" l="1"/>
  <c r="DC210" i="2"/>
  <c r="DD177" i="2"/>
  <c r="DB212" i="2" l="1"/>
  <c r="DC211" i="2"/>
  <c r="DD178" i="2"/>
  <c r="DB213" i="2" l="1"/>
  <c r="DC212" i="2"/>
  <c r="DD179" i="2"/>
  <c r="DB214" i="2" l="1"/>
  <c r="DC213" i="2"/>
  <c r="DD180" i="2"/>
  <c r="DD181" i="2" l="1"/>
  <c r="DB215" i="2"/>
  <c r="DC214" i="2"/>
  <c r="DB216" i="2" l="1"/>
  <c r="DC215" i="2"/>
  <c r="DD182" i="2"/>
  <c r="DD183" i="2" l="1"/>
  <c r="DB217" i="2"/>
  <c r="DC216" i="2"/>
  <c r="DB218" i="2" l="1"/>
  <c r="DC217" i="2"/>
  <c r="DD184" i="2"/>
  <c r="DD185" i="2" l="1"/>
  <c r="DB219" i="2"/>
  <c r="DC218" i="2"/>
  <c r="DD186" i="2" l="1"/>
  <c r="DB220" i="2"/>
  <c r="DC219" i="2"/>
  <c r="DD187" i="2" l="1"/>
  <c r="DB221" i="2"/>
  <c r="DC220" i="2"/>
  <c r="DD188" i="2" l="1"/>
  <c r="DB222" i="2"/>
  <c r="DC221" i="2"/>
  <c r="DD189" i="2" l="1"/>
  <c r="DB223" i="2"/>
  <c r="DC222" i="2"/>
  <c r="W76" i="2" s="1" a="1"/>
  <c r="W76" i="2" s="1"/>
  <c r="X76" i="2" l="1" a="1"/>
  <c r="X76" i="2" s="1"/>
  <c r="DD190" i="2"/>
  <c r="DB224" i="2"/>
  <c r="DC223" i="2"/>
  <c r="Y76" i="2" l="1"/>
  <c r="DD191" i="2"/>
  <c r="DB225" i="2"/>
  <c r="DC224" i="2"/>
  <c r="W77" i="2" a="1"/>
  <c r="W77" i="2" l="1"/>
  <c r="DB226" i="2"/>
  <c r="DC225" i="2"/>
  <c r="DD192" i="2"/>
  <c r="X77" i="2" l="1" a="1"/>
  <c r="X77" i="2" s="1"/>
  <c r="DD193" i="2"/>
  <c r="DB227" i="2"/>
  <c r="DC226" i="2"/>
  <c r="Y77" i="2" l="1"/>
  <c r="DD194" i="2"/>
  <c r="DB228" i="2"/>
  <c r="DC227" i="2"/>
  <c r="W78" i="2" a="1"/>
  <c r="W78" i="2" l="1"/>
  <c r="DD195" i="2"/>
  <c r="DB229" i="2"/>
  <c r="DC228" i="2"/>
  <c r="X78" i="2" l="1" a="1"/>
  <c r="X78" i="2" s="1"/>
  <c r="DD196" i="2"/>
  <c r="DB230" i="2"/>
  <c r="DC229" i="2"/>
  <c r="Y78" i="2" l="1"/>
  <c r="DB231" i="2"/>
  <c r="DC230" i="2"/>
  <c r="DD197" i="2"/>
  <c r="W79" i="2" a="1"/>
  <c r="W79" i="2" l="1"/>
  <c r="DD198" i="2"/>
  <c r="DB232" i="2"/>
  <c r="DC231" i="2"/>
  <c r="X79" i="2" l="1" a="1"/>
  <c r="X79" i="2" s="1"/>
  <c r="DE89" i="2" s="1"/>
  <c r="DB233" i="2"/>
  <c r="DC232" i="2"/>
  <c r="DD199" i="2"/>
  <c r="Y79" i="2" l="1"/>
  <c r="DD200" i="2"/>
  <c r="DB234" i="2"/>
  <c r="DC233" i="2"/>
  <c r="W80" i="2" a="1"/>
  <c r="W80" i="2" l="1"/>
  <c r="DD201" i="2"/>
  <c r="DB235" i="2"/>
  <c r="DC234" i="2"/>
  <c r="X80" i="2" l="1" a="1"/>
  <c r="X80" i="2" s="1"/>
  <c r="DB236" i="2"/>
  <c r="DC235" i="2"/>
  <c r="DD202" i="2"/>
  <c r="Y80" i="2" l="1"/>
  <c r="DD237" i="2"/>
  <c r="DC236" i="2"/>
  <c r="DB238" i="2"/>
  <c r="DC238" i="2" s="1"/>
  <c r="DD203" i="2"/>
  <c r="W81" i="2" a="1"/>
  <c r="W81" i="2" l="1"/>
  <c r="DD204" i="2"/>
  <c r="X81" i="2" l="1" a="1"/>
  <c r="X81" i="2" s="1"/>
  <c r="Y81" i="2" s="1"/>
  <c r="W82" i="2" s="1" a="1"/>
  <c r="DD205" i="2"/>
  <c r="W82" i="2" l="1"/>
  <c r="DD206" i="2"/>
  <c r="X82" i="2" l="1" a="1"/>
  <c r="X82" i="2" s="1"/>
  <c r="Y82" i="2" s="1"/>
  <c r="DD207" i="2"/>
  <c r="W83" i="2" a="1"/>
  <c r="W83" i="2" l="1"/>
  <c r="DD208" i="2"/>
  <c r="X83" i="2" l="1" a="1"/>
  <c r="X83" i="2" s="1"/>
  <c r="Y83" i="2" s="1"/>
  <c r="DD209" i="2"/>
  <c r="W84" i="2" a="1"/>
  <c r="W84" i="2" l="1"/>
  <c r="X84" i="2" a="1"/>
  <c r="X84" i="2" s="1"/>
  <c r="Y84" i="2" s="1"/>
  <c r="DD210" i="2"/>
  <c r="W85" i="2" a="1"/>
  <c r="W85" i="2" l="1"/>
  <c r="X85" i="2" a="1"/>
  <c r="X85" i="2" s="1"/>
  <c r="Y85" i="2" s="1"/>
  <c r="DD211" i="2"/>
  <c r="W86" i="2" a="1"/>
  <c r="W86" i="2" l="1"/>
  <c r="X86" i="2" a="1"/>
  <c r="X86" i="2" s="1"/>
  <c r="Y86" i="2" s="1"/>
  <c r="DD212" i="2"/>
  <c r="W87" i="2" a="1"/>
  <c r="W87" i="2" l="1"/>
  <c r="X87" i="2" a="1"/>
  <c r="X87" i="2" s="1"/>
  <c r="Y87" i="2" s="1"/>
  <c r="DD213" i="2"/>
  <c r="W88" i="2" a="1"/>
  <c r="W88" i="2" l="1"/>
  <c r="X88" i="2" a="1"/>
  <c r="X88" i="2" s="1"/>
  <c r="Y88" i="2" s="1"/>
  <c r="DD214" i="2"/>
  <c r="W89" i="2" a="1"/>
  <c r="W89" i="2" l="1"/>
  <c r="X89" i="2" a="1"/>
  <c r="X89" i="2" s="1"/>
  <c r="Y89" i="2" s="1"/>
  <c r="DD215" i="2"/>
  <c r="DD216" i="2" l="1"/>
  <c r="W90" i="2" a="1"/>
  <c r="W90" i="2" l="1"/>
  <c r="DE215" i="2" s="1"/>
  <c r="DE91" i="2"/>
  <c r="DE92" i="2"/>
  <c r="DE90" i="2"/>
  <c r="DE7" i="2"/>
  <c r="DF7" i="2" s="1"/>
  <c r="X90" i="2" a="1"/>
  <c r="X90" i="2" s="1"/>
  <c r="DE213" i="2"/>
  <c r="DE211" i="2"/>
  <c r="DE207" i="2"/>
  <c r="DE209" i="2"/>
  <c r="DE181" i="2"/>
  <c r="DE205" i="2"/>
  <c r="DE202" i="2"/>
  <c r="DE183" i="2"/>
  <c r="DE138" i="2"/>
  <c r="DE127" i="2"/>
  <c r="DE147" i="2"/>
  <c r="DE98" i="2"/>
  <c r="DE145" i="2"/>
  <c r="DE196" i="2"/>
  <c r="DE143" i="2"/>
  <c r="DE173" i="2"/>
  <c r="DE153" i="2"/>
  <c r="DE151" i="2"/>
  <c r="DE110" i="2"/>
  <c r="DE189" i="2"/>
  <c r="DE187" i="2"/>
  <c r="DE101" i="2"/>
  <c r="DE197" i="2"/>
  <c r="DE121" i="2"/>
  <c r="DE203" i="2"/>
  <c r="DE137" i="2"/>
  <c r="DE123" i="2"/>
  <c r="DE140" i="2"/>
  <c r="DE125" i="2"/>
  <c r="DE150" i="2"/>
  <c r="DE190" i="2"/>
  <c r="DE149" i="2"/>
  <c r="DE108" i="2"/>
  <c r="DE214" i="2"/>
  <c r="DE109" i="2"/>
  <c r="DE95" i="2"/>
  <c r="DE130" i="2"/>
  <c r="DE159" i="2"/>
  <c r="DE126" i="2"/>
  <c r="DE172" i="2"/>
  <c r="DE115" i="2"/>
  <c r="DE165" i="2"/>
  <c r="DE120" i="2"/>
  <c r="DE144" i="2"/>
  <c r="DE132" i="2"/>
  <c r="DE201" i="2"/>
  <c r="DE163" i="2"/>
  <c r="DE103" i="2"/>
  <c r="DE131" i="2"/>
  <c r="DE170" i="2"/>
  <c r="DE169" i="2"/>
  <c r="DE161" i="2"/>
  <c r="DE152" i="2"/>
  <c r="DE142" i="2"/>
  <c r="DE156" i="2"/>
  <c r="DE141" i="2"/>
  <c r="DE160" i="2"/>
  <c r="DE104" i="2"/>
  <c r="DE191" i="2"/>
  <c r="DE199" i="2"/>
  <c r="DE162" i="2"/>
  <c r="DE176" i="2"/>
  <c r="DE208" i="2"/>
  <c r="DE204" i="2"/>
  <c r="DE148" i="2"/>
  <c r="DE195" i="2"/>
  <c r="DE119" i="2"/>
  <c r="DE134" i="2"/>
  <c r="DE122" i="2"/>
  <c r="DE166" i="2"/>
  <c r="DE179" i="2"/>
  <c r="DE146" i="2"/>
  <c r="DE135" i="2"/>
  <c r="DE158" i="2"/>
  <c r="DE111" i="2"/>
  <c r="DE114" i="2"/>
  <c r="DE106" i="2"/>
  <c r="DE185" i="2"/>
  <c r="DE93" i="2"/>
  <c r="DE105" i="2"/>
  <c r="DE171" i="2"/>
  <c r="DE194" i="2"/>
  <c r="DE175" i="2"/>
  <c r="DE129" i="2"/>
  <c r="DE116" i="2"/>
  <c r="DE164" i="2"/>
  <c r="DE192" i="2"/>
  <c r="DE102" i="2"/>
  <c r="DE167" i="2"/>
  <c r="DE155" i="2"/>
  <c r="DE206" i="2"/>
  <c r="DE212" i="2"/>
  <c r="DE128" i="2"/>
  <c r="DE124" i="2"/>
  <c r="DE94" i="2"/>
  <c r="DE186" i="2"/>
  <c r="DE154" i="2"/>
  <c r="DE117" i="2"/>
  <c r="DE136" i="2"/>
  <c r="DE157" i="2"/>
  <c r="DE182" i="2"/>
  <c r="DE100" i="2"/>
  <c r="DE180" i="2"/>
  <c r="DE177" i="2"/>
  <c r="DE168" i="2"/>
  <c r="DE188" i="2"/>
  <c r="DE118" i="2"/>
  <c r="DE112" i="2"/>
  <c r="DE113" i="2"/>
  <c r="DE107" i="2"/>
  <c r="DE210" i="2"/>
  <c r="DE99" i="2"/>
  <c r="DE174" i="2"/>
  <c r="DE96" i="2"/>
  <c r="DE133" i="2"/>
  <c r="DE184" i="2"/>
  <c r="DE178" i="2"/>
  <c r="DE139" i="2"/>
  <c r="DE200" i="2"/>
  <c r="DE198" i="2"/>
  <c r="DE97" i="2"/>
  <c r="DE193" i="2"/>
  <c r="DE216" i="2"/>
  <c r="DD217" i="2"/>
  <c r="X75" i="2" l="1"/>
  <c r="Y90" i="2"/>
  <c r="DF8" i="2"/>
  <c r="DG7" i="2"/>
  <c r="DD218" i="2"/>
  <c r="DE217" i="2"/>
  <c r="DF9" i="2" l="1"/>
  <c r="DG8" i="2"/>
  <c r="Z76" i="2" a="1"/>
  <c r="Z76" i="2" s="1"/>
  <c r="AA76" i="2" s="1" a="1"/>
  <c r="AA76" i="2" s="1"/>
  <c r="DD219" i="2"/>
  <c r="DE218" i="2"/>
  <c r="DF10" i="2" l="1"/>
  <c r="DG9" i="2"/>
  <c r="DG6" i="2"/>
  <c r="DH6" i="2" s="1"/>
  <c r="DH7" i="2" s="1"/>
  <c r="DH8" i="2" s="1"/>
  <c r="DH9" i="2" s="1"/>
  <c r="AB76" i="2"/>
  <c r="DD220" i="2"/>
  <c r="DE219" i="2"/>
  <c r="Z77" i="2" a="1"/>
  <c r="Z77" i="2" l="1"/>
  <c r="AA77" i="2" s="1" a="1"/>
  <c r="AA77" i="2" s="1"/>
  <c r="AB77" i="2" s="1"/>
  <c r="DF11" i="2"/>
  <c r="DG10" i="2"/>
  <c r="DH10" i="2" s="1"/>
  <c r="DD221" i="2"/>
  <c r="DE220" i="2"/>
  <c r="Z78" i="2" a="1"/>
  <c r="Z78" i="2" l="1"/>
  <c r="AA78" i="2" s="1" a="1"/>
  <c r="AA78" i="2" s="1"/>
  <c r="DF12" i="2"/>
  <c r="DG11" i="2"/>
  <c r="DH11" i="2" s="1"/>
  <c r="DE221" i="2"/>
  <c r="DD222" i="2"/>
  <c r="DF13" i="2" l="1"/>
  <c r="DG12" i="2"/>
  <c r="DH12" i="2" s="1"/>
  <c r="AB78" i="2"/>
  <c r="DD223" i="2"/>
  <c r="DE222" i="2"/>
  <c r="Z79" i="2" a="1"/>
  <c r="Z79" i="2" l="1"/>
  <c r="AA79" i="2" s="1" a="1"/>
  <c r="AA79" i="2" s="1"/>
  <c r="AB79" i="2" s="1"/>
  <c r="Z80" i="2" s="1" a="1"/>
  <c r="DF14" i="2"/>
  <c r="DG13" i="2"/>
  <c r="DH13" i="2" s="1"/>
  <c r="DD224" i="2"/>
  <c r="DE223" i="2"/>
  <c r="Z80" i="2" l="1"/>
  <c r="AA80" i="2" s="1" a="1"/>
  <c r="AA80" i="2" s="1"/>
  <c r="AB80" i="2" s="1"/>
  <c r="DF15" i="2"/>
  <c r="DG14" i="2"/>
  <c r="DH14" i="2" s="1"/>
  <c r="DE224" i="2"/>
  <c r="DD225" i="2"/>
  <c r="Z81" i="2" a="1"/>
  <c r="Z81" i="2" l="1"/>
  <c r="AA81" i="2" s="1" a="1"/>
  <c r="AA81" i="2" s="1"/>
  <c r="AB81" i="2" s="1"/>
  <c r="DF16" i="2"/>
  <c r="DG15" i="2"/>
  <c r="DH15" i="2" s="1"/>
  <c r="DE225" i="2"/>
  <c r="DD226" i="2"/>
  <c r="Z82" i="2" a="1"/>
  <c r="Z82" i="2" l="1"/>
  <c r="AA82" i="2" s="1" a="1"/>
  <c r="AA82" i="2" s="1"/>
  <c r="AB82" i="2" s="1"/>
  <c r="DF17" i="2"/>
  <c r="DG16" i="2"/>
  <c r="DH16" i="2" s="1"/>
  <c r="DD227" i="2"/>
  <c r="DE226" i="2"/>
  <c r="Z83" i="2" a="1"/>
  <c r="Z83" i="2" l="1"/>
  <c r="AA83" i="2" s="1" a="1"/>
  <c r="AA83" i="2" s="1"/>
  <c r="AB83" i="2" s="1"/>
  <c r="Z84" i="2" s="1" a="1"/>
  <c r="DF18" i="2"/>
  <c r="DG17" i="2"/>
  <c r="DH17" i="2" s="1"/>
  <c r="DD228" i="2"/>
  <c r="DE227" i="2"/>
  <c r="Z84" i="2" l="1"/>
  <c r="AA84" i="2" s="1" a="1"/>
  <c r="AA84" i="2" s="1"/>
  <c r="AB84" i="2" s="1"/>
  <c r="DF19" i="2"/>
  <c r="DG18" i="2"/>
  <c r="DH18" i="2" s="1"/>
  <c r="DD229" i="2"/>
  <c r="DE228" i="2"/>
  <c r="Z85" i="2" a="1"/>
  <c r="Z85" i="2" l="1"/>
  <c r="AA85" i="2" s="1" a="1"/>
  <c r="AA85" i="2" s="1"/>
  <c r="AB85" i="2" s="1"/>
  <c r="Z86" i="2" s="1" a="1"/>
  <c r="DF20" i="2"/>
  <c r="DG19" i="2"/>
  <c r="DH19" i="2" s="1"/>
  <c r="DD230" i="2"/>
  <c r="DE229" i="2"/>
  <c r="Z86" i="2" l="1"/>
  <c r="AA86" i="2" s="1" a="1"/>
  <c r="AA86" i="2" s="1"/>
  <c r="AB86" i="2" s="1"/>
  <c r="DF21" i="2"/>
  <c r="DG20" i="2"/>
  <c r="DH20" i="2" s="1"/>
  <c r="DD231" i="2"/>
  <c r="DE230" i="2"/>
  <c r="Z87" i="2" a="1"/>
  <c r="Z87" i="2" l="1"/>
  <c r="AA87" i="2" s="1" a="1"/>
  <c r="AA87" i="2" s="1"/>
  <c r="AB87" i="2" s="1"/>
  <c r="DF22" i="2"/>
  <c r="DG21" i="2"/>
  <c r="DH21" i="2" s="1"/>
  <c r="DD232" i="2"/>
  <c r="DE231" i="2"/>
  <c r="Z88" i="2" a="1"/>
  <c r="Z88" i="2" l="1"/>
  <c r="AA88" i="2" s="1" a="1"/>
  <c r="AA88" i="2" s="1"/>
  <c r="AB88" i="2" s="1"/>
  <c r="DF23" i="2"/>
  <c r="DG22" i="2"/>
  <c r="DH22" i="2" s="1"/>
  <c r="DE232" i="2"/>
  <c r="DD233" i="2"/>
  <c r="Z89" i="2" a="1"/>
  <c r="Z89" i="2" l="1"/>
  <c r="AA89" i="2" s="1" a="1"/>
  <c r="AA89" i="2" s="1"/>
  <c r="AB89" i="2" s="1"/>
  <c r="DF24" i="2"/>
  <c r="DG23" i="2"/>
  <c r="DH23" i="2" s="1"/>
  <c r="DE233" i="2"/>
  <c r="DD234" i="2"/>
  <c r="DF25" i="2" l="1"/>
  <c r="DG24" i="2"/>
  <c r="DH24" i="2" s="1"/>
  <c r="DE234" i="2"/>
  <c r="DD235" i="2"/>
  <c r="Z90" i="2" a="1"/>
  <c r="Z90" i="2" l="1"/>
  <c r="AA90" i="2" s="1" a="1"/>
  <c r="AA90" i="2" s="1"/>
  <c r="DF26" i="2"/>
  <c r="DG25" i="2"/>
  <c r="DH25" i="2" s="1"/>
  <c r="DE235" i="2"/>
  <c r="DD236" i="2"/>
  <c r="AA75" i="2" l="1"/>
  <c r="AB90" i="2"/>
  <c r="DF27" i="2"/>
  <c r="DG26" i="2"/>
  <c r="DH26" i="2" s="1"/>
  <c r="DE236" i="2"/>
  <c r="DF237" i="2"/>
  <c r="DD238" i="2"/>
  <c r="DE238" i="2" s="1"/>
  <c r="DF28" i="2" l="1"/>
  <c r="DG27" i="2"/>
  <c r="DH27" i="2" s="1"/>
  <c r="DF29" i="2" l="1"/>
  <c r="DG28" i="2"/>
  <c r="DH28" i="2" s="1"/>
  <c r="DF30" i="2" l="1"/>
  <c r="DG29" i="2"/>
  <c r="DH29" i="2" s="1"/>
  <c r="DF31" i="2" l="1"/>
  <c r="DG30" i="2"/>
  <c r="DH30" i="2" s="1"/>
  <c r="DF32" i="2" l="1"/>
  <c r="DG31" i="2"/>
  <c r="DH31" i="2" s="1"/>
  <c r="DF33" i="2" l="1"/>
  <c r="DG32" i="2"/>
  <c r="DH32" i="2" s="1"/>
  <c r="DF34" i="2" l="1"/>
  <c r="DG33" i="2"/>
  <c r="DH33" i="2" s="1"/>
  <c r="DF35" i="2" l="1"/>
  <c r="DG34" i="2"/>
  <c r="DH34" i="2" s="1"/>
  <c r="DF36" i="2" l="1"/>
  <c r="DG35" i="2"/>
  <c r="DH35" i="2" s="1"/>
  <c r="DF37" i="2" l="1"/>
  <c r="DG36" i="2"/>
  <c r="DH36" i="2" s="1"/>
  <c r="DF38" i="2" l="1"/>
  <c r="DG37" i="2"/>
  <c r="DH37" i="2" s="1"/>
  <c r="DF39" i="2" l="1"/>
  <c r="DG38" i="2"/>
  <c r="DH38" i="2" s="1"/>
  <c r="DF40" i="2" l="1"/>
  <c r="DG39" i="2"/>
  <c r="DH39" i="2" s="1"/>
  <c r="DF41" i="2" l="1"/>
  <c r="DG40" i="2"/>
  <c r="DH40" i="2" s="1"/>
  <c r="DF42" i="2" l="1"/>
  <c r="DG41" i="2"/>
  <c r="DH41" i="2" s="1"/>
  <c r="DF43" i="2" l="1"/>
  <c r="DG42" i="2"/>
  <c r="DH42" i="2" s="1"/>
  <c r="DF44" i="2" l="1"/>
  <c r="DG43" i="2"/>
  <c r="DH43" i="2" s="1"/>
  <c r="DF45" i="2" l="1"/>
  <c r="DG44" i="2"/>
  <c r="DH44" i="2" s="1"/>
  <c r="DF46" i="2" l="1"/>
  <c r="DG45" i="2"/>
  <c r="DH45" i="2" s="1"/>
  <c r="DF47" i="2" l="1"/>
  <c r="DG46" i="2"/>
  <c r="DH46" i="2" s="1"/>
  <c r="DF48" i="2" l="1"/>
  <c r="DG47" i="2"/>
  <c r="DH47" i="2" s="1"/>
  <c r="DF49" i="2" l="1"/>
  <c r="DG48" i="2"/>
  <c r="DH48" i="2" s="1"/>
  <c r="DF50" i="2" l="1"/>
  <c r="DG49" i="2"/>
  <c r="DH49" i="2" s="1"/>
  <c r="DF51" i="2" l="1"/>
  <c r="DG50" i="2"/>
  <c r="DH50" i="2" s="1"/>
  <c r="DF52" i="2" l="1"/>
  <c r="DG51" i="2"/>
  <c r="DH51" i="2" s="1"/>
  <c r="DF53" i="2" l="1"/>
  <c r="DG52" i="2"/>
  <c r="DH52" i="2" s="1"/>
  <c r="DF54" i="2" l="1"/>
  <c r="DG53" i="2"/>
  <c r="DH53" i="2" s="1"/>
  <c r="DF55" i="2" l="1"/>
  <c r="DG54" i="2"/>
  <c r="DH54" i="2" s="1"/>
  <c r="DF56" i="2" l="1"/>
  <c r="DG55" i="2"/>
  <c r="DH55" i="2" s="1"/>
  <c r="DF57" i="2" l="1"/>
  <c r="DG56" i="2"/>
  <c r="DH56" i="2" s="1"/>
  <c r="DF58" i="2" l="1"/>
  <c r="DG57" i="2"/>
  <c r="DH57" i="2" s="1"/>
  <c r="DF59" i="2" l="1"/>
  <c r="DG58" i="2"/>
  <c r="DH58" i="2" s="1"/>
  <c r="DF60" i="2" l="1"/>
  <c r="DG59" i="2"/>
  <c r="DH59" i="2" s="1"/>
  <c r="DF61" i="2" l="1"/>
  <c r="DG60" i="2"/>
  <c r="DH60" i="2" s="1"/>
  <c r="DF62" i="2" l="1"/>
  <c r="DG61" i="2"/>
  <c r="DH61" i="2" s="1"/>
  <c r="DF63" i="2" l="1"/>
  <c r="DG62" i="2"/>
  <c r="DH62" i="2" s="1"/>
  <c r="DF64" i="2" l="1"/>
  <c r="DG63" i="2"/>
  <c r="DH63" i="2" s="1"/>
  <c r="DF65" i="2" l="1"/>
  <c r="DG64" i="2"/>
  <c r="DH64" i="2" s="1"/>
  <c r="DF66" i="2" l="1"/>
  <c r="DG65" i="2"/>
  <c r="DH65" i="2" s="1"/>
  <c r="DF67" i="2" l="1"/>
  <c r="DG66" i="2"/>
  <c r="DH66" i="2" s="1"/>
  <c r="DF68" i="2" l="1"/>
  <c r="DG67" i="2"/>
  <c r="DH67" i="2" s="1"/>
  <c r="DF69" i="2" l="1"/>
  <c r="DG68" i="2"/>
  <c r="DH68" i="2" s="1"/>
  <c r="DF70" i="2" l="1"/>
  <c r="DG69" i="2"/>
  <c r="DH69" i="2" s="1"/>
  <c r="DF71" i="2" l="1"/>
  <c r="DG70" i="2"/>
  <c r="DH70" i="2" s="1"/>
  <c r="DI17" i="2"/>
  <c r="DI26" i="2"/>
  <c r="DI19" i="2"/>
  <c r="DI22" i="2"/>
  <c r="DI30" i="2"/>
  <c r="DI20" i="2"/>
  <c r="DI23" i="2"/>
  <c r="DI24" i="2"/>
  <c r="DI27" i="2"/>
  <c r="DI29" i="2"/>
  <c r="DI15" i="2"/>
  <c r="DI31" i="2"/>
  <c r="DI18" i="2"/>
  <c r="DI21" i="2"/>
  <c r="DI9" i="2"/>
  <c r="DI28" i="2"/>
  <c r="DI25" i="2"/>
  <c r="DI35" i="2"/>
  <c r="DI34" i="2"/>
  <c r="DI12" i="2"/>
  <c r="DI10" i="2"/>
  <c r="DI11" i="2"/>
  <c r="DI13" i="2"/>
  <c r="DI8" i="2"/>
  <c r="DI32" i="2"/>
  <c r="DI33" i="2"/>
  <c r="DI16" i="2"/>
  <c r="DI14" i="2"/>
  <c r="DI7" i="2"/>
  <c r="DI61" i="2"/>
  <c r="DI36" i="2"/>
  <c r="DI45" i="2"/>
  <c r="DI38" i="2"/>
  <c r="DI48" i="2"/>
  <c r="DI64" i="2"/>
  <c r="DI39" i="2"/>
  <c r="DI57" i="2"/>
  <c r="DI65" i="2"/>
  <c r="DI55" i="2"/>
  <c r="DI46" i="2"/>
  <c r="DI47" i="2"/>
  <c r="DI60" i="2"/>
  <c r="DI44" i="2"/>
  <c r="DI56" i="2"/>
  <c r="DI37" i="2"/>
  <c r="DI52" i="2"/>
  <c r="DI58" i="2"/>
  <c r="DI62" i="2"/>
  <c r="DI59" i="2"/>
  <c r="DI69" i="2"/>
  <c r="DI42" i="2"/>
  <c r="DI50" i="2"/>
  <c r="DI53" i="2"/>
  <c r="DI51" i="2"/>
  <c r="DI49" i="2"/>
  <c r="DI68" i="2"/>
  <c r="DI54" i="2"/>
  <c r="DI63" i="2"/>
  <c r="DI43" i="2"/>
  <c r="DI40" i="2"/>
  <c r="DI67" i="2"/>
  <c r="DI66" i="2"/>
  <c r="DI41" i="2"/>
  <c r="DI70" i="2" l="1"/>
  <c r="DF72" i="2"/>
  <c r="DG71" i="2"/>
  <c r="DH71" i="2" s="1"/>
  <c r="DI71" i="2" l="1"/>
  <c r="DF73" i="2"/>
  <c r="DG72" i="2"/>
  <c r="DH72" i="2" s="1"/>
  <c r="DI72" i="2" l="1"/>
  <c r="DF74" i="2"/>
  <c r="DG73" i="2"/>
  <c r="DH73" i="2" s="1"/>
  <c r="DI73" i="2" l="1"/>
  <c r="DF75" i="2"/>
  <c r="DG74" i="2"/>
  <c r="DH74" i="2" s="1"/>
  <c r="DI74" i="2" l="1"/>
  <c r="DF76" i="2"/>
  <c r="DG75" i="2"/>
  <c r="DH75" i="2" s="1"/>
  <c r="DI75" i="2" l="1"/>
  <c r="DF77" i="2"/>
  <c r="DG76" i="2"/>
  <c r="DH76" i="2" s="1"/>
  <c r="DI76" i="2" l="1"/>
  <c r="DF78" i="2"/>
  <c r="DG77" i="2"/>
  <c r="DH77" i="2" s="1"/>
  <c r="DI77" i="2" l="1"/>
  <c r="DF79" i="2"/>
  <c r="DG78" i="2"/>
  <c r="DH78" i="2" s="1"/>
  <c r="DI78" i="2" l="1"/>
  <c r="DF80" i="2"/>
  <c r="DG79" i="2"/>
  <c r="DH79" i="2" s="1"/>
  <c r="DI79" i="2" l="1"/>
  <c r="DF81" i="2"/>
  <c r="DG80" i="2"/>
  <c r="DH80" i="2" s="1"/>
  <c r="DI80" i="2" l="1"/>
  <c r="DF82" i="2"/>
  <c r="DG81" i="2"/>
  <c r="DH81" i="2" s="1"/>
  <c r="DI81" i="2" l="1"/>
  <c r="DF83" i="2"/>
  <c r="DG82" i="2"/>
  <c r="DH82" i="2" s="1"/>
  <c r="DI82" i="2" l="1"/>
  <c r="DF84" i="2"/>
  <c r="DG83" i="2"/>
  <c r="DH83" i="2" s="1"/>
  <c r="DI83" i="2" l="1"/>
  <c r="DF85" i="2"/>
  <c r="DG84" i="2"/>
  <c r="DH84" i="2" s="1"/>
  <c r="DI84" i="2" l="1"/>
  <c r="DF86" i="2"/>
  <c r="DG85" i="2"/>
  <c r="DH85" i="2" s="1"/>
  <c r="DI85" i="2" l="1"/>
  <c r="DF87" i="2"/>
  <c r="DG86" i="2"/>
  <c r="DH86" i="2" s="1"/>
  <c r="DI86" i="2" l="1"/>
  <c r="DG87" i="2"/>
  <c r="DH87" i="2" s="1"/>
  <c r="DF88" i="2"/>
  <c r="DI87" i="2" l="1"/>
  <c r="DF89" i="2"/>
  <c r="DG88" i="2"/>
  <c r="DH88" i="2" s="1"/>
  <c r="DI88" i="2" l="1"/>
  <c r="DF90" i="2"/>
  <c r="DG89" i="2"/>
  <c r="DH89" i="2" s="1"/>
  <c r="DI89" i="2" l="1"/>
  <c r="DF91" i="2"/>
  <c r="DG90" i="2"/>
  <c r="DH90" i="2" s="1"/>
  <c r="DI90" i="2" l="1"/>
  <c r="DG91" i="2"/>
  <c r="DH91" i="2" s="1"/>
  <c r="DF92" i="2"/>
  <c r="DI91" i="2" l="1"/>
  <c r="DG92" i="2"/>
  <c r="DH92" i="2" s="1"/>
  <c r="DF93" i="2"/>
  <c r="DI92" i="2" l="1"/>
  <c r="DF94" i="2"/>
  <c r="DG93" i="2"/>
  <c r="DH93" i="2" s="1"/>
  <c r="DI93" i="2" l="1"/>
  <c r="DG94" i="2"/>
  <c r="DH94" i="2" s="1"/>
  <c r="DF95" i="2"/>
  <c r="DI94" i="2" l="1"/>
  <c r="DG95" i="2"/>
  <c r="DH95" i="2" s="1"/>
  <c r="DF96" i="2"/>
  <c r="DI95" i="2" l="1"/>
  <c r="DF97" i="2"/>
  <c r="DG96" i="2"/>
  <c r="DH96" i="2" s="1"/>
  <c r="DI96" i="2" l="1"/>
  <c r="DG97" i="2"/>
  <c r="DH97" i="2" s="1"/>
  <c r="DF98" i="2"/>
  <c r="DI97" i="2" l="1"/>
  <c r="DF99" i="2"/>
  <c r="DG98" i="2"/>
  <c r="DH98" i="2" s="1"/>
  <c r="DF100" i="2" l="1"/>
  <c r="DG99" i="2"/>
  <c r="DH99" i="2" s="1"/>
  <c r="DF101" i="2" l="1"/>
  <c r="DG100" i="2"/>
  <c r="DH100" i="2" s="1"/>
  <c r="DG101" i="2" l="1"/>
  <c r="DH101" i="2" s="1"/>
  <c r="DF102" i="2"/>
  <c r="DG102" i="2" l="1"/>
  <c r="DH102" i="2" s="1"/>
  <c r="DF103" i="2"/>
  <c r="DG103" i="2" l="1"/>
  <c r="DH103" i="2" s="1"/>
  <c r="DF104" i="2"/>
  <c r="DF105" i="2" l="1"/>
  <c r="DG104" i="2"/>
  <c r="DH104" i="2" s="1"/>
  <c r="DG105" i="2" l="1"/>
  <c r="DH105" i="2" s="1"/>
  <c r="DF106" i="2"/>
  <c r="DG106" i="2" l="1"/>
  <c r="DH106" i="2" s="1"/>
  <c r="DF107" i="2"/>
  <c r="DF108" i="2" l="1"/>
  <c r="DG107" i="2"/>
  <c r="DH107" i="2" s="1"/>
  <c r="DF109" i="2" l="1"/>
  <c r="DG108" i="2"/>
  <c r="DH108" i="2" s="1"/>
  <c r="DG109" i="2" l="1"/>
  <c r="DH109" i="2" s="1"/>
  <c r="DF110" i="2"/>
  <c r="DF111" i="2" l="1"/>
  <c r="DG110" i="2"/>
  <c r="DH110" i="2" s="1"/>
  <c r="DF112" i="2" l="1"/>
  <c r="DG111" i="2"/>
  <c r="DH111" i="2" s="1"/>
  <c r="DF113" i="2" l="1"/>
  <c r="DG112" i="2"/>
  <c r="DH112" i="2" s="1"/>
  <c r="DG113" i="2" l="1"/>
  <c r="DH113" i="2" s="1"/>
  <c r="DF114" i="2"/>
  <c r="DG114" i="2" l="1"/>
  <c r="DH114" i="2" s="1"/>
  <c r="DF115" i="2"/>
  <c r="DF116" i="2" l="1"/>
  <c r="DG115" i="2"/>
  <c r="DH115" i="2" s="1"/>
  <c r="DG116" i="2" l="1"/>
  <c r="DH116" i="2" s="1"/>
  <c r="DF117" i="2"/>
  <c r="DF118" i="2" l="1"/>
  <c r="DG117" i="2"/>
  <c r="DH117" i="2" s="1"/>
  <c r="DG118" i="2" l="1"/>
  <c r="DH118" i="2" s="1"/>
  <c r="DF119" i="2"/>
  <c r="DG119" i="2" l="1"/>
  <c r="DH119" i="2" s="1"/>
  <c r="DF120" i="2"/>
  <c r="DF121" i="2" l="1"/>
  <c r="DG120" i="2"/>
  <c r="DH120" i="2" s="1"/>
  <c r="DG121" i="2" l="1"/>
  <c r="DH121" i="2" s="1"/>
  <c r="DF122" i="2"/>
  <c r="DG122" i="2" l="1"/>
  <c r="DH122" i="2" s="1"/>
  <c r="DF123" i="2"/>
  <c r="DG123" i="2" l="1"/>
  <c r="DH123" i="2" s="1"/>
  <c r="DF124" i="2"/>
  <c r="DG124" i="2" l="1"/>
  <c r="DH124" i="2" s="1"/>
  <c r="DF125" i="2"/>
  <c r="DG125" i="2" l="1"/>
  <c r="DH125" i="2" s="1"/>
  <c r="DF126" i="2"/>
  <c r="DG126" i="2" l="1"/>
  <c r="DH126" i="2" s="1"/>
  <c r="DF127" i="2"/>
  <c r="DG127" i="2" l="1"/>
  <c r="DH127" i="2" s="1"/>
  <c r="DF128" i="2"/>
  <c r="DG128" i="2" l="1"/>
  <c r="DH128" i="2" s="1"/>
  <c r="DF129" i="2"/>
  <c r="DG129" i="2" l="1"/>
  <c r="DH129" i="2" s="1"/>
  <c r="DF130" i="2"/>
  <c r="DF131" i="2" l="1"/>
  <c r="DG130" i="2"/>
  <c r="DH130" i="2" s="1"/>
  <c r="DG131" i="2" l="1"/>
  <c r="DH131" i="2" s="1"/>
  <c r="DF132" i="2"/>
  <c r="DF133" i="2" l="1"/>
  <c r="DG132" i="2"/>
  <c r="DH132" i="2" s="1"/>
  <c r="DF134" i="2" l="1"/>
  <c r="DG133" i="2"/>
  <c r="DH133" i="2" s="1"/>
  <c r="DF135" i="2" l="1"/>
  <c r="DG134" i="2"/>
  <c r="DH134" i="2" s="1"/>
  <c r="DF136" i="2" l="1"/>
  <c r="DG135" i="2"/>
  <c r="DH135" i="2" s="1"/>
  <c r="DF137" i="2" l="1"/>
  <c r="DG136" i="2"/>
  <c r="DH136" i="2" s="1"/>
  <c r="DF138" i="2" l="1"/>
  <c r="DG137" i="2"/>
  <c r="DH137" i="2" s="1"/>
  <c r="DG138" i="2" l="1"/>
  <c r="DH138" i="2" s="1"/>
  <c r="DF139" i="2"/>
  <c r="DF140" i="2" l="1"/>
  <c r="DG139" i="2"/>
  <c r="DH139" i="2" s="1"/>
  <c r="DF141" i="2" l="1"/>
  <c r="DG140" i="2"/>
  <c r="DH140" i="2" s="1"/>
  <c r="DF142" i="2" l="1"/>
  <c r="DG141" i="2"/>
  <c r="DH141" i="2" s="1"/>
  <c r="DG142" i="2" l="1"/>
  <c r="DH142" i="2" s="1"/>
  <c r="DF143" i="2"/>
  <c r="DG143" i="2" l="1"/>
  <c r="DH143" i="2" s="1"/>
  <c r="DF144" i="2"/>
  <c r="DF145" i="2" l="1"/>
  <c r="DG144" i="2"/>
  <c r="DH144" i="2" s="1"/>
  <c r="DG145" i="2" l="1"/>
  <c r="DH145" i="2" s="1"/>
  <c r="DF146" i="2"/>
  <c r="DG146" i="2" l="1"/>
  <c r="DH146" i="2" s="1"/>
  <c r="DF147" i="2"/>
  <c r="DF148" i="2" l="1"/>
  <c r="DG147" i="2"/>
  <c r="DH147" i="2" s="1"/>
  <c r="DF149" i="2" l="1"/>
  <c r="DG148" i="2"/>
  <c r="DH148" i="2" s="1"/>
  <c r="DG149" i="2" l="1"/>
  <c r="DH149" i="2" s="1"/>
  <c r="DF150" i="2"/>
  <c r="DG150" i="2" l="1"/>
  <c r="DH150" i="2" s="1"/>
  <c r="DF151" i="2"/>
  <c r="DF152" i="2" l="1"/>
  <c r="DG151" i="2"/>
  <c r="DH151" i="2" s="1"/>
  <c r="DG152" i="2" l="1"/>
  <c r="DH152" i="2" s="1"/>
  <c r="DF153" i="2"/>
  <c r="DG153" i="2" l="1"/>
  <c r="DH153" i="2" s="1"/>
  <c r="DF154" i="2"/>
  <c r="DG154" i="2" l="1"/>
  <c r="DH154" i="2" s="1"/>
  <c r="DF155" i="2"/>
  <c r="DG155" i="2" l="1"/>
  <c r="DH155" i="2" s="1"/>
  <c r="DF156" i="2"/>
  <c r="DG156" i="2" l="1"/>
  <c r="DH156" i="2" s="1"/>
  <c r="DF157" i="2"/>
  <c r="DG157" i="2" l="1"/>
  <c r="DH157" i="2" s="1"/>
  <c r="DF158" i="2"/>
  <c r="DF159" i="2" l="1"/>
  <c r="DG158" i="2"/>
  <c r="DH158" i="2" s="1"/>
  <c r="DG159" i="2" l="1"/>
  <c r="DH159" i="2" s="1"/>
  <c r="DF160" i="2"/>
  <c r="DG160" i="2" l="1"/>
  <c r="DH160" i="2" s="1"/>
  <c r="DF161" i="2"/>
  <c r="DF162" i="2" l="1"/>
  <c r="DG161" i="2"/>
  <c r="DH161" i="2" s="1"/>
  <c r="DF163" i="2" l="1"/>
  <c r="DG162" i="2"/>
  <c r="DH162" i="2" s="1"/>
  <c r="DG163" i="2" l="1"/>
  <c r="DH163" i="2" s="1"/>
  <c r="DF164" i="2"/>
  <c r="DG164" i="2" l="1"/>
  <c r="DH164" i="2" s="1"/>
  <c r="DF165" i="2"/>
  <c r="DF166" i="2" l="1"/>
  <c r="DG165" i="2"/>
  <c r="DH165" i="2" s="1"/>
  <c r="DG166" i="2" l="1"/>
  <c r="DH166" i="2" s="1"/>
  <c r="DF167" i="2"/>
  <c r="DF168" i="2" l="1"/>
  <c r="DG167" i="2"/>
  <c r="DH167" i="2" s="1"/>
  <c r="DG168" i="2" l="1"/>
  <c r="DH168" i="2" s="1"/>
  <c r="DF169" i="2"/>
  <c r="DG169" i="2" l="1"/>
  <c r="DH169" i="2" s="1"/>
  <c r="DF170" i="2"/>
  <c r="DF171" i="2" l="1"/>
  <c r="DG170" i="2"/>
  <c r="DH170" i="2" s="1"/>
  <c r="DG171" i="2" l="1"/>
  <c r="DH171" i="2" s="1"/>
  <c r="DF172" i="2"/>
  <c r="DF173" i="2" l="1"/>
  <c r="DG172" i="2"/>
  <c r="DH172" i="2" s="1"/>
  <c r="DG173" i="2" l="1"/>
  <c r="DH173" i="2" s="1"/>
  <c r="DF174" i="2"/>
  <c r="DF175" i="2" l="1"/>
  <c r="DG174" i="2"/>
  <c r="DH174" i="2" s="1"/>
  <c r="DG175" i="2" l="1"/>
  <c r="DH175" i="2" s="1"/>
  <c r="DF176" i="2"/>
  <c r="DG176" i="2" l="1"/>
  <c r="DH176" i="2" s="1"/>
  <c r="DF177" i="2"/>
  <c r="DG177" i="2" l="1"/>
  <c r="DH177" i="2" s="1"/>
  <c r="DF178" i="2"/>
  <c r="DF179" i="2" l="1"/>
  <c r="DG178" i="2"/>
  <c r="DH178" i="2" s="1"/>
  <c r="DF180" i="2" l="1"/>
  <c r="DG179" i="2"/>
  <c r="DH179" i="2" s="1"/>
  <c r="DF181" i="2" l="1"/>
  <c r="DG180" i="2"/>
  <c r="DH180" i="2" s="1"/>
  <c r="DG181" i="2" l="1"/>
  <c r="DH181" i="2" s="1"/>
  <c r="DF182" i="2"/>
  <c r="DF183" i="2" l="1"/>
  <c r="DG182" i="2"/>
  <c r="DH182" i="2" s="1"/>
  <c r="DF184" i="2" l="1"/>
  <c r="DG183" i="2"/>
  <c r="DH183" i="2" s="1"/>
  <c r="DF185" i="2" l="1"/>
  <c r="DG184" i="2"/>
  <c r="DH184" i="2" s="1"/>
  <c r="DG185" i="2" l="1"/>
  <c r="DH185" i="2" s="1"/>
  <c r="DF186" i="2"/>
  <c r="DF187" i="2" l="1"/>
  <c r="DG186" i="2"/>
  <c r="DH186" i="2" s="1"/>
  <c r="DG187" i="2" l="1"/>
  <c r="DH187" i="2" s="1"/>
  <c r="DF188" i="2"/>
  <c r="DF189" i="2" l="1"/>
  <c r="DG188" i="2"/>
  <c r="DH188" i="2" s="1"/>
  <c r="DG189" i="2" l="1"/>
  <c r="DH189" i="2" s="1"/>
  <c r="DF190" i="2"/>
  <c r="DF191" i="2" l="1"/>
  <c r="DG190" i="2"/>
  <c r="DH190" i="2" s="1"/>
  <c r="DF192" i="2" l="1"/>
  <c r="DG191" i="2"/>
  <c r="DH191" i="2" s="1"/>
  <c r="DG192" i="2" l="1"/>
  <c r="DH192" i="2" s="1"/>
  <c r="DF193" i="2"/>
  <c r="DF194" i="2" l="1"/>
  <c r="DG193" i="2"/>
  <c r="DH193" i="2" s="1"/>
  <c r="DG194" i="2" l="1"/>
  <c r="DH194" i="2" s="1"/>
  <c r="DF195" i="2"/>
  <c r="DG195" i="2" l="1"/>
  <c r="DH195" i="2" s="1"/>
  <c r="DF196" i="2"/>
  <c r="DG196" i="2" l="1"/>
  <c r="DH196" i="2" s="1"/>
  <c r="DF197" i="2"/>
  <c r="DG197" i="2" l="1"/>
  <c r="DH197" i="2" s="1"/>
  <c r="DF198" i="2"/>
  <c r="DF199" i="2" l="1"/>
  <c r="DG198" i="2"/>
  <c r="DH198" i="2" s="1"/>
  <c r="DG199" i="2" l="1"/>
  <c r="DH199" i="2" s="1"/>
  <c r="DF200" i="2"/>
  <c r="DG200" i="2" l="1"/>
  <c r="DH200" i="2" s="1"/>
  <c r="DF201" i="2"/>
  <c r="DG201" i="2" l="1"/>
  <c r="DH201" i="2" s="1"/>
  <c r="DF202" i="2"/>
  <c r="DG202" i="2" l="1"/>
  <c r="DH202" i="2" s="1"/>
  <c r="DF203" i="2"/>
  <c r="DG203" i="2" l="1"/>
  <c r="DH203" i="2" s="1"/>
  <c r="DF204" i="2"/>
  <c r="DF205" i="2" l="1"/>
  <c r="DG204" i="2"/>
  <c r="DH204" i="2" s="1"/>
  <c r="DF206" i="2" l="1"/>
  <c r="DG205" i="2"/>
  <c r="DH205" i="2" s="1"/>
  <c r="DG206" i="2" l="1"/>
  <c r="DH206" i="2" s="1"/>
  <c r="DF207" i="2"/>
  <c r="DG207" i="2" l="1"/>
  <c r="DH207" i="2" s="1"/>
  <c r="DF208" i="2"/>
  <c r="DG208" i="2" l="1"/>
  <c r="DH208" i="2" s="1"/>
  <c r="DF209" i="2"/>
  <c r="DG209" i="2" l="1"/>
  <c r="DH209" i="2" s="1"/>
  <c r="DF210" i="2"/>
  <c r="DG210" i="2" l="1"/>
  <c r="DH210" i="2" s="1"/>
  <c r="DF211" i="2"/>
  <c r="DF212" i="2" l="1"/>
  <c r="DG211" i="2"/>
  <c r="DH211" i="2" s="1"/>
  <c r="DF213" i="2" l="1"/>
  <c r="DG212" i="2"/>
  <c r="DH212" i="2" s="1"/>
  <c r="DG213" i="2" l="1"/>
  <c r="DH213" i="2" s="1"/>
  <c r="DF214" i="2"/>
  <c r="DF215" i="2" l="1"/>
  <c r="DG214" i="2"/>
  <c r="DH214" i="2" s="1"/>
  <c r="DG215" i="2" l="1"/>
  <c r="DH215" i="2" s="1"/>
  <c r="DF216" i="2"/>
  <c r="DG216" i="2" l="1"/>
  <c r="DH216" i="2" s="1"/>
  <c r="DF217" i="2"/>
  <c r="DF218" i="2" l="1"/>
  <c r="DG217" i="2"/>
  <c r="DH217" i="2" s="1"/>
  <c r="DF219" i="2" l="1"/>
  <c r="DG218" i="2"/>
  <c r="DH218" i="2" s="1"/>
  <c r="DF220" i="2" l="1"/>
  <c r="DG219" i="2"/>
  <c r="DH219" i="2" s="1"/>
  <c r="DG220" i="2" l="1"/>
  <c r="DH220" i="2" s="1"/>
  <c r="DF221" i="2"/>
  <c r="DG221" i="2" l="1"/>
  <c r="DH221" i="2" s="1"/>
  <c r="DF222" i="2"/>
  <c r="DG222" i="2" l="1"/>
  <c r="AC76" i="2" s="1" a="1"/>
  <c r="AC76" i="2" s="1"/>
  <c r="DF223" i="2"/>
  <c r="DG223" i="2" l="1"/>
  <c r="DF224" i="2"/>
  <c r="DH222" i="2"/>
  <c r="AD76" i="2" a="1"/>
  <c r="AD76" i="2" s="1"/>
  <c r="DI6" i="2" l="1"/>
  <c r="DJ6" i="2" s="1"/>
  <c r="DJ7" i="2" s="1"/>
  <c r="AE76" i="2"/>
  <c r="DH223" i="2"/>
  <c r="DG224" i="2"/>
  <c r="DF225" i="2"/>
  <c r="AC77" i="2" a="1"/>
  <c r="AC77" i="2" l="1"/>
  <c r="DH224" i="2"/>
  <c r="DG225" i="2"/>
  <c r="DF226" i="2"/>
  <c r="DJ8" i="2"/>
  <c r="DK7" i="2"/>
  <c r="DJ9" i="2" l="1"/>
  <c r="DK8" i="2"/>
  <c r="DF227" i="2"/>
  <c r="DG226" i="2"/>
  <c r="DH225" i="2"/>
  <c r="AD77" i="2" a="1"/>
  <c r="AD77" i="2" s="1"/>
  <c r="AE77" i="2" l="1"/>
  <c r="DG227" i="2"/>
  <c r="DF228" i="2"/>
  <c r="DH226" i="2"/>
  <c r="DJ10" i="2"/>
  <c r="DK9" i="2"/>
  <c r="AC78" i="2" a="1"/>
  <c r="AC78" i="2" l="1"/>
  <c r="DJ11" i="2"/>
  <c r="DK10" i="2"/>
  <c r="DF229" i="2"/>
  <c r="DG228" i="2"/>
  <c r="DH227" i="2"/>
  <c r="DH228" i="2" l="1"/>
  <c r="DJ12" i="2"/>
  <c r="DK11" i="2"/>
  <c r="DF230" i="2"/>
  <c r="DG229" i="2"/>
  <c r="AD78" i="2" a="1"/>
  <c r="AD78" i="2" s="1"/>
  <c r="AE78" i="2" l="1"/>
  <c r="DJ13" i="2"/>
  <c r="DK12" i="2"/>
  <c r="DH229" i="2"/>
  <c r="DF231" i="2"/>
  <c r="DG230" i="2"/>
  <c r="AC79" i="2" a="1"/>
  <c r="AC79" i="2" l="1"/>
  <c r="DJ14" i="2"/>
  <c r="DK13" i="2"/>
  <c r="DG231" i="2"/>
  <c r="DF232" i="2"/>
  <c r="DH230" i="2"/>
  <c r="DH231" i="2" l="1"/>
  <c r="DJ15" i="2"/>
  <c r="DK14" i="2"/>
  <c r="DF233" i="2"/>
  <c r="DG232" i="2"/>
  <c r="AD79" i="2" a="1"/>
  <c r="AD79" i="2" s="1"/>
  <c r="AE79" i="2" l="1"/>
  <c r="DJ16" i="2"/>
  <c r="DK15" i="2"/>
  <c r="DH232" i="2"/>
  <c r="DG233" i="2"/>
  <c r="DF234" i="2"/>
  <c r="AC80" i="2" a="1"/>
  <c r="AC80" i="2" l="1"/>
  <c r="DH233" i="2"/>
  <c r="DJ17" i="2"/>
  <c r="DK16" i="2"/>
  <c r="DG234" i="2"/>
  <c r="DF235" i="2"/>
  <c r="DF236" i="2" l="1"/>
  <c r="DG235" i="2"/>
  <c r="DH234" i="2"/>
  <c r="DJ18" i="2"/>
  <c r="DK17" i="2"/>
  <c r="AD80" i="2" a="1"/>
  <c r="AD80" i="2" s="1"/>
  <c r="DH235" i="2" l="1"/>
  <c r="AE80" i="2"/>
  <c r="DJ19" i="2"/>
  <c r="DK18" i="2"/>
  <c r="DH237" i="2"/>
  <c r="DF238" i="2"/>
  <c r="DG238" i="2" s="1"/>
  <c r="DG236" i="2"/>
  <c r="AC81" i="2" a="1"/>
  <c r="AC81" i="2" l="1"/>
  <c r="DJ20" i="2"/>
  <c r="DK19" i="2"/>
  <c r="DH236" i="2"/>
  <c r="DJ21" i="2" l="1"/>
  <c r="DK20" i="2"/>
  <c r="DJ237" i="2"/>
  <c r="DH238" i="2"/>
  <c r="DI238" i="2" s="1"/>
  <c r="AD81" i="2" a="1"/>
  <c r="AD81" i="2" s="1"/>
  <c r="AE81" i="2" s="1"/>
  <c r="AC82" i="2" a="1"/>
  <c r="DI98" i="2" l="1"/>
  <c r="AC82" i="2"/>
  <c r="DJ22" i="2"/>
  <c r="DK21" i="2"/>
  <c r="DJ23" i="2" l="1"/>
  <c r="DK22" i="2"/>
  <c r="AD82" i="2" a="1"/>
  <c r="AD82" i="2" s="1"/>
  <c r="AE82" i="2" s="1"/>
  <c r="AC83" i="2" a="1"/>
  <c r="AC83" i="2" l="1"/>
  <c r="DJ24" i="2"/>
  <c r="DK23" i="2"/>
  <c r="DJ25" i="2" l="1"/>
  <c r="DK24" i="2"/>
  <c r="AD83" i="2" a="1"/>
  <c r="AD83" i="2" s="1"/>
  <c r="AE83" i="2" s="1"/>
  <c r="AC84" i="2" s="1" a="1"/>
  <c r="AC84" i="2" s="1"/>
  <c r="AD84" i="2" s="1" a="1"/>
  <c r="AD84" i="2" s="1"/>
  <c r="AE84" i="2" s="1"/>
  <c r="AC85" i="2" s="1" a="1"/>
  <c r="AC85" i="2" s="1"/>
  <c r="AD85" i="2" s="1" a="1"/>
  <c r="AD85" i="2" s="1"/>
  <c r="AE85" i="2" s="1"/>
  <c r="AC86" i="2" s="1" a="1"/>
  <c r="AC86" i="2" s="1"/>
  <c r="AD86" i="2" s="1" a="1"/>
  <c r="AD86" i="2" s="1"/>
  <c r="AE86" i="2" s="1"/>
  <c r="AC87" i="2" s="1" a="1"/>
  <c r="AC87" i="2" s="1"/>
  <c r="AD87" i="2" s="1" a="1"/>
  <c r="AD87" i="2" s="1"/>
  <c r="AE87" i="2" s="1"/>
  <c r="AC88" i="2" s="1" a="1"/>
  <c r="AC88" i="2" s="1"/>
  <c r="AD88" i="2" s="1" a="1"/>
  <c r="AD88" i="2" s="1"/>
  <c r="AE88" i="2" s="1"/>
  <c r="AC89" i="2" s="1" a="1"/>
  <c r="AC89" i="2" s="1"/>
  <c r="AD89" i="2" s="1" a="1"/>
  <c r="AD89" i="2" s="1"/>
  <c r="AE89" i="2" s="1"/>
  <c r="AC90" i="2" l="1" a="1"/>
  <c r="AC90" i="2" s="1"/>
  <c r="DI101" i="2" s="1"/>
  <c r="DJ26" i="2"/>
  <c r="DK25" i="2"/>
  <c r="DI105" i="2" l="1"/>
  <c r="DI109" i="2"/>
  <c r="DI188" i="2"/>
  <c r="DI208" i="2"/>
  <c r="DI100" i="2"/>
  <c r="DI111" i="2"/>
  <c r="DI201" i="2"/>
  <c r="DI99" i="2"/>
  <c r="DI177" i="2"/>
  <c r="DI156" i="2"/>
  <c r="DI200" i="2"/>
  <c r="DJ27" i="2"/>
  <c r="DK26" i="2"/>
  <c r="DI189" i="2"/>
  <c r="AD90" i="2" a="1"/>
  <c r="AD90" i="2" s="1"/>
  <c r="DI129" i="2"/>
  <c r="DI227" i="2"/>
  <c r="DI152" i="2"/>
  <c r="DI158" i="2"/>
  <c r="DI214" i="2"/>
  <c r="DI135" i="2"/>
  <c r="DI193" i="2"/>
  <c r="DI213" i="2"/>
  <c r="DI175" i="2"/>
  <c r="DI131" i="2"/>
  <c r="DI161" i="2"/>
  <c r="DI110" i="2"/>
  <c r="DI222" i="2"/>
  <c r="DI164" i="2"/>
  <c r="DI231" i="2"/>
  <c r="DI236" i="2"/>
  <c r="DI215" i="2"/>
  <c r="DI235" i="2"/>
  <c r="DI171" i="2"/>
  <c r="DI143" i="2"/>
  <c r="DI133" i="2"/>
  <c r="DI217" i="2"/>
  <c r="DI166" i="2"/>
  <c r="DI202" i="2"/>
  <c r="DI113" i="2"/>
  <c r="DI223" i="2"/>
  <c r="DI150" i="2"/>
  <c r="DI167" i="2"/>
  <c r="DI136" i="2"/>
  <c r="DI198" i="2"/>
  <c r="DI185" i="2"/>
  <c r="DI154" i="2"/>
  <c r="DI116" i="2"/>
  <c r="DI220" i="2"/>
  <c r="DI132" i="2"/>
  <c r="DI192" i="2"/>
  <c r="DI157" i="2"/>
  <c r="DI234" i="2"/>
  <c r="DI181" i="2"/>
  <c r="DI178" i="2"/>
  <c r="DI191" i="2"/>
  <c r="DI160" i="2"/>
  <c r="DI182" i="2"/>
  <c r="DI168" i="2"/>
  <c r="DI207" i="2"/>
  <c r="DI159" i="2"/>
  <c r="DI145" i="2"/>
  <c r="DI199" i="2"/>
  <c r="DI153" i="2"/>
  <c r="DI138" i="2"/>
  <c r="DI174" i="2"/>
  <c r="DI103" i="2"/>
  <c r="DI233" i="2"/>
  <c r="DI139" i="2"/>
  <c r="DI142" i="2"/>
  <c r="DI221" i="2"/>
  <c r="DI147" i="2"/>
  <c r="DI148" i="2"/>
  <c r="DI194" i="2"/>
  <c r="DI210" i="2"/>
  <c r="DI186" i="2"/>
  <c r="DI228" i="2"/>
  <c r="DI137" i="2"/>
  <c r="DI124" i="2"/>
  <c r="DI184" i="2"/>
  <c r="DI196" i="2"/>
  <c r="DI114" i="2"/>
  <c r="DI195" i="2"/>
  <c r="DI226" i="2"/>
  <c r="DI121" i="2"/>
  <c r="DI123" i="2"/>
  <c r="DI151" i="2"/>
  <c r="DI117" i="2"/>
  <c r="DI140" i="2"/>
  <c r="DI119" i="2"/>
  <c r="DI205" i="2"/>
  <c r="DI219" i="2"/>
  <c r="DI108" i="2"/>
  <c r="DI118" i="2"/>
  <c r="DI172" i="2"/>
  <c r="DI230" i="2"/>
  <c r="DI162" i="2"/>
  <c r="DI127" i="2"/>
  <c r="DI112" i="2"/>
  <c r="DI211" i="2"/>
  <c r="DI134" i="2"/>
  <c r="DI190" i="2"/>
  <c r="DI130" i="2"/>
  <c r="DI146" i="2"/>
  <c r="DI218" i="2"/>
  <c r="DI163" i="2"/>
  <c r="DI104" i="2"/>
  <c r="DI216" i="2"/>
  <c r="DI180" i="2"/>
  <c r="DI179" i="2"/>
  <c r="DI173" i="2"/>
  <c r="DI176" i="2"/>
  <c r="DI169" i="2"/>
  <c r="DI187" i="2"/>
  <c r="DI144" i="2"/>
  <c r="DI232" i="2"/>
  <c r="DI122" i="2"/>
  <c r="DI155" i="2"/>
  <c r="DI141" i="2"/>
  <c r="DI206" i="2"/>
  <c r="DI170" i="2"/>
  <c r="DI209" i="2"/>
  <c r="DI107" i="2"/>
  <c r="DI128" i="2"/>
  <c r="DI203" i="2"/>
  <c r="DI125" i="2"/>
  <c r="DI120" i="2"/>
  <c r="DI149" i="2"/>
  <c r="DI183" i="2"/>
  <c r="DI165" i="2"/>
  <c r="DI229" i="2"/>
  <c r="DI212" i="2"/>
  <c r="DI102" i="2"/>
  <c r="DI106" i="2"/>
  <c r="DI115" i="2"/>
  <c r="DI224" i="2"/>
  <c r="DI126" i="2"/>
  <c r="DI204" i="2"/>
  <c r="DI197" i="2"/>
  <c r="DI225" i="2"/>
  <c r="AD75" i="2" l="1"/>
  <c r="AE90" i="2"/>
  <c r="DJ28" i="2"/>
  <c r="DK27" i="2"/>
  <c r="DJ29" i="2" l="1"/>
  <c r="DK28" i="2"/>
  <c r="AF76" i="2" a="1"/>
  <c r="AF76" i="2" s="1"/>
  <c r="AG76" i="2" s="1" a="1"/>
  <c r="AG76" i="2" s="1"/>
  <c r="DK6" i="2" l="1"/>
  <c r="DL6" i="2" s="1"/>
  <c r="AH76" i="2"/>
  <c r="DJ30" i="2"/>
  <c r="DK29" i="2"/>
  <c r="AF77" i="2" a="1"/>
  <c r="AF77" i="2" l="1"/>
  <c r="AG77" i="2" s="1" a="1"/>
  <c r="AG77" i="2" s="1"/>
  <c r="AH77" i="2" s="1"/>
  <c r="AF78" i="2" s="1" a="1"/>
  <c r="DJ31" i="2"/>
  <c r="DK30" i="2"/>
  <c r="DM6" i="2"/>
  <c r="DN6" i="2" s="1"/>
  <c r="DL7" i="2"/>
  <c r="AF78" i="2" l="1"/>
  <c r="AG78" i="2" s="1" a="1"/>
  <c r="AG78" i="2" s="1"/>
  <c r="AH78" i="2" s="1"/>
  <c r="DL8" i="2"/>
  <c r="DM7" i="2"/>
  <c r="DN7" i="2" s="1"/>
  <c r="DJ32" i="2"/>
  <c r="DK31" i="2"/>
  <c r="AF79" i="2" a="1"/>
  <c r="AF79" i="2" l="1"/>
  <c r="AG79" i="2" s="1" a="1"/>
  <c r="AG79" i="2" s="1"/>
  <c r="AH79" i="2" s="1"/>
  <c r="AF80" i="2" s="1" a="1"/>
  <c r="DL9" i="2"/>
  <c r="DM8" i="2"/>
  <c r="DN8" i="2" s="1"/>
  <c r="DJ33" i="2"/>
  <c r="DK32" i="2"/>
  <c r="AF80" i="2" l="1"/>
  <c r="AG80" i="2" s="1" a="1"/>
  <c r="AG80" i="2" s="1"/>
  <c r="DL10" i="2"/>
  <c r="DM9" i="2"/>
  <c r="DN9" i="2" s="1"/>
  <c r="DJ34" i="2"/>
  <c r="DK33" i="2"/>
  <c r="AH80" i="2"/>
  <c r="AF81" i="2" s="1" a="1"/>
  <c r="AF81" i="2" l="1"/>
  <c r="AG81" i="2" s="1" a="1"/>
  <c r="AG81" i="2" s="1"/>
  <c r="AH81" i="2" s="1"/>
  <c r="DL11" i="2"/>
  <c r="DM10" i="2"/>
  <c r="DN10" i="2" s="1"/>
  <c r="DJ35" i="2"/>
  <c r="DK34" i="2"/>
  <c r="AF82" i="2" a="1"/>
  <c r="AF82" i="2" l="1"/>
  <c r="AG82" i="2" s="1" a="1"/>
  <c r="AG82" i="2" s="1"/>
  <c r="AH82" i="2" s="1"/>
  <c r="AF83" i="2" s="1" a="1"/>
  <c r="DL12" i="2"/>
  <c r="DM11" i="2"/>
  <c r="DN11" i="2" s="1"/>
  <c r="DK35" i="2"/>
  <c r="DJ36" i="2"/>
  <c r="AF83" i="2" l="1"/>
  <c r="AG83" i="2" s="1" a="1"/>
  <c r="AG83" i="2" s="1"/>
  <c r="AH83" i="2" s="1"/>
  <c r="AF84" i="2" s="1" a="1"/>
  <c r="AF84" i="2" s="1"/>
  <c r="AG84" i="2" s="1" a="1"/>
  <c r="AG84" i="2" s="1"/>
  <c r="AH84" i="2" s="1"/>
  <c r="AF85" i="2" s="1" a="1"/>
  <c r="AF85" i="2" s="1"/>
  <c r="AG85" i="2" s="1" a="1"/>
  <c r="AG85" i="2" s="1"/>
  <c r="AH85" i="2" s="1"/>
  <c r="AF86" i="2" s="1" a="1"/>
  <c r="AF86" i="2" s="1"/>
  <c r="AG86" i="2" s="1" a="1"/>
  <c r="AG86" i="2" s="1"/>
  <c r="AH86" i="2" s="1"/>
  <c r="AF87" i="2" s="1" a="1"/>
  <c r="AF87" i="2" s="1"/>
  <c r="AG87" i="2" s="1" a="1"/>
  <c r="AG87" i="2" s="1"/>
  <c r="AH87" i="2" s="1"/>
  <c r="AF88" i="2" s="1" a="1"/>
  <c r="AF88" i="2" s="1"/>
  <c r="AG88" i="2" s="1" a="1"/>
  <c r="AG88" i="2" s="1"/>
  <c r="AH88" i="2" s="1"/>
  <c r="AF89" i="2" s="1" a="1"/>
  <c r="AF89" i="2" s="1"/>
  <c r="AG89" i="2" s="1" a="1"/>
  <c r="AG89" i="2" s="1"/>
  <c r="AH89" i="2" s="1"/>
  <c r="DJ37" i="2"/>
  <c r="DK36" i="2"/>
  <c r="DL13" i="2"/>
  <c r="DM12" i="2"/>
  <c r="DN12" i="2" s="1"/>
  <c r="DL14" i="2" l="1"/>
  <c r="DM13" i="2"/>
  <c r="DN13" i="2" s="1"/>
  <c r="DJ38" i="2"/>
  <c r="DK37" i="2"/>
  <c r="AF90" i="2" a="1"/>
  <c r="AF90" i="2" s="1"/>
  <c r="AG90" i="2" s="1" a="1"/>
  <c r="AG90" i="2" s="1"/>
  <c r="AG75" i="2" s="1"/>
  <c r="AH90" i="2" l="1"/>
  <c r="DJ39" i="2"/>
  <c r="DK38" i="2"/>
  <c r="DL15" i="2"/>
  <c r="DM14" i="2"/>
  <c r="DN14" i="2" s="1"/>
  <c r="DJ40" i="2" l="1"/>
  <c r="DK39" i="2"/>
  <c r="DL16" i="2"/>
  <c r="DM15" i="2"/>
  <c r="DN15" i="2" s="1"/>
  <c r="DL17" i="2" l="1"/>
  <c r="DM16" i="2"/>
  <c r="DN16" i="2" s="1"/>
  <c r="DJ41" i="2"/>
  <c r="DK40" i="2"/>
  <c r="DJ42" i="2" l="1"/>
  <c r="DK41" i="2"/>
  <c r="DL18" i="2"/>
  <c r="DM17" i="2"/>
  <c r="DN17" i="2" s="1"/>
  <c r="DL19" i="2" l="1"/>
  <c r="DM18" i="2"/>
  <c r="DN18" i="2" s="1"/>
  <c r="DJ43" i="2"/>
  <c r="DK42" i="2"/>
  <c r="DJ44" i="2" l="1"/>
  <c r="DK43" i="2"/>
  <c r="DL20" i="2"/>
  <c r="DM19" i="2"/>
  <c r="DN19" i="2" s="1"/>
  <c r="DL21" i="2" l="1"/>
  <c r="DM20" i="2"/>
  <c r="DN20" i="2" s="1"/>
  <c r="DJ45" i="2"/>
  <c r="DK44" i="2"/>
  <c r="DL22" i="2" l="1"/>
  <c r="DM21" i="2"/>
  <c r="DN21" i="2" s="1"/>
  <c r="DJ46" i="2"/>
  <c r="DK45" i="2"/>
  <c r="DJ47" i="2" l="1"/>
  <c r="DK46" i="2"/>
  <c r="DL23" i="2"/>
  <c r="DM22" i="2"/>
  <c r="DN22" i="2" s="1"/>
  <c r="DL24" i="2" l="1"/>
  <c r="DM23" i="2"/>
  <c r="DN23" i="2" s="1"/>
  <c r="DJ48" i="2"/>
  <c r="DK47" i="2"/>
  <c r="DJ49" i="2" l="1"/>
  <c r="DK48" i="2"/>
  <c r="DL25" i="2"/>
  <c r="DM24" i="2"/>
  <c r="DN24" i="2" s="1"/>
  <c r="DL26" i="2" l="1"/>
  <c r="DM25" i="2"/>
  <c r="DN25" i="2" s="1"/>
  <c r="DJ50" i="2"/>
  <c r="DK49" i="2"/>
  <c r="DL27" i="2" l="1"/>
  <c r="DM26" i="2"/>
  <c r="DN26" i="2" s="1"/>
  <c r="DK50" i="2"/>
  <c r="DJ51" i="2"/>
  <c r="DL28" i="2" l="1"/>
  <c r="DM27" i="2"/>
  <c r="DN27" i="2" s="1"/>
  <c r="DJ52" i="2"/>
  <c r="DK51" i="2"/>
  <c r="DJ53" i="2" l="1"/>
  <c r="DK52" i="2"/>
  <c r="DL29" i="2"/>
  <c r="DM28" i="2"/>
  <c r="DN28" i="2" s="1"/>
  <c r="DL30" i="2" l="1"/>
  <c r="DM29" i="2"/>
  <c r="DN29" i="2" s="1"/>
  <c r="DJ54" i="2"/>
  <c r="DK53" i="2"/>
  <c r="DJ55" i="2" l="1"/>
  <c r="DK54" i="2"/>
  <c r="DL31" i="2"/>
  <c r="DM30" i="2"/>
  <c r="DN30" i="2" s="1"/>
  <c r="DL32" i="2" l="1"/>
  <c r="DM31" i="2"/>
  <c r="DN31" i="2" s="1"/>
  <c r="DJ56" i="2"/>
  <c r="DK55" i="2"/>
  <c r="DJ57" i="2" l="1"/>
  <c r="DK56" i="2"/>
  <c r="DL33" i="2"/>
  <c r="DM32" i="2"/>
  <c r="DN32" i="2" s="1"/>
  <c r="DL34" i="2" l="1"/>
  <c r="DM33" i="2"/>
  <c r="DN33" i="2" s="1"/>
  <c r="DJ58" i="2"/>
  <c r="DK57" i="2"/>
  <c r="DL35" i="2" l="1"/>
  <c r="DM34" i="2"/>
  <c r="DN34" i="2" s="1"/>
  <c r="DJ59" i="2"/>
  <c r="DK58" i="2"/>
  <c r="DJ60" i="2" l="1"/>
  <c r="DK59" i="2"/>
  <c r="DL36" i="2"/>
  <c r="DM35" i="2"/>
  <c r="DN35" i="2" s="1"/>
  <c r="DL37" i="2" l="1"/>
  <c r="DM36" i="2"/>
  <c r="DN36" i="2" s="1"/>
  <c r="DK60" i="2"/>
  <c r="DJ61" i="2"/>
  <c r="DM37" i="2" l="1"/>
  <c r="DN37" i="2" s="1"/>
  <c r="DL38" i="2"/>
  <c r="DJ62" i="2"/>
  <c r="DK61" i="2"/>
  <c r="DJ63" i="2" l="1"/>
  <c r="DK62" i="2"/>
  <c r="DL39" i="2"/>
  <c r="DM38" i="2"/>
  <c r="DN38" i="2" s="1"/>
  <c r="DM39" i="2" l="1"/>
  <c r="DN39" i="2" s="1"/>
  <c r="DL40" i="2"/>
  <c r="DK63" i="2"/>
  <c r="DJ64" i="2"/>
  <c r="DL41" i="2" l="1"/>
  <c r="DM40" i="2"/>
  <c r="DN40" i="2" s="1"/>
  <c r="DJ65" i="2"/>
  <c r="DK64" i="2"/>
  <c r="DK65" i="2" l="1"/>
  <c r="DJ66" i="2"/>
  <c r="DL42" i="2"/>
  <c r="DM41" i="2"/>
  <c r="DN41" i="2" s="1"/>
  <c r="DM42" i="2" l="1"/>
  <c r="DN42" i="2" s="1"/>
  <c r="DL43" i="2"/>
  <c r="DJ67" i="2"/>
  <c r="DK66" i="2"/>
  <c r="DJ68" i="2" l="1"/>
  <c r="DK67" i="2"/>
  <c r="DL44" i="2"/>
  <c r="DM43" i="2"/>
  <c r="DN43" i="2" s="1"/>
  <c r="DK68" i="2" l="1"/>
  <c r="DJ69" i="2"/>
  <c r="DL45" i="2"/>
  <c r="DM44" i="2"/>
  <c r="DN44" i="2" s="1"/>
  <c r="DM45" i="2" l="1"/>
  <c r="DN45" i="2" s="1"/>
  <c r="DL46" i="2"/>
  <c r="DJ70" i="2"/>
  <c r="DK69" i="2"/>
  <c r="DJ71" i="2" l="1"/>
  <c r="DK70" i="2"/>
  <c r="DL47" i="2"/>
  <c r="DM46" i="2"/>
  <c r="DN46" i="2" s="1"/>
  <c r="DL48" i="2" l="1"/>
  <c r="DM47" i="2"/>
  <c r="DN47" i="2" s="1"/>
  <c r="DJ72" i="2"/>
  <c r="DK71" i="2"/>
  <c r="DJ73" i="2" l="1"/>
  <c r="DK72" i="2"/>
  <c r="DM48" i="2"/>
  <c r="DN48" i="2" s="1"/>
  <c r="DL49" i="2"/>
  <c r="DJ74" i="2" l="1"/>
  <c r="DK73" i="2"/>
  <c r="DM49" i="2"/>
  <c r="DN49" i="2" s="1"/>
  <c r="DL50" i="2"/>
  <c r="DK74" i="2" l="1"/>
  <c r="DJ75" i="2"/>
  <c r="DL51" i="2"/>
  <c r="DM50" i="2"/>
  <c r="DN50" i="2" s="1"/>
  <c r="DL52" i="2" l="1"/>
  <c r="DM51" i="2"/>
  <c r="DN51" i="2" s="1"/>
  <c r="DK75" i="2"/>
  <c r="DJ76" i="2"/>
  <c r="DM52" i="2" l="1"/>
  <c r="DN52" i="2" s="1"/>
  <c r="DL53" i="2"/>
  <c r="DK76" i="2"/>
  <c r="DJ77" i="2"/>
  <c r="DM53" i="2" l="1"/>
  <c r="DN53" i="2" s="1"/>
  <c r="DL54" i="2"/>
  <c r="DJ78" i="2"/>
  <c r="DK77" i="2"/>
  <c r="DK78" i="2" l="1"/>
  <c r="DJ79" i="2"/>
  <c r="DM54" i="2"/>
  <c r="DN54" i="2" s="1"/>
  <c r="DL55" i="2"/>
  <c r="DK79" i="2" l="1"/>
  <c r="DJ80" i="2"/>
  <c r="DL56" i="2"/>
  <c r="DM55" i="2"/>
  <c r="DN55" i="2" s="1"/>
  <c r="DL57" i="2" l="1"/>
  <c r="DM56" i="2"/>
  <c r="DN56" i="2" s="1"/>
  <c r="DK80" i="2"/>
  <c r="DJ81" i="2"/>
  <c r="DM57" i="2" l="1"/>
  <c r="DN57" i="2" s="1"/>
  <c r="DL58" i="2"/>
  <c r="DK81" i="2"/>
  <c r="DJ82" i="2"/>
  <c r="DM58" i="2" l="1"/>
  <c r="DN58" i="2" s="1"/>
  <c r="DL59" i="2"/>
  <c r="DJ83" i="2"/>
  <c r="DK82" i="2"/>
  <c r="DL60" i="2" l="1"/>
  <c r="DM59" i="2"/>
  <c r="DN59" i="2" s="1"/>
  <c r="DK83" i="2"/>
  <c r="DJ84" i="2"/>
  <c r="DM60" i="2" l="1"/>
  <c r="DN60" i="2" s="1"/>
  <c r="DL61" i="2"/>
  <c r="DK84" i="2"/>
  <c r="DJ85" i="2"/>
  <c r="DL62" i="2" l="1"/>
  <c r="DM61" i="2"/>
  <c r="DN61" i="2" s="1"/>
  <c r="DJ86" i="2"/>
  <c r="DK85" i="2"/>
  <c r="DK86" i="2" l="1"/>
  <c r="DJ87" i="2"/>
  <c r="DL63" i="2"/>
  <c r="DM62" i="2"/>
  <c r="DN62" i="2" s="1"/>
  <c r="DM63" i="2" l="1"/>
  <c r="DN63" i="2" s="1"/>
  <c r="DL64" i="2"/>
  <c r="DJ88" i="2"/>
  <c r="DK87" i="2"/>
  <c r="DK88" i="2" l="1"/>
  <c r="DJ89" i="2"/>
  <c r="DL65" i="2"/>
  <c r="DM64" i="2"/>
  <c r="DN64" i="2" s="1"/>
  <c r="DM65" i="2" l="1"/>
  <c r="DN65" i="2" s="1"/>
  <c r="DL66" i="2"/>
  <c r="DJ90" i="2"/>
  <c r="DK89" i="2"/>
  <c r="DK90" i="2" l="1"/>
  <c r="DJ91" i="2"/>
  <c r="DL67" i="2"/>
  <c r="DM66" i="2"/>
  <c r="DN66" i="2" s="1"/>
  <c r="DL68" i="2" l="1"/>
  <c r="DM67" i="2"/>
  <c r="DN67" i="2" s="1"/>
  <c r="DK91" i="2"/>
  <c r="DJ92" i="2"/>
  <c r="DM68" i="2" l="1"/>
  <c r="DN68" i="2" s="1"/>
  <c r="DL69" i="2"/>
  <c r="DJ93" i="2"/>
  <c r="DK92" i="2"/>
  <c r="DK93" i="2" l="1"/>
  <c r="DJ94" i="2"/>
  <c r="DM69" i="2"/>
  <c r="DN69" i="2" s="1"/>
  <c r="DL70" i="2"/>
  <c r="DK94" i="2" l="1"/>
  <c r="DJ95" i="2"/>
  <c r="DM70" i="2"/>
  <c r="DN70" i="2" s="1"/>
  <c r="DL71" i="2"/>
  <c r="DO6" i="2"/>
  <c r="DP6" i="2" s="1"/>
  <c r="DJ96" i="2" l="1"/>
  <c r="DK95" i="2"/>
  <c r="DL72" i="2"/>
  <c r="DM71" i="2"/>
  <c r="DN71" i="2" s="1"/>
  <c r="DL73" i="2" l="1"/>
  <c r="DM72" i="2"/>
  <c r="DN72" i="2" s="1"/>
  <c r="DJ97" i="2"/>
  <c r="DK96" i="2"/>
  <c r="DK97" i="2" l="1"/>
  <c r="DJ98" i="2"/>
  <c r="DL74" i="2"/>
  <c r="DM73" i="2"/>
  <c r="DN73" i="2" s="1"/>
  <c r="DK98" i="2" l="1"/>
  <c r="DJ99" i="2"/>
  <c r="DM74" i="2"/>
  <c r="DN74" i="2" s="1"/>
  <c r="DL75" i="2"/>
  <c r="DM75" i="2" l="1"/>
  <c r="DN75" i="2" s="1"/>
  <c r="DL76" i="2"/>
  <c r="DK99" i="2"/>
  <c r="DJ100" i="2"/>
  <c r="DK100" i="2" l="1"/>
  <c r="DJ101" i="2"/>
  <c r="DM76" i="2"/>
  <c r="DN76" i="2" s="1"/>
  <c r="DL77" i="2"/>
  <c r="DL78" i="2" l="1"/>
  <c r="DM77" i="2"/>
  <c r="DN77" i="2" s="1"/>
  <c r="DJ102" i="2"/>
  <c r="DK101" i="2"/>
  <c r="DK102" i="2" l="1"/>
  <c r="DJ103" i="2"/>
  <c r="DM78" i="2"/>
  <c r="DN78" i="2" s="1"/>
  <c r="DL79" i="2"/>
  <c r="DM79" i="2" l="1"/>
  <c r="DN79" i="2" s="1"/>
  <c r="DL80" i="2"/>
  <c r="DJ104" i="2"/>
  <c r="DK103" i="2"/>
  <c r="DK104" i="2" l="1"/>
  <c r="DJ105" i="2"/>
  <c r="DL81" i="2"/>
  <c r="DM80" i="2"/>
  <c r="DN80" i="2" s="1"/>
  <c r="DM81" i="2" l="1"/>
  <c r="DN81" i="2" s="1"/>
  <c r="DL82" i="2"/>
  <c r="DK105" i="2"/>
  <c r="DJ106" i="2"/>
  <c r="DJ107" i="2" l="1"/>
  <c r="DK106" i="2"/>
  <c r="DM82" i="2"/>
  <c r="DN82" i="2" s="1"/>
  <c r="DL83" i="2"/>
  <c r="DL84" i="2" l="1"/>
  <c r="DM83" i="2"/>
  <c r="DN83" i="2" s="1"/>
  <c r="DJ108" i="2"/>
  <c r="DK107" i="2"/>
  <c r="DK108" i="2" l="1"/>
  <c r="DJ109" i="2"/>
  <c r="DL85" i="2"/>
  <c r="DM84" i="2"/>
  <c r="DN84" i="2" s="1"/>
  <c r="DL86" i="2" l="1"/>
  <c r="DM85" i="2"/>
  <c r="DN85" i="2" s="1"/>
  <c r="DJ110" i="2"/>
  <c r="DK109" i="2"/>
  <c r="DJ111" i="2" l="1"/>
  <c r="DK110" i="2"/>
  <c r="DM86" i="2"/>
  <c r="DN86" i="2" s="1"/>
  <c r="DL87" i="2"/>
  <c r="DL88" i="2" l="1"/>
  <c r="DM87" i="2"/>
  <c r="DN87" i="2" s="1"/>
  <c r="DK111" i="2"/>
  <c r="DJ112" i="2"/>
  <c r="DJ113" i="2" l="1"/>
  <c r="DK112" i="2"/>
  <c r="DL89" i="2"/>
  <c r="DM88" i="2"/>
  <c r="DN88" i="2" s="1"/>
  <c r="DL90" i="2" l="1"/>
  <c r="DM89" i="2"/>
  <c r="DN89" i="2" s="1"/>
  <c r="DK113" i="2"/>
  <c r="DJ114" i="2"/>
  <c r="DJ115" i="2" l="1"/>
  <c r="DK114" i="2"/>
  <c r="DM90" i="2"/>
  <c r="DN90" i="2" s="1"/>
  <c r="DL91" i="2"/>
  <c r="DM91" i="2" l="1"/>
  <c r="DN91" i="2" s="1"/>
  <c r="DL92" i="2"/>
  <c r="DJ116" i="2"/>
  <c r="DK115" i="2"/>
  <c r="DL93" i="2" l="1"/>
  <c r="DM92" i="2"/>
  <c r="DN92" i="2" s="1"/>
  <c r="DO92" i="2" s="1"/>
  <c r="DJ117" i="2"/>
  <c r="DK116" i="2"/>
  <c r="DO8" i="2"/>
  <c r="DO90" i="2"/>
  <c r="DO18" i="2"/>
  <c r="DO27" i="2"/>
  <c r="DO50" i="2"/>
  <c r="DO20" i="2"/>
  <c r="DO81" i="2"/>
  <c r="DO25" i="2"/>
  <c r="DO13" i="2"/>
  <c r="DO83" i="2"/>
  <c r="DO43" i="2"/>
  <c r="DO28" i="2"/>
  <c r="DO57" i="2"/>
  <c r="DO44" i="2"/>
  <c r="DO82" i="2"/>
  <c r="DO58" i="2"/>
  <c r="DO51" i="2"/>
  <c r="DO45" i="2"/>
  <c r="DO69" i="2"/>
  <c r="DO52" i="2"/>
  <c r="DO31" i="2"/>
  <c r="DO59" i="2"/>
  <c r="DO15" i="2"/>
  <c r="DO48" i="2"/>
  <c r="DO33" i="2"/>
  <c r="DO65" i="2"/>
  <c r="DO56" i="2"/>
  <c r="DO32" i="2"/>
  <c r="DO63" i="2"/>
  <c r="DO14" i="2"/>
  <c r="DO76" i="2"/>
  <c r="DO35" i="2"/>
  <c r="DO42" i="2"/>
  <c r="DO10" i="2"/>
  <c r="DO73" i="2"/>
  <c r="DO29" i="2"/>
  <c r="DO60" i="2"/>
  <c r="DO64" i="2"/>
  <c r="DO36" i="2"/>
  <c r="DO78" i="2"/>
  <c r="DO46" i="2"/>
  <c r="DO16" i="2"/>
  <c r="DO70" i="2"/>
  <c r="DO72" i="2"/>
  <c r="DO68" i="2"/>
  <c r="DO55" i="2"/>
  <c r="DO22" i="2"/>
  <c r="DO77" i="2"/>
  <c r="DO71" i="2"/>
  <c r="DO40" i="2"/>
  <c r="DO38" i="2"/>
  <c r="DO39" i="2"/>
  <c r="DO88" i="2"/>
  <c r="DO17" i="2"/>
  <c r="DO41" i="2"/>
  <c r="DO91" i="2"/>
  <c r="DO26" i="2"/>
  <c r="DO87" i="2"/>
  <c r="DO53" i="2"/>
  <c r="DO89" i="2"/>
  <c r="DO67" i="2"/>
  <c r="DO21" i="2"/>
  <c r="DO24" i="2"/>
  <c r="DO19" i="2"/>
  <c r="DO7" i="2"/>
  <c r="DP7" i="2" s="1"/>
  <c r="DO62" i="2"/>
  <c r="DO12" i="2"/>
  <c r="DO61" i="2"/>
  <c r="DO74" i="2"/>
  <c r="DO79" i="2"/>
  <c r="DO66" i="2"/>
  <c r="DO23" i="2"/>
  <c r="DO34" i="2"/>
  <c r="DO85" i="2"/>
  <c r="DO9" i="2"/>
  <c r="DO80" i="2"/>
  <c r="DO54" i="2"/>
  <c r="DO30" i="2"/>
  <c r="DO49" i="2"/>
  <c r="DO84" i="2"/>
  <c r="DO37" i="2"/>
  <c r="DO75" i="2"/>
  <c r="DO86" i="2"/>
  <c r="DO47" i="2"/>
  <c r="DJ118" i="2" l="1"/>
  <c r="DK117" i="2"/>
  <c r="DL94" i="2"/>
  <c r="DM93" i="2"/>
  <c r="DN93" i="2" s="1"/>
  <c r="DO93" i="2" s="1"/>
  <c r="DP8" i="2"/>
  <c r="DP9" i="2" s="1"/>
  <c r="DP10" i="2" s="1"/>
  <c r="DL95" i="2" l="1"/>
  <c r="DM94" i="2"/>
  <c r="DN94" i="2" s="1"/>
  <c r="DO94" i="2" s="1"/>
  <c r="DJ119" i="2"/>
  <c r="DK118" i="2"/>
  <c r="DK119" i="2" l="1"/>
  <c r="DJ120" i="2"/>
  <c r="DM95" i="2"/>
  <c r="DN95" i="2" s="1"/>
  <c r="DO95" i="2" s="1"/>
  <c r="DL96" i="2"/>
  <c r="DL97" i="2" l="1"/>
  <c r="DM96" i="2"/>
  <c r="DN96" i="2" s="1"/>
  <c r="DO96" i="2" s="1"/>
  <c r="DK120" i="2"/>
  <c r="DJ121" i="2"/>
  <c r="DJ122" i="2" l="1"/>
  <c r="DK121" i="2"/>
  <c r="DL98" i="2"/>
  <c r="DM97" i="2"/>
  <c r="DN97" i="2" s="1"/>
  <c r="DO97" i="2" s="1"/>
  <c r="DL99" i="2" l="1"/>
  <c r="DM98" i="2"/>
  <c r="DN98" i="2" s="1"/>
  <c r="DO98" i="2" s="1"/>
  <c r="DK122" i="2"/>
  <c r="DJ123" i="2"/>
  <c r="DJ124" i="2" l="1"/>
  <c r="DK123" i="2"/>
  <c r="DM99" i="2"/>
  <c r="DN99" i="2" s="1"/>
  <c r="DO99" i="2" s="1"/>
  <c r="DL100" i="2"/>
  <c r="DL101" i="2" l="1"/>
  <c r="DM100" i="2"/>
  <c r="DN100" i="2" s="1"/>
  <c r="DO100" i="2" s="1"/>
  <c r="DJ125" i="2"/>
  <c r="DK124" i="2"/>
  <c r="DJ126" i="2" l="1"/>
  <c r="DK125" i="2"/>
  <c r="DL102" i="2"/>
  <c r="DM101" i="2"/>
  <c r="DN101" i="2" s="1"/>
  <c r="DO101" i="2" s="1"/>
  <c r="DL103" i="2" l="1"/>
  <c r="DM102" i="2"/>
  <c r="DN102" i="2" s="1"/>
  <c r="DO102" i="2" s="1"/>
  <c r="DK126" i="2"/>
  <c r="DJ127" i="2"/>
  <c r="DJ128" i="2" l="1"/>
  <c r="DK127" i="2"/>
  <c r="DL104" i="2"/>
  <c r="DL105" i="2" l="1"/>
  <c r="DJ129" i="2"/>
  <c r="DK128" i="2"/>
  <c r="DJ130" i="2" l="1"/>
  <c r="DK129" i="2"/>
  <c r="DL106" i="2"/>
  <c r="DL107" i="2" l="1"/>
  <c r="DK130" i="2"/>
  <c r="DJ131" i="2"/>
  <c r="DJ132" i="2" l="1"/>
  <c r="DK131" i="2"/>
  <c r="DL108" i="2"/>
  <c r="DL109" i="2" l="1"/>
  <c r="DJ133" i="2"/>
  <c r="DK132" i="2"/>
  <c r="DK133" i="2" l="1"/>
  <c r="DJ134" i="2"/>
  <c r="DL110" i="2"/>
  <c r="DL111" i="2" l="1"/>
  <c r="DJ135" i="2"/>
  <c r="DK134" i="2"/>
  <c r="DK135" i="2" l="1"/>
  <c r="DJ136" i="2"/>
  <c r="DL112" i="2"/>
  <c r="DL113" i="2" l="1"/>
  <c r="DK136" i="2"/>
  <c r="DJ137" i="2"/>
  <c r="DJ138" i="2" l="1"/>
  <c r="DK137" i="2"/>
  <c r="DL114" i="2"/>
  <c r="DL115" i="2" l="1"/>
  <c r="DJ139" i="2"/>
  <c r="DK138" i="2"/>
  <c r="DK139" i="2" l="1"/>
  <c r="DJ140" i="2"/>
  <c r="DL116" i="2"/>
  <c r="DL117" i="2" l="1"/>
  <c r="DK140" i="2"/>
  <c r="DJ141" i="2"/>
  <c r="DK141" i="2" l="1"/>
  <c r="DJ142" i="2"/>
  <c r="DL118" i="2"/>
  <c r="DL119" i="2" l="1"/>
  <c r="DK142" i="2"/>
  <c r="DJ143" i="2"/>
  <c r="DJ144" i="2" l="1"/>
  <c r="DK143" i="2"/>
  <c r="DL120" i="2"/>
  <c r="DL121" i="2" l="1"/>
  <c r="DJ145" i="2"/>
  <c r="DK144" i="2"/>
  <c r="DK145" i="2" l="1"/>
  <c r="DJ146" i="2"/>
  <c r="DL122" i="2"/>
  <c r="DL123" i="2" l="1"/>
  <c r="DJ147" i="2"/>
  <c r="DK146" i="2"/>
  <c r="DJ148" i="2" l="1"/>
  <c r="DK147" i="2"/>
  <c r="DL124" i="2"/>
  <c r="DL125" i="2" l="1"/>
  <c r="DJ149" i="2"/>
  <c r="DK148" i="2"/>
  <c r="DK149" i="2" l="1"/>
  <c r="DJ150" i="2"/>
  <c r="DL126" i="2"/>
  <c r="DL127" i="2" l="1"/>
  <c r="DK150" i="2"/>
  <c r="DJ151" i="2"/>
  <c r="DK151" i="2" l="1"/>
  <c r="DJ152" i="2"/>
  <c r="DL128" i="2"/>
  <c r="DL129" i="2" l="1"/>
  <c r="DK152" i="2"/>
  <c r="DJ153" i="2"/>
  <c r="DK153" i="2" l="1"/>
  <c r="DJ154" i="2"/>
  <c r="DL130" i="2"/>
  <c r="DL131" i="2" l="1"/>
  <c r="DJ155" i="2"/>
  <c r="DK154" i="2"/>
  <c r="DJ156" i="2" l="1"/>
  <c r="DK155" i="2"/>
  <c r="DL132" i="2"/>
  <c r="DL133" i="2" l="1"/>
  <c r="DK156" i="2"/>
  <c r="DJ157" i="2"/>
  <c r="DK157" i="2" l="1"/>
  <c r="DJ158" i="2"/>
  <c r="DL134" i="2"/>
  <c r="DL135" i="2" l="1"/>
  <c r="DJ159" i="2"/>
  <c r="DK158" i="2"/>
  <c r="DJ160" i="2" l="1"/>
  <c r="DK159" i="2"/>
  <c r="DL136" i="2"/>
  <c r="DL137" i="2" l="1"/>
  <c r="DJ161" i="2"/>
  <c r="DK160" i="2"/>
  <c r="DJ162" i="2" l="1"/>
  <c r="DK161" i="2"/>
  <c r="DL138" i="2"/>
  <c r="DL139" i="2" l="1"/>
  <c r="DJ163" i="2"/>
  <c r="DK162" i="2"/>
  <c r="DK163" i="2" l="1"/>
  <c r="DJ164" i="2"/>
  <c r="DL140" i="2"/>
  <c r="DL141" i="2" l="1"/>
  <c r="DJ165" i="2"/>
  <c r="DK164" i="2"/>
  <c r="DJ166" i="2" l="1"/>
  <c r="DK165" i="2"/>
  <c r="DL142" i="2"/>
  <c r="DL143" i="2" l="1"/>
  <c r="DK166" i="2"/>
  <c r="DJ167" i="2"/>
  <c r="DJ168" i="2" l="1"/>
  <c r="DK167" i="2"/>
  <c r="DL144" i="2"/>
  <c r="DL145" i="2" l="1"/>
  <c r="DK168" i="2"/>
  <c r="DJ169" i="2"/>
  <c r="DJ170" i="2" l="1"/>
  <c r="DK169" i="2"/>
  <c r="DL146" i="2"/>
  <c r="DL147" i="2" l="1"/>
  <c r="DK170" i="2"/>
  <c r="DJ171" i="2"/>
  <c r="DJ172" i="2" l="1"/>
  <c r="DK171" i="2"/>
  <c r="DL148" i="2"/>
  <c r="DL149" i="2" l="1"/>
  <c r="DJ173" i="2"/>
  <c r="DK172" i="2"/>
  <c r="DK173" i="2" l="1"/>
  <c r="DJ174" i="2"/>
  <c r="DL150" i="2"/>
  <c r="DL151" i="2" l="1"/>
  <c r="DK174" i="2"/>
  <c r="DJ175" i="2"/>
  <c r="DK175" i="2" l="1"/>
  <c r="DJ176" i="2"/>
  <c r="DL152" i="2"/>
  <c r="DL153" i="2" l="1"/>
  <c r="DJ177" i="2"/>
  <c r="DK176" i="2"/>
  <c r="DJ178" i="2" l="1"/>
  <c r="DK177" i="2"/>
  <c r="DL154" i="2"/>
  <c r="DL155" i="2" l="1"/>
  <c r="DJ179" i="2"/>
  <c r="DK178" i="2"/>
  <c r="DK179" i="2" l="1"/>
  <c r="DJ180" i="2"/>
  <c r="DL156" i="2"/>
  <c r="DL157" i="2" l="1"/>
  <c r="DK180" i="2"/>
  <c r="DJ181" i="2"/>
  <c r="DJ182" i="2" l="1"/>
  <c r="DK181" i="2"/>
  <c r="DL158" i="2"/>
  <c r="DL159" i="2" l="1"/>
  <c r="DK182" i="2"/>
  <c r="DJ183" i="2"/>
  <c r="DK183" i="2" l="1"/>
  <c r="DJ184" i="2"/>
  <c r="DL160" i="2"/>
  <c r="DL161" i="2" l="1"/>
  <c r="DJ185" i="2"/>
  <c r="DK184" i="2"/>
  <c r="DK185" i="2" l="1"/>
  <c r="DJ186" i="2"/>
  <c r="DL162" i="2"/>
  <c r="DL163" i="2" l="1"/>
  <c r="DJ187" i="2"/>
  <c r="DK186" i="2"/>
  <c r="DJ188" i="2" l="1"/>
  <c r="DK187" i="2"/>
  <c r="DL164" i="2"/>
  <c r="DL165" i="2" l="1"/>
  <c r="DK188" i="2"/>
  <c r="DJ189" i="2"/>
  <c r="DJ190" i="2" l="1"/>
  <c r="DK189" i="2"/>
  <c r="DL166" i="2"/>
  <c r="DL167" i="2" l="1"/>
  <c r="DK190" i="2"/>
  <c r="DJ191" i="2"/>
  <c r="DJ192" i="2" l="1"/>
  <c r="DK191" i="2"/>
  <c r="DL168" i="2"/>
  <c r="DL169" i="2" l="1"/>
  <c r="DJ193" i="2"/>
  <c r="DK192" i="2"/>
  <c r="DJ194" i="2" l="1"/>
  <c r="DK193" i="2"/>
  <c r="DL170" i="2"/>
  <c r="DL171" i="2" l="1"/>
  <c r="DK194" i="2"/>
  <c r="DJ195" i="2"/>
  <c r="DJ196" i="2" l="1"/>
  <c r="DK195" i="2"/>
  <c r="DL172" i="2"/>
  <c r="DL173" i="2" l="1"/>
  <c r="DJ197" i="2"/>
  <c r="DK196" i="2"/>
  <c r="DK197" i="2" l="1"/>
  <c r="DJ198" i="2"/>
  <c r="DL174" i="2"/>
  <c r="DL175" i="2" l="1"/>
  <c r="DJ199" i="2"/>
  <c r="DK198" i="2"/>
  <c r="DJ200" i="2" l="1"/>
  <c r="DK199" i="2"/>
  <c r="DL176" i="2"/>
  <c r="DL177" i="2" l="1"/>
  <c r="DJ201" i="2"/>
  <c r="DK200" i="2"/>
  <c r="DK201" i="2" l="1"/>
  <c r="DJ202" i="2"/>
  <c r="DL178" i="2"/>
  <c r="DL179" i="2" l="1"/>
  <c r="DJ203" i="2"/>
  <c r="DK202" i="2"/>
  <c r="DK203" i="2" l="1"/>
  <c r="DJ204" i="2"/>
  <c r="DL180" i="2"/>
  <c r="DL181" i="2" l="1"/>
  <c r="DJ205" i="2"/>
  <c r="DK204" i="2"/>
  <c r="DJ206" i="2" l="1"/>
  <c r="DK205" i="2"/>
  <c r="DL182" i="2"/>
  <c r="DL183" i="2" l="1"/>
  <c r="DK206" i="2"/>
  <c r="DJ207" i="2"/>
  <c r="DJ208" i="2" l="1"/>
  <c r="DK207" i="2"/>
  <c r="DL184" i="2"/>
  <c r="DL185" i="2" l="1"/>
  <c r="DJ209" i="2"/>
  <c r="DK208" i="2"/>
  <c r="DK209" i="2" l="1"/>
  <c r="DJ210" i="2"/>
  <c r="DL186" i="2"/>
  <c r="DL187" i="2" l="1"/>
  <c r="DJ211" i="2"/>
  <c r="DK210" i="2"/>
  <c r="DJ212" i="2" l="1"/>
  <c r="DK211" i="2"/>
  <c r="DL188" i="2"/>
  <c r="DL189" i="2" l="1"/>
  <c r="DK212" i="2"/>
  <c r="DJ213" i="2"/>
  <c r="DJ214" i="2" l="1"/>
  <c r="DK213" i="2"/>
  <c r="DL190" i="2"/>
  <c r="DL191" i="2" l="1"/>
  <c r="DK214" i="2"/>
  <c r="DJ215" i="2"/>
  <c r="DK215" i="2" l="1"/>
  <c r="DJ216" i="2"/>
  <c r="DL192" i="2"/>
  <c r="DL193" i="2" l="1"/>
  <c r="DK216" i="2"/>
  <c r="DJ217" i="2"/>
  <c r="DJ218" i="2" l="1"/>
  <c r="DK217" i="2"/>
  <c r="DL194" i="2"/>
  <c r="DL195" i="2" l="1"/>
  <c r="DK218" i="2"/>
  <c r="DJ219" i="2"/>
  <c r="DJ220" i="2" l="1"/>
  <c r="DK219" i="2"/>
  <c r="DL196" i="2"/>
  <c r="DL197" i="2" l="1"/>
  <c r="DJ221" i="2"/>
  <c r="DK220" i="2"/>
  <c r="DK221" i="2" l="1"/>
  <c r="DJ222" i="2"/>
  <c r="DL198" i="2"/>
  <c r="DL199" i="2" l="1"/>
  <c r="DK222" i="2"/>
  <c r="AI76" i="2" s="1" a="1"/>
  <c r="AI76" i="2" s="1"/>
  <c r="DJ223" i="2"/>
  <c r="DK223" i="2" l="1"/>
  <c r="DJ224" i="2"/>
  <c r="AJ76" i="2" a="1"/>
  <c r="AJ76" i="2" s="1"/>
  <c r="DL200" i="2"/>
  <c r="AK76" i="2" l="1"/>
  <c r="DL201" i="2"/>
  <c r="DJ225" i="2"/>
  <c r="DK224" i="2"/>
  <c r="AI77" i="2" a="1"/>
  <c r="AI77" i="2" l="1"/>
  <c r="DL202" i="2"/>
  <c r="DJ226" i="2"/>
  <c r="DK225" i="2"/>
  <c r="DK226" i="2" l="1"/>
  <c r="DJ227" i="2"/>
  <c r="DL203" i="2"/>
  <c r="AJ77" i="2" a="1"/>
  <c r="AJ77" i="2" s="1"/>
  <c r="DL204" i="2" l="1"/>
  <c r="DK227" i="2"/>
  <c r="DJ228" i="2"/>
  <c r="AK77" i="2"/>
  <c r="AI78" i="2" a="1"/>
  <c r="AI78" i="2" l="1"/>
  <c r="DJ229" i="2"/>
  <c r="DK228" i="2"/>
  <c r="DL205" i="2"/>
  <c r="DL206" i="2" l="1"/>
  <c r="DK229" i="2"/>
  <c r="DJ230" i="2"/>
  <c r="AJ78" i="2" a="1"/>
  <c r="AJ78" i="2" s="1"/>
  <c r="DM103" i="2" l="1"/>
  <c r="DN103" i="2" s="1"/>
  <c r="DO103" i="2" s="1"/>
  <c r="DK230" i="2"/>
  <c r="DJ231" i="2"/>
  <c r="AK78" i="2"/>
  <c r="DL207" i="2"/>
  <c r="AI79" i="2" a="1"/>
  <c r="AI79" i="2" l="1"/>
  <c r="DK231" i="2"/>
  <c r="DJ232" i="2"/>
  <c r="DL208" i="2"/>
  <c r="DJ233" i="2" l="1"/>
  <c r="DK232" i="2"/>
  <c r="DL209" i="2"/>
  <c r="AJ79" i="2" a="1"/>
  <c r="AJ79" i="2" s="1"/>
  <c r="DL210" i="2" l="1"/>
  <c r="AK79" i="2"/>
  <c r="AI80" i="2" s="1" a="1"/>
  <c r="DJ234" i="2"/>
  <c r="DK233" i="2"/>
  <c r="AI80" i="2" l="1"/>
  <c r="DL211" i="2"/>
  <c r="DK234" i="2"/>
  <c r="DJ235" i="2"/>
  <c r="DK235" i="2" l="1"/>
  <c r="DJ236" i="2"/>
  <c r="DL212" i="2"/>
  <c r="AJ80" i="2" a="1"/>
  <c r="AJ80" i="2" s="1"/>
  <c r="DL213" i="2" l="1"/>
  <c r="DK236" i="2"/>
  <c r="DL237" i="2"/>
  <c r="DJ238" i="2"/>
  <c r="DK238" i="2" s="1"/>
  <c r="AK80" i="2"/>
  <c r="AI81" i="2" s="1" a="1"/>
  <c r="AI81" i="2" l="1"/>
  <c r="DL214" i="2"/>
  <c r="DL215" i="2" l="1"/>
  <c r="AJ81" i="2" a="1"/>
  <c r="AJ81" i="2" s="1"/>
  <c r="AK81" i="2" s="1"/>
  <c r="AI82" i="2" s="1" a="1"/>
  <c r="AI82" i="2" l="1"/>
  <c r="DL216" i="2"/>
  <c r="DL217" i="2" l="1"/>
  <c r="AJ82" i="2" a="1"/>
  <c r="AJ82" i="2" s="1"/>
  <c r="AK82" i="2" s="1"/>
  <c r="AI83" i="2" s="1" a="1"/>
  <c r="AI83" i="2" l="1"/>
  <c r="DL218" i="2"/>
  <c r="DL219" i="2" l="1"/>
  <c r="AJ83" i="2" a="1"/>
  <c r="AJ83" i="2" s="1"/>
  <c r="AK83" i="2" s="1"/>
  <c r="AI84" i="2" s="1" a="1"/>
  <c r="AI84" i="2" s="1"/>
  <c r="AJ84" i="2" l="1" a="1"/>
  <c r="AJ84" i="2" s="1"/>
  <c r="AK84" i="2" s="1"/>
  <c r="AI85" i="2" s="1" a="1"/>
  <c r="AI85" i="2" s="1"/>
  <c r="DL220" i="2"/>
  <c r="DL221" i="2" l="1"/>
  <c r="AJ85" i="2" a="1"/>
  <c r="AJ85" i="2" s="1"/>
  <c r="AK85" i="2" s="1"/>
  <c r="AI86" i="2" s="1" a="1"/>
  <c r="AI86" i="2" s="1"/>
  <c r="AJ86" i="2" l="1" a="1"/>
  <c r="AJ86" i="2" s="1"/>
  <c r="AK86" i="2" s="1"/>
  <c r="AI87" i="2" s="1" a="1"/>
  <c r="AI87" i="2" s="1"/>
  <c r="DL222" i="2"/>
  <c r="DL223" i="2" l="1"/>
  <c r="AJ87" i="2" a="1"/>
  <c r="AJ87" i="2" s="1"/>
  <c r="AK87" i="2" s="1"/>
  <c r="AI88" i="2" s="1" a="1"/>
  <c r="AI88" i="2" s="1"/>
  <c r="AJ88" i="2" l="1" a="1"/>
  <c r="AJ88" i="2" s="1"/>
  <c r="AK88" i="2" s="1"/>
  <c r="AI89" i="2" s="1" a="1"/>
  <c r="AI89" i="2" s="1"/>
  <c r="DL224" i="2"/>
  <c r="DL225" i="2" l="1"/>
  <c r="AJ89" i="2" a="1"/>
  <c r="AJ89" i="2" s="1"/>
  <c r="AK89" i="2" s="1"/>
  <c r="AI90" i="2" l="1" a="1"/>
  <c r="AI90" i="2" s="1"/>
  <c r="DM225" i="2"/>
  <c r="DL226" i="2"/>
  <c r="DM104" i="2" l="1"/>
  <c r="DN104" i="2" s="1"/>
  <c r="DO104" i="2" s="1"/>
  <c r="DM105" i="2"/>
  <c r="DN105" i="2" s="1"/>
  <c r="DL227" i="2"/>
  <c r="DM226" i="2"/>
  <c r="AJ90" i="2" a="1"/>
  <c r="AJ90" i="2" s="1"/>
  <c r="DM170" i="2"/>
  <c r="DM214" i="2"/>
  <c r="DM137" i="2"/>
  <c r="DM222" i="2"/>
  <c r="DM220" i="2"/>
  <c r="DM197" i="2"/>
  <c r="DM219" i="2"/>
  <c r="DM218" i="2"/>
  <c r="DM108" i="2"/>
  <c r="DM223" i="2"/>
  <c r="DM217" i="2"/>
  <c r="DM182" i="2"/>
  <c r="DM216" i="2"/>
  <c r="DM111" i="2"/>
  <c r="DM221" i="2"/>
  <c r="DM114" i="2"/>
  <c r="DM130" i="2"/>
  <c r="DM154" i="2"/>
  <c r="DM212" i="2"/>
  <c r="DM118" i="2"/>
  <c r="DM204" i="2"/>
  <c r="DM210" i="2"/>
  <c r="DM198" i="2"/>
  <c r="DM139" i="2"/>
  <c r="DM152" i="2"/>
  <c r="DM106" i="2"/>
  <c r="DN106" i="2" s="1"/>
  <c r="DM144" i="2"/>
  <c r="DM166" i="2"/>
  <c r="DM192" i="2"/>
  <c r="DM122" i="2"/>
  <c r="DM162" i="2"/>
  <c r="DM188" i="2"/>
  <c r="DM178" i="2"/>
  <c r="DM109" i="2"/>
  <c r="DM203" i="2"/>
  <c r="DM207" i="2"/>
  <c r="DM134" i="2"/>
  <c r="DM133" i="2"/>
  <c r="DM194" i="2"/>
  <c r="DM202" i="2"/>
  <c r="DM208" i="2"/>
  <c r="DM113" i="2"/>
  <c r="DM169" i="2"/>
  <c r="DM127" i="2"/>
  <c r="DM136" i="2"/>
  <c r="DM175" i="2"/>
  <c r="DM140" i="2"/>
  <c r="DM189" i="2"/>
  <c r="DM171" i="2"/>
  <c r="DM157" i="2"/>
  <c r="DM224" i="2"/>
  <c r="DM143" i="2"/>
  <c r="DM193" i="2"/>
  <c r="DM181" i="2"/>
  <c r="DM124" i="2"/>
  <c r="DM163" i="2"/>
  <c r="DM179" i="2"/>
  <c r="DM149" i="2"/>
  <c r="DM159" i="2"/>
  <c r="DM172" i="2"/>
  <c r="DM201" i="2"/>
  <c r="DM161" i="2"/>
  <c r="DM156" i="2"/>
  <c r="DM180" i="2"/>
  <c r="DM187" i="2"/>
  <c r="DM123" i="2"/>
  <c r="DM116" i="2"/>
  <c r="DM128" i="2"/>
  <c r="DM107" i="2"/>
  <c r="DM121" i="2"/>
  <c r="DM190" i="2"/>
  <c r="DM129" i="2"/>
  <c r="DM186" i="2"/>
  <c r="DM176" i="2"/>
  <c r="DM200" i="2"/>
  <c r="DM168" i="2"/>
  <c r="DM173" i="2"/>
  <c r="DM115" i="2"/>
  <c r="DM141" i="2"/>
  <c r="DM174" i="2"/>
  <c r="DM177" i="2"/>
  <c r="DM164" i="2"/>
  <c r="DM146" i="2"/>
  <c r="DM209" i="2"/>
  <c r="DM150" i="2"/>
  <c r="DM196" i="2"/>
  <c r="DM110" i="2"/>
  <c r="DM215" i="2"/>
  <c r="DM191" i="2"/>
  <c r="DM160" i="2"/>
  <c r="DM206" i="2"/>
  <c r="DM132" i="2"/>
  <c r="DM153" i="2"/>
  <c r="DM205" i="2"/>
  <c r="DM131" i="2"/>
  <c r="DM117" i="2"/>
  <c r="DM147" i="2"/>
  <c r="DM211" i="2"/>
  <c r="DM135" i="2"/>
  <c r="DM112" i="2"/>
  <c r="DM125" i="2"/>
  <c r="DM184" i="2"/>
  <c r="DM213" i="2"/>
  <c r="DM142" i="2"/>
  <c r="DM195" i="2"/>
  <c r="DM120" i="2"/>
  <c r="DM145" i="2"/>
  <c r="DM151" i="2"/>
  <c r="DM165" i="2"/>
  <c r="DM185" i="2"/>
  <c r="DM126" i="2"/>
  <c r="DM183" i="2"/>
  <c r="DM148" i="2"/>
  <c r="DM155" i="2"/>
  <c r="DM158" i="2"/>
  <c r="DM167" i="2"/>
  <c r="DM199" i="2"/>
  <c r="DM138" i="2"/>
  <c r="DM119" i="2"/>
  <c r="DN107" i="2" l="1"/>
  <c r="DN108" i="2" s="1"/>
  <c r="DN109" i="2" s="1"/>
  <c r="DL228" i="2"/>
  <c r="DM227" i="2"/>
  <c r="AJ75" i="2"/>
  <c r="AK90" i="2"/>
  <c r="DM228" i="2" l="1"/>
  <c r="DL229" i="2"/>
  <c r="DN110" i="2"/>
  <c r="AL76" i="2" a="1"/>
  <c r="AL76" i="2" s="1"/>
  <c r="AM76" i="2" l="1" a="1"/>
  <c r="AM76" i="2" s="1"/>
  <c r="AN76" i="2" s="1"/>
  <c r="DM229" i="2"/>
  <c r="DL230" i="2"/>
  <c r="DN111" i="2"/>
  <c r="AL77" i="2" a="1"/>
  <c r="AL77" i="2" l="1"/>
  <c r="DN112" i="2"/>
  <c r="DL231" i="2"/>
  <c r="DM230" i="2"/>
  <c r="DN113" i="2" l="1"/>
  <c r="DL232" i="2"/>
  <c r="DM231" i="2"/>
  <c r="AM77" i="2" a="1"/>
  <c r="AM77" i="2" s="1"/>
  <c r="AN77" i="2" l="1"/>
  <c r="DN114" i="2"/>
  <c r="DL233" i="2"/>
  <c r="DM232" i="2"/>
  <c r="AL78" i="2" a="1"/>
  <c r="AL78" i="2" l="1"/>
  <c r="DN115" i="2"/>
  <c r="DL234" i="2"/>
  <c r="DM233" i="2"/>
  <c r="DN116" i="2" l="1"/>
  <c r="DM234" i="2"/>
  <c r="DL235" i="2"/>
  <c r="AM78" i="2" a="1"/>
  <c r="AM78" i="2" s="1"/>
  <c r="DO105" i="2" s="1"/>
  <c r="DN117" i="2" l="1"/>
  <c r="AN78" i="2"/>
  <c r="DM235" i="2"/>
  <c r="DL236" i="2"/>
  <c r="AL79" i="2" a="1"/>
  <c r="AL79" i="2" l="1"/>
  <c r="DN237" i="2"/>
  <c r="DM236" i="2"/>
  <c r="DL238" i="2"/>
  <c r="DM238" i="2" s="1"/>
  <c r="DN118" i="2"/>
  <c r="DN119" i="2" l="1"/>
  <c r="AM79" i="2" a="1"/>
  <c r="AM79" i="2" s="1"/>
  <c r="DN120" i="2" l="1"/>
  <c r="AN79" i="2"/>
  <c r="AL80" i="2" a="1"/>
  <c r="AL80" i="2" l="1"/>
  <c r="DN121" i="2"/>
  <c r="DN122" i="2" l="1"/>
  <c r="AM80" i="2" a="1"/>
  <c r="AM80" i="2" s="1"/>
  <c r="AN80" i="2" l="1"/>
  <c r="DN123" i="2"/>
  <c r="AL81" i="2" a="1"/>
  <c r="AL81" i="2" l="1"/>
  <c r="DN124" i="2"/>
  <c r="DN125" i="2" l="1"/>
  <c r="AM81" i="2" a="1"/>
  <c r="AM81" i="2" s="1"/>
  <c r="AN81" i="2" s="1"/>
  <c r="AL82" i="2" s="1" a="1"/>
  <c r="AL82" i="2" l="1"/>
  <c r="DN126" i="2"/>
  <c r="DN127" i="2" l="1"/>
  <c r="AM82" i="2" a="1"/>
  <c r="AM82" i="2" s="1"/>
  <c r="AN82" i="2" s="1"/>
  <c r="AL83" i="2" s="1" a="1"/>
  <c r="AL83" i="2" l="1"/>
  <c r="DN128" i="2"/>
  <c r="DN129" i="2" l="1"/>
  <c r="AM83" i="2" a="1"/>
  <c r="AM83" i="2" s="1"/>
  <c r="AN83" i="2" s="1"/>
  <c r="AL84" i="2" l="1" a="1"/>
  <c r="AL84" i="2" s="1"/>
  <c r="DN130" i="2"/>
  <c r="DN131" i="2" l="1"/>
  <c r="AM84" i="2" a="1"/>
  <c r="AM84" i="2" s="1"/>
  <c r="AN84" i="2" s="1"/>
  <c r="AL85" i="2" s="1" a="1"/>
  <c r="AL85" i="2" s="1"/>
  <c r="AM85" i="2" l="1" a="1"/>
  <c r="AM85" i="2" s="1"/>
  <c r="AN85" i="2" s="1"/>
  <c r="AL86" i="2" s="1" a="1"/>
  <c r="AL86" i="2" s="1"/>
  <c r="DN132" i="2"/>
  <c r="DN133" i="2" l="1"/>
  <c r="AM86" i="2" a="1"/>
  <c r="AM86" i="2" s="1"/>
  <c r="AN86" i="2" s="1"/>
  <c r="AL87" i="2" s="1" a="1"/>
  <c r="AL87" i="2" s="1"/>
  <c r="AM87" i="2" l="1" a="1"/>
  <c r="AM87" i="2" s="1"/>
  <c r="AN87" i="2" s="1"/>
  <c r="AL88" i="2" s="1" a="1"/>
  <c r="AL88" i="2" s="1"/>
  <c r="DN134" i="2"/>
  <c r="DN135" i="2" l="1"/>
  <c r="AM88" i="2" a="1"/>
  <c r="AM88" i="2" s="1"/>
  <c r="AN88" i="2" s="1"/>
  <c r="AL89" i="2" s="1" a="1"/>
  <c r="AL89" i="2" s="1"/>
  <c r="AM89" i="2" l="1" a="1"/>
  <c r="AM89" i="2" s="1"/>
  <c r="AN89" i="2" s="1"/>
  <c r="DN136" i="2"/>
  <c r="DN137" i="2" l="1"/>
  <c r="AL90" i="2" a="1"/>
  <c r="AL90" i="2" s="1"/>
  <c r="DO108" i="2" l="1"/>
  <c r="DO109" i="2"/>
  <c r="DO106" i="2"/>
  <c r="DO107" i="2"/>
  <c r="DO11" i="2"/>
  <c r="DP11" i="2" s="1"/>
  <c r="DP12" i="2" s="1"/>
  <c r="DP13" i="2" s="1"/>
  <c r="DP14" i="2" s="1"/>
  <c r="DP15" i="2" s="1"/>
  <c r="DP16" i="2" s="1"/>
  <c r="DP17" i="2" s="1"/>
  <c r="DP18" i="2" s="1"/>
  <c r="DP19" i="2" s="1"/>
  <c r="DP20" i="2" s="1"/>
  <c r="DP21" i="2" s="1"/>
  <c r="DP22" i="2" s="1"/>
  <c r="DP23" i="2" s="1"/>
  <c r="DP24" i="2" s="1"/>
  <c r="DP25" i="2" s="1"/>
  <c r="DP26" i="2" s="1"/>
  <c r="DP27" i="2" s="1"/>
  <c r="DP28" i="2" s="1"/>
  <c r="DP29" i="2" s="1"/>
  <c r="DP30" i="2" s="1"/>
  <c r="DP31" i="2" s="1"/>
  <c r="DP32" i="2" s="1"/>
  <c r="DP33" i="2" s="1"/>
  <c r="DP34" i="2" s="1"/>
  <c r="DP35" i="2" s="1"/>
  <c r="DP36" i="2" s="1"/>
  <c r="DP37" i="2" s="1"/>
  <c r="DP38" i="2" s="1"/>
  <c r="DP39" i="2" s="1"/>
  <c r="DP40" i="2" s="1"/>
  <c r="DP41" i="2" s="1"/>
  <c r="DP42" i="2" s="1"/>
  <c r="DP43" i="2" s="1"/>
  <c r="DP44" i="2" s="1"/>
  <c r="DP45" i="2" s="1"/>
  <c r="DP46" i="2" s="1"/>
  <c r="DP47" i="2" s="1"/>
  <c r="DP48" i="2" s="1"/>
  <c r="DP49" i="2" s="1"/>
  <c r="DP50" i="2" s="1"/>
  <c r="DP51" i="2" s="1"/>
  <c r="DP52" i="2" s="1"/>
  <c r="DP53" i="2" s="1"/>
  <c r="DP54" i="2" s="1"/>
  <c r="DP55" i="2" s="1"/>
  <c r="DP56" i="2" s="1"/>
  <c r="DP57" i="2" s="1"/>
  <c r="DP58" i="2" s="1"/>
  <c r="DP59" i="2" s="1"/>
  <c r="DP60" i="2" s="1"/>
  <c r="DP61" i="2" s="1"/>
  <c r="DP62" i="2" s="1"/>
  <c r="DP63" i="2" s="1"/>
  <c r="DP64" i="2" s="1"/>
  <c r="DP65" i="2" s="1"/>
  <c r="DP66" i="2" s="1"/>
  <c r="DP67" i="2" s="1"/>
  <c r="DP68" i="2" s="1"/>
  <c r="DP69" i="2" s="1"/>
  <c r="DP70" i="2" s="1"/>
  <c r="DP71" i="2" s="1"/>
  <c r="DP72" i="2" s="1"/>
  <c r="DP73" i="2" s="1"/>
  <c r="DP74" i="2" s="1"/>
  <c r="DP75" i="2" s="1"/>
  <c r="DP76" i="2" s="1"/>
  <c r="DP77" i="2" s="1"/>
  <c r="DP78" i="2" s="1"/>
  <c r="DP79" i="2" s="1"/>
  <c r="DP80" i="2" s="1"/>
  <c r="DP81" i="2" s="1"/>
  <c r="DP82" i="2" s="1"/>
  <c r="DP83" i="2" s="1"/>
  <c r="DP84" i="2" s="1"/>
  <c r="DP85" i="2" s="1"/>
  <c r="DP86" i="2" s="1"/>
  <c r="DP87" i="2" s="1"/>
  <c r="DP88" i="2" s="1"/>
  <c r="DP89" i="2" s="1"/>
  <c r="DP90" i="2" s="1"/>
  <c r="DP91" i="2" s="1"/>
  <c r="DP92" i="2" s="1"/>
  <c r="DP93" i="2" s="1"/>
  <c r="DP94" i="2" s="1"/>
  <c r="DP95" i="2" s="1"/>
  <c r="DP96" i="2" s="1"/>
  <c r="DP97" i="2" s="1"/>
  <c r="DP98" i="2" s="1"/>
  <c r="DP99" i="2" s="1"/>
  <c r="DP100" i="2" s="1"/>
  <c r="DP101" i="2" s="1"/>
  <c r="DP102" i="2" s="1"/>
  <c r="DP103" i="2" s="1"/>
  <c r="DP104" i="2" s="1"/>
  <c r="DP105" i="2" s="1"/>
  <c r="AM90" i="2" a="1"/>
  <c r="AM90" i="2" s="1"/>
  <c r="DO125" i="2"/>
  <c r="DO110" i="2"/>
  <c r="DO127" i="2"/>
  <c r="DO113" i="2"/>
  <c r="DO112" i="2"/>
  <c r="DO119" i="2"/>
  <c r="DO124" i="2"/>
  <c r="DO122" i="2"/>
  <c r="DO115" i="2"/>
  <c r="DO111" i="2"/>
  <c r="DO118" i="2"/>
  <c r="DO120" i="2"/>
  <c r="DO116" i="2"/>
  <c r="DO128" i="2"/>
  <c r="DO121" i="2"/>
  <c r="DO117" i="2"/>
  <c r="DO129" i="2"/>
  <c r="DO130" i="2"/>
  <c r="DO126" i="2"/>
  <c r="DO133" i="2"/>
  <c r="DO134" i="2"/>
  <c r="DO135" i="2"/>
  <c r="DO123" i="2"/>
  <c r="DO132" i="2"/>
  <c r="DO114" i="2"/>
  <c r="DO131" i="2"/>
  <c r="DO137" i="2"/>
  <c r="DN138" i="2"/>
  <c r="DO136" i="2"/>
  <c r="DP106" i="2" l="1"/>
  <c r="DP107" i="2"/>
  <c r="DP108" i="2" s="1"/>
  <c r="DP109" i="2" s="1"/>
  <c r="DO138" i="2"/>
  <c r="DN139" i="2"/>
  <c r="AM75" i="2"/>
  <c r="AO76" i="2" s="1" a="1"/>
  <c r="AO76" i="2" s="1"/>
  <c r="AP76" i="2" s="1" a="1"/>
  <c r="AP76" i="2" s="1"/>
  <c r="AQ76" i="2" s="1"/>
  <c r="AN90" i="2"/>
  <c r="DP110" i="2"/>
  <c r="DP111" i="2" s="1"/>
  <c r="DP112" i="2" s="1"/>
  <c r="DP113" i="2" s="1"/>
  <c r="DP114" i="2" s="1"/>
  <c r="DP115" i="2" s="1"/>
  <c r="DP116" i="2" s="1"/>
  <c r="DP117" i="2" s="1"/>
  <c r="DP118" i="2" s="1"/>
  <c r="DP119" i="2" s="1"/>
  <c r="DP120" i="2" s="1"/>
  <c r="DP121" i="2" s="1"/>
  <c r="DP122" i="2" s="1"/>
  <c r="DP123" i="2" s="1"/>
  <c r="DP124" i="2" s="1"/>
  <c r="DP125" i="2" s="1"/>
  <c r="DP126" i="2" s="1"/>
  <c r="DP127" i="2" s="1"/>
  <c r="DP128" i="2" s="1"/>
  <c r="DP129" i="2" s="1"/>
  <c r="DP130" i="2" s="1"/>
  <c r="DP131" i="2" s="1"/>
  <c r="DP132" i="2" s="1"/>
  <c r="DP133" i="2" s="1"/>
  <c r="DP134" i="2" s="1"/>
  <c r="DP135" i="2" s="1"/>
  <c r="DP136" i="2" s="1"/>
  <c r="DP137" i="2" s="1"/>
  <c r="AO77" i="2" a="1"/>
  <c r="DP138" i="2" l="1"/>
  <c r="AO77" i="2"/>
  <c r="AP77" i="2" s="1" a="1"/>
  <c r="AP77" i="2" s="1"/>
  <c r="AQ77" i="2" s="1"/>
  <c r="DO139" i="2"/>
  <c r="DP139" i="2" s="1"/>
  <c r="DN140" i="2"/>
  <c r="AO78" i="2" a="1"/>
  <c r="AO78" i="2" l="1"/>
  <c r="AP78" i="2" s="1" a="1"/>
  <c r="AP78" i="2" s="1"/>
  <c r="AQ78" i="2" s="1"/>
  <c r="DO140" i="2"/>
  <c r="DP140" i="2" s="1"/>
  <c r="DN141" i="2"/>
  <c r="AO79" i="2" a="1"/>
  <c r="AO79" i="2" l="1"/>
  <c r="AP79" i="2" s="1" a="1"/>
  <c r="AP79" i="2" s="1"/>
  <c r="AQ79" i="2" s="1"/>
  <c r="AO80" i="2" s="1" a="1"/>
  <c r="DO141" i="2"/>
  <c r="DP141" i="2" s="1"/>
  <c r="DN142" i="2"/>
  <c r="AO80" i="2" l="1"/>
  <c r="AP80" i="2" s="1" a="1"/>
  <c r="AP80" i="2" s="1"/>
  <c r="AQ80" i="2" s="1"/>
  <c r="DO142" i="2"/>
  <c r="DP142" i="2" s="1"/>
  <c r="DN143" i="2"/>
  <c r="AO81" i="2" a="1"/>
  <c r="AO81" i="2" l="1"/>
  <c r="AP81" i="2" s="1" a="1"/>
  <c r="AP81" i="2" s="1"/>
  <c r="AQ81" i="2" s="1"/>
  <c r="AO82" i="2" s="1" a="1"/>
  <c r="DO143" i="2"/>
  <c r="DP143" i="2" s="1"/>
  <c r="DN144" i="2"/>
  <c r="AO82" i="2" l="1"/>
  <c r="AP82" i="2" s="1" a="1"/>
  <c r="AP82" i="2" s="1"/>
  <c r="AQ82" i="2" s="1"/>
  <c r="AO83" i="2" s="1" a="1"/>
  <c r="AO83" i="2" s="1"/>
  <c r="AP83" i="2" s="1" a="1"/>
  <c r="AP83" i="2" s="1"/>
  <c r="AQ83" i="2" s="1"/>
  <c r="AO84" i="2" s="1" a="1"/>
  <c r="AO84" i="2" s="1"/>
  <c r="AP84" i="2" s="1" a="1"/>
  <c r="AP84" i="2" s="1"/>
  <c r="AQ84" i="2" s="1"/>
  <c r="AO85" i="2" s="1" a="1"/>
  <c r="AO85" i="2" s="1"/>
  <c r="AP85" i="2" s="1" a="1"/>
  <c r="AP85" i="2" s="1"/>
  <c r="AQ85" i="2" s="1"/>
  <c r="AO86" i="2" s="1" a="1"/>
  <c r="AO86" i="2" s="1"/>
  <c r="AP86" i="2" s="1" a="1"/>
  <c r="AP86" i="2" s="1"/>
  <c r="AQ86" i="2" s="1"/>
  <c r="AO87" i="2" s="1" a="1"/>
  <c r="AO87" i="2" s="1"/>
  <c r="AP87" i="2" s="1" a="1"/>
  <c r="AP87" i="2" s="1"/>
  <c r="AQ87" i="2" s="1"/>
  <c r="AO88" i="2" s="1" a="1"/>
  <c r="AO88" i="2" s="1"/>
  <c r="AP88" i="2" s="1" a="1"/>
  <c r="AP88" i="2" s="1"/>
  <c r="AQ88" i="2" s="1"/>
  <c r="AO89" i="2" s="1" a="1"/>
  <c r="AO89" i="2" s="1"/>
  <c r="AP89" i="2" s="1" a="1"/>
  <c r="AP89" i="2" s="1"/>
  <c r="AQ89" i="2" s="1"/>
  <c r="DO144" i="2"/>
  <c r="DP144" i="2" s="1"/>
  <c r="DN145" i="2"/>
  <c r="DO145" i="2" l="1"/>
  <c r="DP145" i="2" s="1"/>
  <c r="DN146" i="2"/>
  <c r="AO90" i="2" a="1"/>
  <c r="AO90" i="2" s="1"/>
  <c r="AP90" i="2" s="1" a="1"/>
  <c r="AP90" i="2" s="1"/>
  <c r="AP75" i="2" s="1"/>
  <c r="DO146" i="2" l="1"/>
  <c r="DP146" i="2" s="1"/>
  <c r="DN147" i="2"/>
  <c r="AQ90" i="2"/>
  <c r="DO147" i="2" l="1"/>
  <c r="DP147" i="2" s="1"/>
  <c r="DN148" i="2"/>
  <c r="DO148" i="2" l="1"/>
  <c r="DP148" i="2" s="1"/>
  <c r="DN149" i="2"/>
  <c r="DO149" i="2" l="1"/>
  <c r="DP149" i="2" s="1"/>
  <c r="DN150" i="2"/>
  <c r="DO150" i="2" l="1"/>
  <c r="DP150" i="2" s="1"/>
  <c r="DN151" i="2"/>
  <c r="DO151" i="2" l="1"/>
  <c r="DP151" i="2" s="1"/>
  <c r="DN152" i="2"/>
  <c r="DO152" i="2" l="1"/>
  <c r="DP152" i="2" s="1"/>
  <c r="DN153" i="2"/>
  <c r="DO153" i="2" l="1"/>
  <c r="DP153" i="2" s="1"/>
  <c r="DN154" i="2"/>
  <c r="DO154" i="2" l="1"/>
  <c r="DP154" i="2" s="1"/>
  <c r="DN155" i="2"/>
  <c r="DO155" i="2" l="1"/>
  <c r="DP155" i="2" s="1"/>
  <c r="DN156" i="2"/>
  <c r="DO156" i="2" l="1"/>
  <c r="DP156" i="2" s="1"/>
  <c r="DN157" i="2"/>
  <c r="DO157" i="2" l="1"/>
  <c r="DP157" i="2" s="1"/>
  <c r="DN158" i="2"/>
  <c r="DO158" i="2" l="1"/>
  <c r="DP158" i="2" s="1"/>
  <c r="DN159" i="2"/>
  <c r="DO159" i="2" l="1"/>
  <c r="DP159" i="2" s="1"/>
  <c r="DN160" i="2"/>
  <c r="DO160" i="2" l="1"/>
  <c r="DP160" i="2" s="1"/>
  <c r="DN161" i="2"/>
  <c r="DO161" i="2" l="1"/>
  <c r="DP161" i="2" s="1"/>
  <c r="DN162" i="2"/>
  <c r="DO162" i="2" l="1"/>
  <c r="DP162" i="2" s="1"/>
  <c r="DN163" i="2"/>
  <c r="DO163" i="2" l="1"/>
  <c r="DP163" i="2" s="1"/>
  <c r="DN164" i="2"/>
  <c r="DO164" i="2" l="1"/>
  <c r="DP164" i="2" s="1"/>
  <c r="DN165" i="2"/>
  <c r="DO165" i="2" l="1"/>
  <c r="DP165" i="2" s="1"/>
  <c r="DN166" i="2"/>
  <c r="DO166" i="2" l="1"/>
  <c r="DP166" i="2" s="1"/>
  <c r="DN167" i="2"/>
  <c r="DO167" i="2" l="1"/>
  <c r="DP167" i="2" s="1"/>
  <c r="DN168" i="2"/>
  <c r="DO168" i="2" l="1"/>
  <c r="DP168" i="2" s="1"/>
  <c r="DN169" i="2"/>
  <c r="DO169" i="2" l="1"/>
  <c r="DP169" i="2" s="1"/>
  <c r="DN170" i="2"/>
  <c r="DO170" i="2" l="1"/>
  <c r="DP170" i="2" s="1"/>
  <c r="DN171" i="2"/>
  <c r="DO171" i="2" l="1"/>
  <c r="DP171" i="2" s="1"/>
  <c r="DN172" i="2"/>
  <c r="DO172" i="2" l="1"/>
  <c r="DP172" i="2" s="1"/>
  <c r="DN173" i="2"/>
  <c r="DO173" i="2" l="1"/>
  <c r="DP173" i="2" s="1"/>
  <c r="DN174" i="2"/>
  <c r="DO174" i="2" l="1"/>
  <c r="DP174" i="2" s="1"/>
  <c r="DN175" i="2"/>
  <c r="DO175" i="2" l="1"/>
  <c r="DP175" i="2" s="1"/>
  <c r="DN176" i="2"/>
  <c r="DO176" i="2" l="1"/>
  <c r="DP176" i="2" s="1"/>
  <c r="DN177" i="2"/>
  <c r="DO177" i="2" l="1"/>
  <c r="DP177" i="2" s="1"/>
  <c r="DN178" i="2"/>
  <c r="DO178" i="2" l="1"/>
  <c r="DP178" i="2" s="1"/>
  <c r="DN179" i="2"/>
  <c r="DO179" i="2" l="1"/>
  <c r="DP179" i="2" s="1"/>
  <c r="DN180" i="2"/>
  <c r="DO180" i="2" l="1"/>
  <c r="DP180" i="2" s="1"/>
  <c r="DN181" i="2"/>
  <c r="DO181" i="2" l="1"/>
  <c r="DP181" i="2" s="1"/>
  <c r="DN182" i="2"/>
  <c r="DO182" i="2" l="1"/>
  <c r="DP182" i="2" s="1"/>
  <c r="DN183" i="2"/>
  <c r="DO183" i="2" l="1"/>
  <c r="DP183" i="2" s="1"/>
  <c r="DN184" i="2"/>
  <c r="DO184" i="2" l="1"/>
  <c r="DP184" i="2" s="1"/>
  <c r="DN185" i="2"/>
  <c r="DO185" i="2" l="1"/>
  <c r="DP185" i="2" s="1"/>
  <c r="DN186" i="2"/>
  <c r="DO186" i="2" l="1"/>
  <c r="DP186" i="2" s="1"/>
  <c r="DN187" i="2"/>
  <c r="DO187" i="2" l="1"/>
  <c r="DP187" i="2" s="1"/>
  <c r="DN188" i="2"/>
  <c r="DO188" i="2" l="1"/>
  <c r="DP188" i="2" s="1"/>
  <c r="DN189" i="2"/>
  <c r="DO189" i="2" l="1"/>
  <c r="DP189" i="2" s="1"/>
  <c r="DN190" i="2"/>
  <c r="DO190" i="2" l="1"/>
  <c r="DP190" i="2" s="1"/>
  <c r="DN191" i="2"/>
  <c r="DO191" i="2" l="1"/>
  <c r="DP191" i="2" s="1"/>
  <c r="DN192" i="2"/>
  <c r="DO192" i="2" l="1"/>
  <c r="DP192" i="2" s="1"/>
  <c r="DN193" i="2"/>
  <c r="DO193" i="2" l="1"/>
  <c r="DP193" i="2" s="1"/>
  <c r="DN194" i="2"/>
  <c r="DO194" i="2" l="1"/>
  <c r="DP194" i="2" s="1"/>
  <c r="DN195" i="2"/>
  <c r="DO195" i="2" l="1"/>
  <c r="DP195" i="2" s="1"/>
  <c r="DN196" i="2"/>
  <c r="DO196" i="2" l="1"/>
  <c r="DP196" i="2" s="1"/>
  <c r="DN197" i="2"/>
  <c r="DO197" i="2" l="1"/>
  <c r="DP197" i="2" s="1"/>
  <c r="DN198" i="2"/>
  <c r="DO198" i="2" l="1"/>
  <c r="DP198" i="2" s="1"/>
  <c r="DN199" i="2"/>
  <c r="DO199" i="2" l="1"/>
  <c r="DP199" i="2" s="1"/>
  <c r="DN200" i="2"/>
  <c r="DO200" i="2" l="1"/>
  <c r="DP200" i="2" s="1"/>
  <c r="DN201" i="2"/>
  <c r="DO201" i="2" l="1"/>
  <c r="DP201" i="2" s="1"/>
  <c r="DN202" i="2"/>
  <c r="DO202" i="2" l="1"/>
  <c r="DP202" i="2" s="1"/>
  <c r="DN203" i="2"/>
  <c r="DO203" i="2" l="1"/>
  <c r="DP203" i="2" s="1"/>
  <c r="DN204" i="2"/>
  <c r="DO204" i="2" l="1"/>
  <c r="DP204" i="2" s="1"/>
  <c r="DN205" i="2"/>
  <c r="DO205" i="2" l="1"/>
  <c r="DP205" i="2" s="1"/>
  <c r="DN206" i="2"/>
  <c r="DO206" i="2" l="1"/>
  <c r="DP206" i="2" s="1"/>
  <c r="DN207" i="2"/>
  <c r="DO207" i="2" l="1"/>
  <c r="DP207" i="2" s="1"/>
  <c r="DN208" i="2"/>
  <c r="DO208" i="2" l="1"/>
  <c r="DP208" i="2" s="1"/>
  <c r="DN209" i="2"/>
  <c r="DO209" i="2" l="1"/>
  <c r="DP209" i="2" s="1"/>
  <c r="DN210" i="2"/>
  <c r="DO210" i="2" l="1"/>
  <c r="DP210" i="2" s="1"/>
  <c r="DN211" i="2"/>
  <c r="DO211" i="2" l="1"/>
  <c r="DP211" i="2" s="1"/>
  <c r="DN212" i="2"/>
  <c r="DO212" i="2" l="1"/>
  <c r="DP212" i="2" s="1"/>
  <c r="DN213" i="2"/>
  <c r="DO213" i="2" l="1"/>
  <c r="DP213" i="2" s="1"/>
  <c r="DN214" i="2"/>
  <c r="DO214" i="2" l="1"/>
  <c r="DP214" i="2" s="1"/>
  <c r="DN215" i="2"/>
  <c r="DO215" i="2" l="1"/>
  <c r="DP215" i="2" s="1"/>
  <c r="DN216" i="2"/>
  <c r="DO216" i="2" l="1"/>
  <c r="DP216" i="2" s="1"/>
  <c r="DN217" i="2"/>
  <c r="DO217" i="2" l="1"/>
  <c r="DP217" i="2" s="1"/>
  <c r="DN218" i="2"/>
  <c r="DO218" i="2" l="1"/>
  <c r="DP218" i="2" s="1"/>
  <c r="DN219" i="2"/>
  <c r="DO219" i="2" l="1"/>
  <c r="DP219" i="2" s="1"/>
  <c r="DN220" i="2"/>
  <c r="DO220" i="2" l="1"/>
  <c r="DP220" i="2" s="1"/>
  <c r="DN221" i="2"/>
  <c r="DN222" i="2" l="1"/>
  <c r="DO221" i="2"/>
  <c r="DP221" i="2" s="1"/>
  <c r="DN223" i="2" l="1"/>
  <c r="DO222" i="2"/>
  <c r="DP222" i="2" s="1"/>
  <c r="DO223" i="2" l="1"/>
  <c r="DP223" i="2" s="1"/>
  <c r="DN224" i="2"/>
  <c r="DO224" i="2" l="1"/>
  <c r="DP224" i="2" s="1"/>
  <c r="DN225" i="2"/>
  <c r="DO225" i="2" l="1"/>
  <c r="DP225" i="2" s="1"/>
  <c r="DN226" i="2"/>
  <c r="DO226" i="2" l="1"/>
  <c r="DP226" i="2" s="1"/>
  <c r="DN227" i="2"/>
  <c r="DO227" i="2" l="1"/>
  <c r="DP227" i="2" s="1"/>
  <c r="DN228" i="2"/>
  <c r="DO228" i="2" l="1"/>
  <c r="DP228" i="2" s="1"/>
  <c r="DN229" i="2"/>
  <c r="DO229" i="2" l="1"/>
  <c r="DP229" i="2" s="1"/>
  <c r="DN230" i="2"/>
  <c r="DO230" i="2" l="1"/>
  <c r="DP230" i="2" s="1"/>
  <c r="DN231" i="2"/>
  <c r="DO231" i="2" l="1"/>
  <c r="DP231" i="2" s="1"/>
  <c r="DN232" i="2"/>
  <c r="DO232" i="2" l="1"/>
  <c r="DP232" i="2" s="1"/>
  <c r="DN233" i="2"/>
  <c r="DO233" i="2" l="1"/>
  <c r="DP233" i="2" s="1"/>
  <c r="DN234" i="2"/>
  <c r="DO234" i="2" l="1"/>
  <c r="DP234" i="2" s="1"/>
  <c r="DN235" i="2"/>
  <c r="DO235" i="2" l="1"/>
  <c r="DP235" i="2" s="1"/>
  <c r="DN236" i="2"/>
  <c r="DP237" i="2" l="1"/>
  <c r="DO236" i="2"/>
  <c r="DP236" i="2" s="1"/>
  <c r="DP238" i="2" s="1"/>
  <c r="DN238" i="2"/>
  <c r="DO23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George TOMA</author>
  </authors>
  <commentList>
    <comment ref="DQ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George TOMA:</t>
        </r>
        <r>
          <rPr>
            <sz val="9"/>
            <color indexed="81"/>
            <rFont val="Tahoma"/>
            <family val="2"/>
          </rPr>
          <t xml:space="preserve">
Inputs for Spud Date</t>
        </r>
      </text>
    </comment>
    <comment ref="W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Start Day-changeable as needed.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George TOMA</author>
  </authors>
  <commentList>
    <comment ref="DQ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George TOMA:</t>
        </r>
        <r>
          <rPr>
            <sz val="9"/>
            <color indexed="81"/>
            <rFont val="Tahoma"/>
            <family val="2"/>
          </rPr>
          <t xml:space="preserve">
Inputs for Spud Date</t>
        </r>
      </text>
    </comment>
    <comment ref="W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Start Day-changeable as needed.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<sst xmlns="http://schemas.openxmlformats.org/spreadsheetml/2006/main" count="1023" uniqueCount="643">
  <si>
    <t xml:space="preserve"> intermediare calculation-will hide</t>
  </si>
  <si>
    <t>35 day TIME Planner</t>
  </si>
  <si>
    <t>Stages</t>
  </si>
  <si>
    <t>Cumm.  Stages</t>
  </si>
  <si>
    <r>
      <t>Hours Stages remaining after</t>
    </r>
    <r>
      <rPr>
        <b/>
        <sz val="10"/>
        <rFont val="Calibri"/>
        <family val="2"/>
        <scheme val="minor"/>
      </rPr>
      <t>1</t>
    </r>
    <r>
      <rPr>
        <b/>
        <vertAlign val="superscript"/>
        <sz val="10"/>
        <rFont val="Calibri"/>
        <family val="2"/>
        <scheme val="minor"/>
      </rPr>
      <t xml:space="preserve">st </t>
    </r>
    <r>
      <rPr>
        <sz val="8"/>
        <rFont val="Calibri"/>
        <family val="2"/>
        <scheme val="minor"/>
      </rPr>
      <t>day</t>
    </r>
  </si>
  <si>
    <r>
      <t xml:space="preserve">Hours Stages remaining after </t>
    </r>
    <r>
      <rPr>
        <b/>
        <sz val="10"/>
        <rFont val="Calibri"/>
        <family val="2"/>
        <scheme val="minor"/>
      </rPr>
      <t>2</t>
    </r>
    <r>
      <rPr>
        <b/>
        <vertAlign val="superscript"/>
        <sz val="10"/>
        <rFont val="Calibri"/>
        <family val="2"/>
        <scheme val="minor"/>
      </rPr>
      <t>nd</t>
    </r>
    <r>
      <rPr>
        <vertAlign val="superscript"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day</t>
    </r>
  </si>
  <si>
    <r>
      <t xml:space="preserve">Hours Stages remaining after </t>
    </r>
    <r>
      <rPr>
        <b/>
        <sz val="8"/>
        <rFont val="Calibri"/>
        <family val="2"/>
        <scheme val="minor"/>
      </rPr>
      <t>3</t>
    </r>
    <r>
      <rPr>
        <vertAlign val="superscript"/>
        <sz val="8"/>
        <rFont val="Calibri"/>
        <family val="2"/>
        <scheme val="minor"/>
      </rPr>
      <t>nd</t>
    </r>
    <r>
      <rPr>
        <sz val="8"/>
        <rFont val="Calibri"/>
        <family val="2"/>
        <scheme val="minor"/>
      </rPr>
      <t xml:space="preserve"> day</t>
    </r>
  </si>
  <si>
    <r>
      <t>Hours Stages remaining after 4</t>
    </r>
    <r>
      <rPr>
        <vertAlign val="superscript"/>
        <sz val="8"/>
        <rFont val="Calibri"/>
        <family val="2"/>
        <scheme val="minor"/>
      </rPr>
      <t>th</t>
    </r>
    <r>
      <rPr>
        <sz val="8"/>
        <rFont val="Calibri"/>
        <family val="2"/>
        <scheme val="minor"/>
      </rPr>
      <t xml:space="preserve"> day</t>
    </r>
  </si>
  <si>
    <r>
      <t>Hours Stages remaining after 5</t>
    </r>
    <r>
      <rPr>
        <vertAlign val="superscript"/>
        <sz val="8"/>
        <rFont val="Calibri"/>
        <family val="2"/>
        <scheme val="minor"/>
      </rPr>
      <t>th</t>
    </r>
    <r>
      <rPr>
        <sz val="8"/>
        <rFont val="Calibri"/>
        <family val="2"/>
        <scheme val="minor"/>
      </rPr>
      <t xml:space="preserve"> day</t>
    </r>
  </si>
  <si>
    <r>
      <t>Hours Stages remaining after 6</t>
    </r>
    <r>
      <rPr>
        <vertAlign val="superscript"/>
        <sz val="8"/>
        <rFont val="Calibri"/>
        <family val="2"/>
        <scheme val="minor"/>
      </rPr>
      <t>th</t>
    </r>
    <r>
      <rPr>
        <sz val="8"/>
        <rFont val="Calibri"/>
        <family val="2"/>
        <scheme val="minor"/>
      </rPr>
      <t xml:space="preserve"> day</t>
    </r>
  </si>
  <si>
    <r>
      <t>Hours Stages remaining after 7</t>
    </r>
    <r>
      <rPr>
        <vertAlign val="superscript"/>
        <sz val="8"/>
        <rFont val="Calibri"/>
        <family val="2"/>
        <scheme val="minor"/>
      </rPr>
      <t>th</t>
    </r>
    <r>
      <rPr>
        <sz val="8"/>
        <rFont val="Calibri"/>
        <family val="2"/>
        <scheme val="minor"/>
      </rPr>
      <t xml:space="preserve"> day</t>
    </r>
  </si>
  <si>
    <r>
      <t>Hours Stages remaining after 8</t>
    </r>
    <r>
      <rPr>
        <vertAlign val="superscript"/>
        <sz val="8"/>
        <rFont val="Calibri"/>
        <family val="2"/>
        <scheme val="minor"/>
      </rPr>
      <t>th</t>
    </r>
    <r>
      <rPr>
        <sz val="8"/>
        <rFont val="Calibri"/>
        <family val="2"/>
        <scheme val="minor"/>
      </rPr>
      <t xml:space="preserve"> day</t>
    </r>
  </si>
  <si>
    <r>
      <t>Hours Stages remaining after 9</t>
    </r>
    <r>
      <rPr>
        <vertAlign val="superscript"/>
        <sz val="8"/>
        <rFont val="Calibri"/>
        <family val="2"/>
        <scheme val="minor"/>
      </rPr>
      <t>th</t>
    </r>
    <r>
      <rPr>
        <sz val="8"/>
        <rFont val="Calibri"/>
        <family val="2"/>
        <scheme val="minor"/>
      </rPr>
      <t xml:space="preserve"> day</t>
    </r>
  </si>
  <si>
    <r>
      <t>Hours Stages remaining after10</t>
    </r>
    <r>
      <rPr>
        <vertAlign val="superscript"/>
        <sz val="8"/>
        <rFont val="Calibri"/>
        <family val="2"/>
        <scheme val="minor"/>
      </rPr>
      <t>th</t>
    </r>
    <r>
      <rPr>
        <sz val="8"/>
        <rFont val="Calibri"/>
        <family val="2"/>
        <scheme val="minor"/>
      </rPr>
      <t xml:space="preserve"> day</t>
    </r>
  </si>
  <si>
    <r>
      <t>Hours Stages remaining after11</t>
    </r>
    <r>
      <rPr>
        <vertAlign val="superscript"/>
        <sz val="8"/>
        <rFont val="Calibri"/>
        <family val="2"/>
        <scheme val="minor"/>
      </rPr>
      <t>th</t>
    </r>
    <r>
      <rPr>
        <sz val="8"/>
        <rFont val="Calibri"/>
        <family val="2"/>
        <scheme val="minor"/>
      </rPr>
      <t xml:space="preserve"> day</t>
    </r>
  </si>
  <si>
    <r>
      <t>Hours Stages remaining after12</t>
    </r>
    <r>
      <rPr>
        <vertAlign val="superscript"/>
        <sz val="8"/>
        <rFont val="Calibri"/>
        <family val="2"/>
        <scheme val="minor"/>
      </rPr>
      <t>th</t>
    </r>
    <r>
      <rPr>
        <sz val="8"/>
        <rFont val="Calibri"/>
        <family val="2"/>
        <scheme val="minor"/>
      </rPr>
      <t xml:space="preserve"> day</t>
    </r>
  </si>
  <si>
    <r>
      <t>Hours Stages remaining after 13</t>
    </r>
    <r>
      <rPr>
        <vertAlign val="superscript"/>
        <sz val="8"/>
        <rFont val="Calibri"/>
        <family val="2"/>
        <scheme val="minor"/>
      </rPr>
      <t>th</t>
    </r>
    <r>
      <rPr>
        <sz val="8"/>
        <rFont val="Calibri"/>
        <family val="2"/>
        <scheme val="minor"/>
      </rPr>
      <t xml:space="preserve"> day</t>
    </r>
  </si>
  <si>
    <r>
      <t>Hours Stages remaining after 14</t>
    </r>
    <r>
      <rPr>
        <vertAlign val="superscript"/>
        <sz val="8"/>
        <rFont val="Calibri"/>
        <family val="2"/>
        <scheme val="minor"/>
      </rPr>
      <t>th</t>
    </r>
    <r>
      <rPr>
        <sz val="8"/>
        <rFont val="Calibri"/>
        <family val="2"/>
        <scheme val="minor"/>
      </rPr>
      <t xml:space="preserve"> day</t>
    </r>
  </si>
  <si>
    <t>Hours Stages remaining after  day 15</t>
  </si>
  <si>
    <t>Hours Stages remaining after  day 16</t>
  </si>
  <si>
    <t>Hours Stages remaining after  day 17</t>
  </si>
  <si>
    <t>Hours Stages remaining after  day 18</t>
  </si>
  <si>
    <t>Hours Stages remaining after  day 19</t>
  </si>
  <si>
    <t>Hours Stages remaining after  day 20</t>
  </si>
  <si>
    <t>Hours Stages remaining after  day 21</t>
  </si>
  <si>
    <t>Hours Stages remaining after  day 22</t>
  </si>
  <si>
    <t>Hours Stages remaining after  day 23</t>
  </si>
  <si>
    <t>Hours Stages remaining after  day 24</t>
  </si>
  <si>
    <t>Hours Stages remaining after  day 25</t>
  </si>
  <si>
    <t>Hours Stages remaining after  day 26</t>
  </si>
  <si>
    <t>Hours Stages remaining after  day 27</t>
  </si>
  <si>
    <t>Hours Stages remaining after  day 28</t>
  </si>
  <si>
    <t>Hours Stages remaining after  day 29</t>
  </si>
  <si>
    <t>Hours Stages remaining after  day 30</t>
  </si>
  <si>
    <t>Hours Stages remaining after  day 31</t>
  </si>
  <si>
    <t>Hours Stages remaining after  day 32</t>
  </si>
  <si>
    <t>Hours Stages remaining after  day 33</t>
  </si>
  <si>
    <t>Hours Stages remaining after  day 34</t>
  </si>
  <si>
    <t>/stage</t>
  </si>
  <si>
    <t>Cumm</t>
  </si>
  <si>
    <t>Start Stage</t>
  </si>
  <si>
    <t>End Stage</t>
  </si>
  <si>
    <t>OPERATIONS PRIMARY SOURCE</t>
  </si>
  <si>
    <t>OPERATION</t>
  </si>
  <si>
    <t>hours</t>
  </si>
  <si>
    <t>days</t>
  </si>
  <si>
    <t>/ name</t>
  </si>
  <si>
    <t>Cummulative</t>
  </si>
  <si>
    <t>feet, MD</t>
  </si>
  <si>
    <r>
      <t>1</t>
    </r>
    <r>
      <rPr>
        <b/>
        <sz val="11"/>
        <color theme="1"/>
        <rFont val="Calibri"/>
        <family val="2"/>
        <scheme val="minor"/>
      </rPr>
      <t xml:space="preserve">                  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hours:</t>
    </r>
  </si>
  <si>
    <r>
      <t>2</t>
    </r>
    <r>
      <rPr>
        <b/>
        <sz val="11"/>
        <color theme="1"/>
        <rFont val="Calibri"/>
        <family val="2"/>
        <scheme val="minor"/>
      </rPr>
      <t xml:space="preserve">                    </t>
    </r>
    <r>
      <rPr>
        <i/>
        <sz val="11"/>
        <color theme="1"/>
        <rFont val="Calibri"/>
        <family val="2"/>
        <scheme val="minor"/>
      </rPr>
      <t>hours:</t>
    </r>
  </si>
  <si>
    <r>
      <t>3</t>
    </r>
    <r>
      <rPr>
        <b/>
        <sz val="11"/>
        <color theme="1"/>
        <rFont val="Calibri"/>
        <family val="2"/>
        <scheme val="minor"/>
      </rPr>
      <t xml:space="preserve">                    </t>
    </r>
    <r>
      <rPr>
        <i/>
        <sz val="11"/>
        <color theme="1"/>
        <rFont val="Calibri"/>
        <family val="2"/>
        <scheme val="minor"/>
      </rPr>
      <t>hours:</t>
    </r>
  </si>
  <si>
    <r>
      <t>4</t>
    </r>
    <r>
      <rPr>
        <b/>
        <sz val="11"/>
        <color theme="1"/>
        <rFont val="Calibri"/>
        <family val="2"/>
        <scheme val="minor"/>
      </rPr>
      <t xml:space="preserve">                    </t>
    </r>
    <r>
      <rPr>
        <i/>
        <sz val="11"/>
        <color theme="1"/>
        <rFont val="Calibri"/>
        <family val="2"/>
        <scheme val="minor"/>
      </rPr>
      <t>hours:</t>
    </r>
  </si>
  <si>
    <r>
      <t>5</t>
    </r>
    <r>
      <rPr>
        <b/>
        <sz val="11"/>
        <color theme="1"/>
        <rFont val="Calibri"/>
        <family val="2"/>
        <scheme val="minor"/>
      </rPr>
      <t xml:space="preserve">                   </t>
    </r>
    <r>
      <rPr>
        <i/>
        <sz val="11"/>
        <color theme="1"/>
        <rFont val="Calibri"/>
        <family val="2"/>
        <scheme val="minor"/>
      </rPr>
      <t>hours:</t>
    </r>
  </si>
  <si>
    <r>
      <t>6</t>
    </r>
    <r>
      <rPr>
        <b/>
        <sz val="11"/>
        <color theme="1"/>
        <rFont val="Calibri"/>
        <family val="2"/>
        <scheme val="minor"/>
      </rPr>
      <t xml:space="preserve">                </t>
    </r>
    <r>
      <rPr>
        <i/>
        <sz val="11"/>
        <color theme="1"/>
        <rFont val="Calibri"/>
        <family val="2"/>
        <scheme val="minor"/>
      </rPr>
      <t>hours:</t>
    </r>
  </si>
  <si>
    <r>
      <t>7</t>
    </r>
    <r>
      <rPr>
        <b/>
        <sz val="11"/>
        <color theme="1"/>
        <rFont val="Calibri"/>
        <family val="2"/>
        <scheme val="minor"/>
      </rPr>
      <t xml:space="preserve">                   </t>
    </r>
    <r>
      <rPr>
        <i/>
        <sz val="11"/>
        <color theme="1"/>
        <rFont val="Calibri"/>
        <family val="2"/>
        <scheme val="minor"/>
      </rPr>
      <t>hours:</t>
    </r>
  </si>
  <si>
    <t>(Before) Spud</t>
  </si>
  <si>
    <t>Plan</t>
  </si>
  <si>
    <t>Actual</t>
  </si>
  <si>
    <t>Hole Depth</t>
  </si>
  <si>
    <t>Before Spud</t>
  </si>
  <si>
    <t>ROTARY DRILL 22" HOLE SECTION. PU DC from</t>
  </si>
  <si>
    <t>22" Hole Section</t>
  </si>
  <si>
    <t>SWEEP HOLE W/ 70 BBLS HI VIS, CIRCULATE HOLE</t>
  </si>
  <si>
    <t>WIPER TRIP AND CIRC HOLE CLEAN</t>
  </si>
  <si>
    <t>SWEEP HOLE W/ 70 BBLS HI-VIS, SPOT 50 BBLS LCM 2
5 &amp; 50 BBLS HI-VIS ON BTM, Drop Totco</t>
  </si>
  <si>
    <t>POOH 22" BHA FOR RUNNING CASING</t>
  </si>
  <si>
    <t xml:space="preserve">Graphs side could be displayed on a second screen </t>
  </si>
  <si>
    <t>R/U CASING HANDLING EQUIPM'T. P/U F.SHOE,TEST ON FLOOR.</t>
  </si>
  <si>
    <t>RUN 18⅝" CASING TO CP. KPI: 5.5 JNT/HR</t>
  </si>
  <si>
    <t>18⅝" CEMENT JOB &amp; TOP CEMENT JOB</t>
  </si>
  <si>
    <t>ROUGH CUT 18⅝" CASING , L/D LANDING JOINT.</t>
  </si>
  <si>
    <t>Final cut &amp; dress CSG stubs, Hothead install CSG head, 18⅝" SOW x 20-3/4" 3M (KPI: 5 hr)</t>
  </si>
  <si>
    <t>N/U 21 1/4" Diverter. (KPI: 5 HR)</t>
  </si>
  <si>
    <t>N/U RIG BELL NIPPLE WITH FLOW LINE and function</t>
  </si>
  <si>
    <t>P/U, 16" BIT, M/U 16" PACKED BHA, RIH</t>
  </si>
  <si>
    <t>CLEANOUT 18⅝" CMT. CIRC. P/T CSG, DRILL OUT 5
15 SHOE (18⅝" IS SHALLOW)</t>
  </si>
  <si>
    <t>ROTARY DRILL 16" HOLE TO TD.</t>
  </si>
  <si>
    <t>16" Hole Section</t>
  </si>
  <si>
    <t>SWEEP HOLE , CIRCULATE HOLE CLEAN.</t>
  </si>
  <si>
    <t>WIPER TRIP, RUN BACK TO BOTTOM</t>
  </si>
  <si>
    <r>
      <t>8</t>
    </r>
    <r>
      <rPr>
        <b/>
        <sz val="11"/>
        <color theme="1"/>
        <rFont val="Calibri"/>
        <family val="2"/>
        <scheme val="minor"/>
      </rPr>
      <t xml:space="preserve">                 </t>
    </r>
    <r>
      <rPr>
        <i/>
        <sz val="11"/>
        <color theme="1"/>
        <rFont val="Calibri"/>
        <family val="2"/>
        <scheme val="minor"/>
      </rPr>
      <t>hours:</t>
    </r>
  </si>
  <si>
    <r>
      <t>9</t>
    </r>
    <r>
      <rPr>
        <b/>
        <sz val="11"/>
        <color theme="1"/>
        <rFont val="Calibri"/>
        <family val="2"/>
        <scheme val="minor"/>
      </rPr>
      <t xml:space="preserve">                 </t>
    </r>
    <r>
      <rPr>
        <i/>
        <sz val="11"/>
        <color theme="1"/>
        <rFont val="Calibri"/>
        <family val="2"/>
        <scheme val="minor"/>
      </rPr>
      <t>hours:</t>
    </r>
  </si>
  <si>
    <r>
      <t>10</t>
    </r>
    <r>
      <rPr>
        <b/>
        <sz val="11"/>
        <color theme="1"/>
        <rFont val="Calibri"/>
        <family val="2"/>
        <scheme val="minor"/>
      </rPr>
      <t xml:space="preserve">                  </t>
    </r>
    <r>
      <rPr>
        <i/>
        <sz val="11"/>
        <color theme="1"/>
        <rFont val="Calibri"/>
        <family val="2"/>
        <scheme val="minor"/>
      </rPr>
      <t>hours:</t>
    </r>
  </si>
  <si>
    <r>
      <t>11</t>
    </r>
    <r>
      <rPr>
        <b/>
        <sz val="11"/>
        <color theme="1"/>
        <rFont val="Calibri"/>
        <family val="2"/>
        <scheme val="minor"/>
      </rPr>
      <t xml:space="preserve">                </t>
    </r>
    <r>
      <rPr>
        <i/>
        <sz val="11"/>
        <color theme="1"/>
        <rFont val="Calibri"/>
        <family val="2"/>
        <scheme val="minor"/>
      </rPr>
      <t>hours:</t>
    </r>
  </si>
  <si>
    <r>
      <t>12</t>
    </r>
    <r>
      <rPr>
        <b/>
        <sz val="11"/>
        <color theme="1"/>
        <rFont val="Calibri"/>
        <family val="2"/>
        <scheme val="minor"/>
      </rPr>
      <t xml:space="preserve">                 </t>
    </r>
    <r>
      <rPr>
        <i/>
        <sz val="11"/>
        <color theme="1"/>
        <rFont val="Calibri"/>
        <family val="2"/>
        <scheme val="minor"/>
      </rPr>
      <t>hours:</t>
    </r>
  </si>
  <si>
    <r>
      <t>13</t>
    </r>
    <r>
      <rPr>
        <b/>
        <sz val="11"/>
        <color theme="1"/>
        <rFont val="Calibri"/>
        <family val="2"/>
        <scheme val="minor"/>
      </rPr>
      <t xml:space="preserve">                  </t>
    </r>
    <r>
      <rPr>
        <i/>
        <sz val="11"/>
        <color theme="1"/>
        <rFont val="Calibri"/>
        <family val="2"/>
        <scheme val="minor"/>
      </rPr>
      <t>hours:</t>
    </r>
  </si>
  <si>
    <r>
      <t>14</t>
    </r>
    <r>
      <rPr>
        <b/>
        <sz val="11"/>
        <color theme="1"/>
        <rFont val="Calibri"/>
        <family val="2"/>
        <scheme val="minor"/>
      </rPr>
      <t xml:space="preserve">               </t>
    </r>
    <r>
      <rPr>
        <i/>
        <sz val="11"/>
        <color theme="1"/>
        <rFont val="Calibri"/>
        <family val="2"/>
        <scheme val="minor"/>
      </rPr>
      <t>hours:</t>
    </r>
  </si>
  <si>
    <t>SWEEP HOLE W/ 70 BBLS HI-VIS, SPOT 50 BBLS LCM 3.5
19 &amp; 50 BBLS HI-VIS ON BTM, (Drop Totco)</t>
  </si>
  <si>
    <t>POOH TO 16" BHA</t>
  </si>
  <si>
    <t>HANDLE 16" BHA.</t>
  </si>
  <si>
    <t>P/U 13⅜" CASING HANDLING TOOLS. 4
22 M/U SHOE TRACK. TEST FLOAT IN "V" DOOR</t>
  </si>
  <si>
    <t>RIH 13 3/8" CSG TO CP. KPI: 10 JNT/HR</t>
  </si>
  <si>
    <t>Wash Down last 02 CSG JNTS, CIRC HOLE CLEAN</t>
  </si>
  <si>
    <t>CENTER CSG W/ WELDED BRACES, R/U CMT LINES.</t>
  </si>
  <si>
    <t>13⅜" CEMENT JOB. PERFORM TOP CMT</t>
  </si>
  <si>
    <t>R/D CEMENT HEAD &amp; SURFACE LINES.</t>
  </si>
  <si>
    <t>ROUGH CUT 13⅜" CASING &amp; Set CSG Slip</t>
  </si>
  <si>
    <t>N/D 21-1/4" DIVERTER. KPI: 2 HR</t>
  </si>
  <si>
    <t>FINAL CUT 13⅜" CSG. INSTALL 20-3/4" 3M X 16-
3/4" 5M DSDPO, ENERGIZE &amp; PT LOWER SEAL.
INSTALL 16-3/4" 5M X 13⅝" 10M CASING SPOOL
(5 Hrs KPI)</t>
  </si>
  <si>
    <t>HPJSM. N/U 13⅝"-10M CLASS "A" BOPE STACK &amp; RELATED EQPTS. KPI: 7.5 hr</t>
  </si>
  <si>
    <t>P/T SAME. KPI: 6 Hr</t>
  </si>
  <si>
    <t>P/T Other Related Work</t>
  </si>
  <si>
    <t>P/U EXTRA DP AND M/U 12" BHA . (53 STD, 4 STD/HR)</t>
  </si>
  <si>
    <t>M/U 12" ROTARY BHA .</t>
  </si>
  <si>
    <r>
      <t>15</t>
    </r>
    <r>
      <rPr>
        <b/>
        <sz val="11"/>
        <color theme="1"/>
        <rFont val="Calibri"/>
        <family val="2"/>
        <scheme val="minor"/>
      </rPr>
      <t xml:space="preserve">                  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hours:</t>
    </r>
  </si>
  <si>
    <r>
      <t>16</t>
    </r>
    <r>
      <rPr>
        <b/>
        <sz val="11"/>
        <color theme="1"/>
        <rFont val="Calibri"/>
        <family val="2"/>
        <scheme val="minor"/>
      </rPr>
      <t xml:space="preserve">                  </t>
    </r>
    <r>
      <rPr>
        <i/>
        <sz val="11"/>
        <color theme="1"/>
        <rFont val="Calibri"/>
        <family val="2"/>
        <scheme val="minor"/>
      </rPr>
      <t>hours:</t>
    </r>
  </si>
  <si>
    <r>
      <t>17</t>
    </r>
    <r>
      <rPr>
        <b/>
        <sz val="11"/>
        <color theme="1"/>
        <rFont val="Calibri"/>
        <family val="2"/>
        <scheme val="minor"/>
      </rPr>
      <t xml:space="preserve">                    </t>
    </r>
    <r>
      <rPr>
        <i/>
        <sz val="11"/>
        <color theme="1"/>
        <rFont val="Calibri"/>
        <family val="2"/>
        <scheme val="minor"/>
      </rPr>
      <t>hours:</t>
    </r>
  </si>
  <si>
    <r>
      <t>18</t>
    </r>
    <r>
      <rPr>
        <b/>
        <sz val="11"/>
        <color theme="1"/>
        <rFont val="Calibri"/>
        <family val="2"/>
        <scheme val="minor"/>
      </rPr>
      <t xml:space="preserve">                   </t>
    </r>
    <r>
      <rPr>
        <i/>
        <sz val="11"/>
        <color theme="1"/>
        <rFont val="Calibri"/>
        <family val="2"/>
        <scheme val="minor"/>
      </rPr>
      <t>hours:</t>
    </r>
  </si>
  <si>
    <r>
      <t>19</t>
    </r>
    <r>
      <rPr>
        <b/>
        <sz val="11"/>
        <color theme="1"/>
        <rFont val="Calibri"/>
        <family val="2"/>
        <scheme val="minor"/>
      </rPr>
      <t xml:space="preserve">               </t>
    </r>
    <r>
      <rPr>
        <i/>
        <sz val="11"/>
        <color theme="1"/>
        <rFont val="Calibri"/>
        <family val="2"/>
        <scheme val="minor"/>
      </rPr>
      <t>hours:</t>
    </r>
  </si>
  <si>
    <r>
      <t>20</t>
    </r>
    <r>
      <rPr>
        <b/>
        <sz val="11"/>
        <color theme="1"/>
        <rFont val="Calibri"/>
        <family val="2"/>
        <scheme val="minor"/>
      </rPr>
      <t xml:space="preserve">                </t>
    </r>
    <r>
      <rPr>
        <i/>
        <sz val="11"/>
        <color theme="1"/>
        <rFont val="Calibri"/>
        <family val="2"/>
        <scheme val="minor"/>
      </rPr>
      <t>hours:</t>
    </r>
  </si>
  <si>
    <r>
      <t>21</t>
    </r>
    <r>
      <rPr>
        <b/>
        <sz val="11"/>
        <color theme="1"/>
        <rFont val="Calibri"/>
        <family val="2"/>
        <scheme val="minor"/>
      </rPr>
      <t xml:space="preserve">                   </t>
    </r>
    <r>
      <rPr>
        <i/>
        <sz val="11"/>
        <color theme="1"/>
        <rFont val="Calibri"/>
        <family val="2"/>
        <scheme val="minor"/>
      </rPr>
      <t>hours:</t>
    </r>
  </si>
  <si>
    <t>RIH 12" BHA &amp; TAG CEMENT (KPI: 1530'/hr IN CSG)</t>
  </si>
  <si>
    <t>CLEANOUT 13⅜" CEMENT TO 20FT ABOVE SHOE.</t>
  </si>
  <si>
    <t>DISPLACE HOLE TO NACL MUD. PRESSURE TEST Casing.</t>
  </si>
  <si>
    <t>DRILL OUT SHOE.</t>
  </si>
  <si>
    <t>DRILL 12" HOLE to CP.</t>
  </si>
  <si>
    <t>12" Hole Section</t>
  </si>
  <si>
    <t>SWEEP AND CIRC HOLE CLEAN</t>
  </si>
  <si>
    <t>WIPER TRIP TO SHOE. RUN BACK TO BOTTOM</t>
  </si>
  <si>
    <t>SWEEP AND CIRC HOLE CLEAN. pot casing go pill. Drop gyro.</t>
  </si>
  <si>
    <t>POOH TO BHA (IN CSG: 1530'/HR) (4 HR inside OH, 2HR 6 inside CSG )</t>
  </si>
  <si>
    <t>Handling &amp; break up 12" BHA</t>
  </si>
  <si>
    <t>Lay Down 8-1/4" DC, Reamers, XO</t>
  </si>
  <si>
    <t>PJSM. CHANGE UPPER PIPE RAMS TO 9⅝" CSG 3
47 RAMS.</t>
  </si>
  <si>
    <t>R/U 9⅝" CASING HANDLING EQUIPM'T</t>
  </si>
  <si>
    <t>M/U SHOE TRACK. TEST FLOAT IN "V" DOOR. BAKER  LOCK JOINTS.</t>
  </si>
  <si>
    <t>RIH WITH 9 ⅝" CASING. FILL EVERY 5 JOINTS. KPI 20 = 12 JNT/HR.</t>
  </si>
  <si>
    <t>WASHDOWN LAST TWO JOINTS</t>
  </si>
  <si>
    <t>CIRCULATE HOLE CLEAN AT BOTTOM.</t>
  </si>
  <si>
    <t>R/D 9⅝" CASING HANDLING EQUIPM'T</t>
  </si>
  <si>
    <r>
      <t>22</t>
    </r>
    <r>
      <rPr>
        <b/>
        <sz val="11"/>
        <color theme="1"/>
        <rFont val="Calibri"/>
        <family val="2"/>
        <scheme val="minor"/>
      </rPr>
      <t xml:space="preserve">                </t>
    </r>
    <r>
      <rPr>
        <i/>
        <sz val="11"/>
        <color theme="1"/>
        <rFont val="Calibri"/>
        <family val="2"/>
        <scheme val="minor"/>
      </rPr>
      <t>hours:</t>
    </r>
  </si>
  <si>
    <r>
      <t>23</t>
    </r>
    <r>
      <rPr>
        <b/>
        <sz val="11"/>
        <color theme="1"/>
        <rFont val="Calibri"/>
        <family val="2"/>
        <scheme val="minor"/>
      </rPr>
      <t xml:space="preserve">                 </t>
    </r>
    <r>
      <rPr>
        <i/>
        <sz val="11"/>
        <color theme="1"/>
        <rFont val="Calibri"/>
        <family val="2"/>
        <scheme val="minor"/>
      </rPr>
      <t>hours:</t>
    </r>
  </si>
  <si>
    <r>
      <t>24</t>
    </r>
    <r>
      <rPr>
        <b/>
        <sz val="11"/>
        <color theme="1"/>
        <rFont val="Calibri"/>
        <family val="2"/>
        <scheme val="minor"/>
      </rPr>
      <t xml:space="preserve">               </t>
    </r>
    <r>
      <rPr>
        <i/>
        <sz val="11"/>
        <color theme="1"/>
        <rFont val="Calibri"/>
        <family val="2"/>
        <scheme val="minor"/>
      </rPr>
      <t>hours:</t>
    </r>
  </si>
  <si>
    <r>
      <t>25</t>
    </r>
    <r>
      <rPr>
        <b/>
        <sz val="11"/>
        <color theme="1"/>
        <rFont val="Calibri"/>
        <family val="2"/>
        <scheme val="minor"/>
      </rPr>
      <t xml:space="preserve">               </t>
    </r>
    <r>
      <rPr>
        <i/>
        <sz val="11"/>
        <color theme="1"/>
        <rFont val="Calibri"/>
        <family val="2"/>
        <scheme val="minor"/>
      </rPr>
      <t>hours:</t>
    </r>
  </si>
  <si>
    <r>
      <t>26</t>
    </r>
    <r>
      <rPr>
        <b/>
        <sz val="11"/>
        <color theme="1"/>
        <rFont val="Calibri"/>
        <family val="2"/>
        <scheme val="minor"/>
      </rPr>
      <t xml:space="preserve">                </t>
    </r>
    <r>
      <rPr>
        <i/>
        <sz val="11"/>
        <color theme="1"/>
        <rFont val="Calibri"/>
        <family val="2"/>
        <scheme val="minor"/>
      </rPr>
      <t>hours:</t>
    </r>
  </si>
  <si>
    <r>
      <t>27</t>
    </r>
    <r>
      <rPr>
        <b/>
        <sz val="11"/>
        <color theme="1"/>
        <rFont val="Calibri"/>
        <family val="2"/>
        <scheme val="minor"/>
      </rPr>
      <t xml:space="preserve">                  </t>
    </r>
    <r>
      <rPr>
        <i/>
        <sz val="11"/>
        <color theme="1"/>
        <rFont val="Calibri"/>
        <family val="2"/>
        <scheme val="minor"/>
      </rPr>
      <t>hours:</t>
    </r>
  </si>
  <si>
    <r>
      <t>28</t>
    </r>
    <r>
      <rPr>
        <b/>
        <sz val="11"/>
        <color theme="1"/>
        <rFont val="Calibri"/>
        <family val="2"/>
        <scheme val="minor"/>
      </rPr>
      <t xml:space="preserve">             </t>
    </r>
    <r>
      <rPr>
        <i/>
        <sz val="11"/>
        <color theme="1"/>
        <rFont val="Calibri"/>
        <family val="2"/>
        <scheme val="minor"/>
      </rPr>
      <t>hours:</t>
    </r>
  </si>
  <si>
    <t>RIG UP 9⅝" CEMENT HEAD &amp; LINES. P/T LINES, 1.5 continue circul.</t>
  </si>
  <si>
    <t>9⅝" CEMENT JOB. DISPLACE CEMENT WITH REDUCED RATE.WOC.</t>
  </si>
  <si>
    <t>RAISE BOP.</t>
  </si>
  <si>
    <t>SET 9⅝" CASING SLIPS WITH 50K OVER PULL.</t>
  </si>
  <si>
    <t>MAKE FINALE CUT &amp; DRESS CASING STICK UP.
INSTALL
13⅝" 10M X 13⅝" 10M 9⅝" CASING DSDPO,
TEST LOWER SEALS TO 4690 PSI, BETWEEN SEALS
TO 7160 PSI. INSTALL 13⅝" 10M X 11" 10M
TUBING SPOOL, ENERGIZE AND TEST UPPER SEALS
TO 7160 PSI. (KPI: 5 hr)</t>
  </si>
  <si>
    <t>CHANGE TOP PIPE RAMS FROM 9 5/8" TO 5".</t>
  </si>
  <si>
    <t>N/U 13-5/5" 10M BOP. KPI = 7.5 hrs</t>
  </si>
  <si>
    <t>PT 13-5/5" 10MBOP. KPI = 6 hrs</t>
  </si>
  <si>
    <t>INSTALL WEARBUSHING and other related BOP test operations.</t>
  </si>
  <si>
    <t>PICK UP more 5" DP. 45 STD (4 STD/ HR)</t>
  </si>
  <si>
    <t>Pick up 8⅜" performance BHA</t>
  </si>
  <si>
    <t>RIH AND TAG TOC (KPI: 1530/HR)</t>
  </si>
  <si>
    <t>CLEANOUT 9⅝" CMT TO 30' ABOVE SHOE</t>
  </si>
  <si>
    <t>SWEEP HOLE AND CHC.</t>
  </si>
  <si>
    <t>PT 9⅝" CASING</t>
  </si>
  <si>
    <t>CIRCULATE TO CONDITION</t>
  </si>
  <si>
    <t>DRILL CEMENT &amp; FLOAT SHOE and RAT HOLE. 4.5
70 Perform 102 pcf FIT.</t>
  </si>
  <si>
    <r>
      <t>29</t>
    </r>
    <r>
      <rPr>
        <b/>
        <sz val="11"/>
        <color theme="1"/>
        <rFont val="Calibri"/>
        <family val="2"/>
        <scheme val="minor"/>
      </rPr>
      <t xml:space="preserve">              </t>
    </r>
    <r>
      <rPr>
        <i/>
        <sz val="11"/>
        <color theme="1"/>
        <rFont val="Calibri"/>
        <family val="2"/>
        <scheme val="minor"/>
      </rPr>
      <t>hours:</t>
    </r>
  </si>
  <si>
    <r>
      <t>30</t>
    </r>
    <r>
      <rPr>
        <b/>
        <sz val="11"/>
        <color theme="1"/>
        <rFont val="Calibri"/>
        <family val="2"/>
        <scheme val="minor"/>
      </rPr>
      <t xml:space="preserve">                </t>
    </r>
    <r>
      <rPr>
        <i/>
        <sz val="11"/>
        <color theme="1"/>
        <rFont val="Calibri"/>
        <family val="2"/>
        <scheme val="minor"/>
      </rPr>
      <t>hours:</t>
    </r>
  </si>
  <si>
    <r>
      <t>31</t>
    </r>
    <r>
      <rPr>
        <b/>
        <sz val="11"/>
        <color theme="1"/>
        <rFont val="Calibri"/>
        <family val="2"/>
        <scheme val="minor"/>
      </rPr>
      <t xml:space="preserve">               </t>
    </r>
    <r>
      <rPr>
        <i/>
        <sz val="11"/>
        <color theme="1"/>
        <rFont val="Calibri"/>
        <family val="2"/>
        <scheme val="minor"/>
      </rPr>
      <t>hours:</t>
    </r>
  </si>
  <si>
    <r>
      <t>32</t>
    </r>
    <r>
      <rPr>
        <b/>
        <sz val="11"/>
        <color theme="1"/>
        <rFont val="Calibri"/>
        <family val="2"/>
        <scheme val="minor"/>
      </rPr>
      <t xml:space="preserve">               </t>
    </r>
    <r>
      <rPr>
        <i/>
        <sz val="11"/>
        <color theme="1"/>
        <rFont val="Calibri"/>
        <family val="2"/>
        <scheme val="minor"/>
      </rPr>
      <t>hours:</t>
    </r>
  </si>
  <si>
    <r>
      <t>33</t>
    </r>
    <r>
      <rPr>
        <b/>
        <sz val="11"/>
        <color theme="1"/>
        <rFont val="Calibri"/>
        <family val="2"/>
        <scheme val="minor"/>
      </rPr>
      <t xml:space="preserve">                </t>
    </r>
    <r>
      <rPr>
        <i/>
        <sz val="11"/>
        <color theme="1"/>
        <rFont val="Calibri"/>
        <family val="2"/>
        <scheme val="minor"/>
      </rPr>
      <t>hours:</t>
    </r>
  </si>
  <si>
    <r>
      <t>34</t>
    </r>
    <r>
      <rPr>
        <b/>
        <sz val="11"/>
        <color theme="1"/>
        <rFont val="Calibri"/>
        <family val="2"/>
        <scheme val="minor"/>
      </rPr>
      <t xml:space="preserve">                </t>
    </r>
    <r>
      <rPr>
        <i/>
        <sz val="11"/>
        <color theme="1"/>
        <rFont val="Calibri"/>
        <family val="2"/>
        <scheme val="minor"/>
      </rPr>
      <t>hours:</t>
    </r>
  </si>
  <si>
    <r>
      <t>35</t>
    </r>
    <r>
      <rPr>
        <b/>
        <sz val="11"/>
        <color theme="1"/>
        <rFont val="Calibri"/>
        <family val="2"/>
        <scheme val="minor"/>
      </rPr>
      <t xml:space="preserve">             </t>
    </r>
    <r>
      <rPr>
        <i/>
        <sz val="11"/>
        <color theme="1"/>
        <rFont val="Calibri"/>
        <family val="2"/>
        <scheme val="minor"/>
      </rPr>
      <t>hours:</t>
    </r>
  </si>
  <si>
    <t>DRILL 8⅜" HOLE to around top SARAH FM.</t>
  </si>
  <si>
    <t>8⅜" Section</t>
  </si>
  <si>
    <t>CIRC AND INCREASE MW TO 90 PCF</t>
  </si>
  <si>
    <t>WIPER TRIP AND POOH FOR BIT CHANGE. RIH</t>
  </si>
  <si>
    <t>DRILL 8⅜" HOLE TO TD, ROTARY MODE.</t>
  </si>
  <si>
    <t>SWEEP HI/VIS SWEEP, CHC.</t>
  </si>
  <si>
    <t>WIPER TRIP</t>
  </si>
  <si>
    <t>SWEEP HI/VIS SWEEP, CHC. SPOT Logging PILL.</t>
  </si>
  <si>
    <t>POOH TO BHA.</t>
  </si>
  <si>
    <t>HANDLE BHA. L/D</t>
  </si>
  <si>
    <t>N/D BELL NIPPLE. N/U SHOOTING NIPPLE.</t>
  </si>
  <si>
    <t>R/U WIRELINE SHEAVES AND SURFACE EQUIPMENTS. INSTALLED WIRE LINE BOP AND PT @ 500 psi</t>
  </si>
  <si>
    <t>R/U LOGGING TOOLS . LOG OPENHOLE.</t>
  </si>
  <si>
    <t>R/D WIRELINE SHEAVES AND BOP.N/D SHOOTING</t>
  </si>
  <si>
    <t>BOPE P/T</t>
  </si>
  <si>
    <t>Related operations (Pressure test and aux function</t>
  </si>
  <si>
    <t>TRIP IN-Out THE HOLE CONDITIONING TRIP PRIOR TO Run COMPL</t>
  </si>
  <si>
    <t>L/D PIPE FROM SHOE &amp; BHA</t>
  </si>
  <si>
    <t>BOP TEST, CHANGE PIPE RAMS TO 4-1/2" AND</t>
  </si>
  <si>
    <t xml:space="preserve">            </t>
  </si>
  <si>
    <t>RIH 4½" LONGSTR COMPL ,CMT. WOC. P/T. FINAL DRIFT. N/D BOPE. N/U BONNET &amp;TREE. REL RIG.</t>
  </si>
  <si>
    <t>HANDLE 16" BHA.70</t>
  </si>
  <si>
    <t>HANDLE 16" BHA.71</t>
  </si>
  <si>
    <t>HANDLE 16" BHA.72</t>
  </si>
  <si>
    <t>HANDLE 16" BHA.73</t>
  </si>
  <si>
    <t>HANDLE 16" BHA.74</t>
  </si>
  <si>
    <t>HANDLE 16" BHA.75</t>
  </si>
  <si>
    <t>HANDLE 16" BHA.76</t>
  </si>
  <si>
    <t>HANDLE 16" BHA.77</t>
  </si>
  <si>
    <t xml:space="preserve"> EOW   </t>
  </si>
  <si>
    <t>HANDLE 16" BHA.78</t>
  </si>
  <si>
    <t>HANDLE 16" BHA.79</t>
  </si>
  <si>
    <t>HANDLE 16" BHA.80</t>
  </si>
  <si>
    <t>HANDLE 16" BHA.81</t>
  </si>
  <si>
    <t>HANDLE 16" BHA.82</t>
  </si>
  <si>
    <t>HANDLE 16" BHA.83</t>
  </si>
  <si>
    <t>HANDLE 16" BHA.84</t>
  </si>
  <si>
    <t>HANDLE 16" BHA.85</t>
  </si>
  <si>
    <t>HANDLE 16" BHA.86</t>
  </si>
  <si>
    <t>HANDLE 16" BHA.87</t>
  </si>
  <si>
    <t>HANDLE 16" BHA.88</t>
  </si>
  <si>
    <t>HANDLE 16" BHA.89</t>
  </si>
  <si>
    <t>HANDLE 16" BHA.90</t>
  </si>
  <si>
    <t>HANDLE 16" BHA.91</t>
  </si>
  <si>
    <t>HANDLE 16" BHA.92</t>
  </si>
  <si>
    <t>HANDLE 16" BHA.93</t>
  </si>
  <si>
    <t>HANDLE 16" BHA.94</t>
  </si>
  <si>
    <t>HANDLE 16" BHA.95</t>
  </si>
  <si>
    <t>HANDLE 16" BHA.96</t>
  </si>
  <si>
    <t>HANDLE 16" BHA.97</t>
  </si>
  <si>
    <t>HANDLE 16" BHA.98</t>
  </si>
  <si>
    <t>HANDLE 16" BHA.99</t>
  </si>
  <si>
    <t>HANDLE 16" BHA.100</t>
  </si>
  <si>
    <t>HANDLE 16" BHA.101</t>
  </si>
  <si>
    <t>HANDLE 16" BHA.102</t>
  </si>
  <si>
    <t>HANDLE 16" BHA.103</t>
  </si>
  <si>
    <t>HANDLE 16" BHA.104</t>
  </si>
  <si>
    <t>HANDLE 16" BHA.105</t>
  </si>
  <si>
    <t>HANDLE 16" BHA.106</t>
  </si>
  <si>
    <t>HANDLE 16" BHA.107</t>
  </si>
  <si>
    <t>HANDLE 16" BHA.108</t>
  </si>
  <si>
    <t>HANDLE 16" BHA.109</t>
  </si>
  <si>
    <t>HANDLE 16" BHA.110</t>
  </si>
  <si>
    <t>HANDLE 16" BHA.111</t>
  </si>
  <si>
    <t>HANDLE 16" BHA.112</t>
  </si>
  <si>
    <t>HANDLE 16" BHA.113</t>
  </si>
  <si>
    <t>HANDLE 16" BHA.114</t>
  </si>
  <si>
    <t>HANDLE 16" BHA.115</t>
  </si>
  <si>
    <t>HANDLE 16" BHA.116</t>
  </si>
  <si>
    <t>HANDLE 16" BHA.117</t>
  </si>
  <si>
    <t>HANDLE 16" BHA.118</t>
  </si>
  <si>
    <t>HANDLE 16" BHA.119</t>
  </si>
  <si>
    <t>HANDLE 16" BHA.120</t>
  </si>
  <si>
    <t>HANDLE 16" BHA.121</t>
  </si>
  <si>
    <t>HANDLE 16" BHA.122</t>
  </si>
  <si>
    <t>HANDLE 16" BHA.123</t>
  </si>
  <si>
    <t>HANDLE 16" BHA.124</t>
  </si>
  <si>
    <t>HANDLE 16" BHA.125</t>
  </si>
  <si>
    <t>HANDLE 16" BHA.126</t>
  </si>
  <si>
    <t>HANDLE 16" BHA.127</t>
  </si>
  <si>
    <t>HANDLE 16" BHA.128</t>
  </si>
  <si>
    <t>HANDLE 16" BHA.129</t>
  </si>
  <si>
    <t>HANDLE 16" BHA.130</t>
  </si>
  <si>
    <t>HANDLE 16" BHA.131</t>
  </si>
  <si>
    <t>HANDLE 16" BHA.132</t>
  </si>
  <si>
    <t>HANDLE 16" BHA.133</t>
  </si>
  <si>
    <t>HANDLE 16" BHA.134</t>
  </si>
  <si>
    <t>HANDLE 16" BHA.135</t>
  </si>
  <si>
    <t>HANDLE 16" BHA.136</t>
  </si>
  <si>
    <t>HANDLE 16" BHA.137</t>
  </si>
  <si>
    <t>HANDLE 16" BHA.138</t>
  </si>
  <si>
    <t>HANDLE 16" BHA.139</t>
  </si>
  <si>
    <t>HANDLE 16" BHA.140</t>
  </si>
  <si>
    <t>HANDLE 16" BHA.141</t>
  </si>
  <si>
    <t>HANDLE 16" BHA.142</t>
  </si>
  <si>
    <t>HANDLE 16" BHA.143</t>
  </si>
  <si>
    <t>HANDLE 16" BHA.144</t>
  </si>
  <si>
    <t>HANDLE 16" BHA.145</t>
  </si>
  <si>
    <t>HANDLE 16" BHA.146</t>
  </si>
  <si>
    <t>HANDLE 16" BHA.147</t>
  </si>
  <si>
    <t>HANDLE 16" BHA.148</t>
  </si>
  <si>
    <t>HANDLE 16" BHA.149</t>
  </si>
  <si>
    <t>HANDLE 16" BHA.150</t>
  </si>
  <si>
    <t>HANDLE 16" BHA.151</t>
  </si>
  <si>
    <t>HANDLE 16" BHA.152</t>
  </si>
  <si>
    <t>HANDLE 16" BHA.153</t>
  </si>
  <si>
    <t>HANDLE 16" BHA.154</t>
  </si>
  <si>
    <t>HANDLE 16" BHA.155</t>
  </si>
  <si>
    <t>HANDLE 16" BHA.156</t>
  </si>
  <si>
    <t>HANDLE 16" BHA.157</t>
  </si>
  <si>
    <t>HANDLE 16" BHA.158</t>
  </si>
  <si>
    <t>HANDLE 16" BHA.159</t>
  </si>
  <si>
    <t>HANDLE 16" BHA.160</t>
  </si>
  <si>
    <t>HANDLE 16" BHA.161</t>
  </si>
  <si>
    <t>HANDLE 16" BHA.162</t>
  </si>
  <si>
    <t>HANDLE 16" BHA.163</t>
  </si>
  <si>
    <t>HANDLE 16" BHA.164</t>
  </si>
  <si>
    <t>HANDLE 16" BHA.165</t>
  </si>
  <si>
    <t>HANDLE 16" BHA.166</t>
  </si>
  <si>
    <t>HANDLE 16" BHA.167</t>
  </si>
  <si>
    <t>HANDLE 16" BHA.168</t>
  </si>
  <si>
    <t>HANDLE 16" BHA.169</t>
  </si>
  <si>
    <t>HANDLE 16" BHA.170</t>
  </si>
  <si>
    <t>HANDLE 16" BHA.171</t>
  </si>
  <si>
    <t>HANDLE 16" BHA.172</t>
  </si>
  <si>
    <t>HANDLE 16" BHA.173</t>
  </si>
  <si>
    <t>HANDLE 16" BHA.174</t>
  </si>
  <si>
    <t>HANDLE 16" BHA.175</t>
  </si>
  <si>
    <t>HANDLE 16" BHA.176</t>
  </si>
  <si>
    <t>HANDLE 16" BHA.177</t>
  </si>
  <si>
    <t>HANDLE 16" BHA.178</t>
  </si>
  <si>
    <t>HANDLE 16" BHA.179</t>
  </si>
  <si>
    <t>HANDLE 16" BHA.180</t>
  </si>
  <si>
    <t>HANDLE 16" BHA.181</t>
  </si>
  <si>
    <t>HANDLE 16" BHA.182</t>
  </si>
  <si>
    <t>HANDLE 16" BHA.183</t>
  </si>
  <si>
    <t>HANDLE 16" BHA.184</t>
  </si>
  <si>
    <t>HANDLE 16" BHA.185</t>
  </si>
  <si>
    <t>HANDLE 16" BHA.186</t>
  </si>
  <si>
    <t>HANDLE 16" BHA.187</t>
  </si>
  <si>
    <t>HANDLE 16" BHA.188</t>
  </si>
  <si>
    <t>HANDLE 16" BHA.189</t>
  </si>
  <si>
    <t>HANDLE 16" BHA.190</t>
  </si>
  <si>
    <t>HANDLE 16" BHA.191</t>
  </si>
  <si>
    <t>HANDLE 16" BHA.192</t>
  </si>
  <si>
    <t>HANDLE 16" BHA.193</t>
  </si>
  <si>
    <t>HANDLE 16" BHA.194</t>
  </si>
  <si>
    <t>HANDLE 16" BHA.195</t>
  </si>
  <si>
    <t>HANDLE 16" BHA.196</t>
  </si>
  <si>
    <t>HANDLE 16" BHA.197</t>
  </si>
  <si>
    <t>HANDLE 16" BHA.198</t>
  </si>
  <si>
    <t>HANDLE 16" BHA.199</t>
  </si>
  <si>
    <t>HANDLE 16" BHA.200</t>
  </si>
  <si>
    <t>HANDLE 16" BHA.201</t>
  </si>
  <si>
    <t>HANDLE 16" BHA.202</t>
  </si>
  <si>
    <t>HANDLE 16" BHA.203</t>
  </si>
  <si>
    <t>HANDLE 16" BHA.204</t>
  </si>
  <si>
    <t>HANDLE 16" BHA.205</t>
  </si>
  <si>
    <t>HANDLE 16" BHA.206</t>
  </si>
  <si>
    <t>HANDLE 16" BHA.207</t>
  </si>
  <si>
    <t>HANDLE 16" BHA.208</t>
  </si>
  <si>
    <t>HANDLE 16" BHA.209</t>
  </si>
  <si>
    <t>HANDLE 16" BHA.210</t>
  </si>
  <si>
    <t>HANDLE 16" BHA.211</t>
  </si>
  <si>
    <t>HANDLE 16" BHA.212</t>
  </si>
  <si>
    <t>OPERATIONS Update after adjusting hours in Column AW :</t>
  </si>
  <si>
    <t>Classes1</t>
  </si>
  <si>
    <t>Classes2</t>
  </si>
  <si>
    <t>Classes3</t>
  </si>
  <si>
    <t>Classes4</t>
  </si>
  <si>
    <t>Classes5</t>
  </si>
  <si>
    <t>Classes6</t>
  </si>
  <si>
    <t>Classes7</t>
  </si>
  <si>
    <t>Classes8</t>
  </si>
  <si>
    <t>Classes9</t>
  </si>
  <si>
    <t>Classes10</t>
  </si>
  <si>
    <t>Classes11</t>
  </si>
  <si>
    <t>Classes12</t>
  </si>
  <si>
    <t>Classes13</t>
  </si>
  <si>
    <t>Classes14</t>
  </si>
  <si>
    <t>Classes15</t>
  </si>
  <si>
    <t>Classes16</t>
  </si>
  <si>
    <t>Classes17</t>
  </si>
  <si>
    <t>IceCreamTime1</t>
  </si>
  <si>
    <t>IceCreamTime2</t>
  </si>
  <si>
    <t>IceCreamTime3</t>
  </si>
  <si>
    <t>IceCreamTime4</t>
  </si>
  <si>
    <t>IceCreamTime5</t>
  </si>
  <si>
    <t>IceCreamTime6</t>
  </si>
  <si>
    <t>IceCreamTime7</t>
  </si>
  <si>
    <t>IceCreamTime8</t>
  </si>
  <si>
    <t>IceCreamTime9</t>
  </si>
  <si>
    <t>IceCreamTime10</t>
  </si>
  <si>
    <t>IceCreamTime11</t>
  </si>
  <si>
    <t>IceCreamTime12</t>
  </si>
  <si>
    <t>WellControl training1</t>
  </si>
  <si>
    <t>WellControl training2</t>
  </si>
  <si>
    <t>WellControl training3</t>
  </si>
  <si>
    <t>WellControl training4</t>
  </si>
  <si>
    <t>WellControl training5</t>
  </si>
  <si>
    <t>WellControl training6</t>
  </si>
  <si>
    <t>WellControl training7</t>
  </si>
  <si>
    <t>WellControl training8</t>
  </si>
  <si>
    <t>WellControl training9</t>
  </si>
  <si>
    <t>WellControl training10</t>
  </si>
  <si>
    <t>WellControl training11</t>
  </si>
  <si>
    <t>WellControl training12</t>
  </si>
  <si>
    <t>WellControl training13</t>
  </si>
  <si>
    <t>WellControl training14</t>
  </si>
  <si>
    <t>WellControl training15</t>
  </si>
  <si>
    <t>WellControl training16</t>
  </si>
  <si>
    <t>WellControl training17</t>
  </si>
  <si>
    <t>WellControl training18</t>
  </si>
  <si>
    <t>WellControl training19</t>
  </si>
  <si>
    <t>WellControl training20</t>
  </si>
  <si>
    <t>FieldPractice1</t>
  </si>
  <si>
    <t>FieldPractice2</t>
  </si>
  <si>
    <t>FieldPractice3</t>
  </si>
  <si>
    <t>FieldPractice4</t>
  </si>
  <si>
    <t>FieldPractice5</t>
  </si>
  <si>
    <t>FieldPractice6</t>
  </si>
  <si>
    <t>FieldPractice7</t>
  </si>
  <si>
    <t>FieldPractice8</t>
  </si>
  <si>
    <t>FieldPractice9</t>
  </si>
  <si>
    <t>FieldPractice10</t>
  </si>
  <si>
    <t>FieldPractice11</t>
  </si>
  <si>
    <t>FieldPractice12</t>
  </si>
  <si>
    <t>FieldPractice13</t>
  </si>
  <si>
    <t>FieldPractice14</t>
  </si>
  <si>
    <t>FieldPractice15</t>
  </si>
  <si>
    <t>FieldPractice16</t>
  </si>
  <si>
    <t>FieldPractice17</t>
  </si>
  <si>
    <t>FieldPractice18</t>
  </si>
  <si>
    <t>FieldPractice19</t>
  </si>
  <si>
    <t>FieldPractice20</t>
  </si>
  <si>
    <t>FieldPractice21</t>
  </si>
  <si>
    <t>FieldPractice22</t>
  </si>
  <si>
    <t>FieldPractice23</t>
  </si>
  <si>
    <t>FieldPractice24</t>
  </si>
  <si>
    <t>OfficeMeeting1</t>
  </si>
  <si>
    <t>OfficeMeeting2</t>
  </si>
  <si>
    <t>OfficeMeeting3</t>
  </si>
  <si>
    <t>OfficeMeeting4</t>
  </si>
  <si>
    <t>OfficeMeeting5</t>
  </si>
  <si>
    <t>OfficeMeeting6</t>
  </si>
  <si>
    <t>OfficeMeeting7</t>
  </si>
  <si>
    <t>OfficeMeeting8</t>
  </si>
  <si>
    <t>OfficeMeeting9</t>
  </si>
  <si>
    <t>OfficeMeeting10</t>
  </si>
  <si>
    <t>OfficeMeeting11</t>
  </si>
  <si>
    <t>OfficeMeeting12</t>
  </si>
  <si>
    <t>OfficeMeeting13</t>
  </si>
  <si>
    <t>OfficeMeeting14</t>
  </si>
  <si>
    <t>OfficeMeeting15</t>
  </si>
  <si>
    <t>OfficeMeeting16</t>
  </si>
  <si>
    <t>OfficeMeeting17</t>
  </si>
  <si>
    <t>OfficeMeeting18</t>
  </si>
  <si>
    <t>OfficeMeeting19</t>
  </si>
  <si>
    <t>OfficeMeeting20</t>
  </si>
  <si>
    <t>OfficeMeeting21</t>
  </si>
  <si>
    <t>OfficeMeeting22</t>
  </si>
  <si>
    <t>OfficeMeeting23</t>
  </si>
  <si>
    <t>OfficeMeeting24</t>
  </si>
  <si>
    <t>QHSEconference1</t>
  </si>
  <si>
    <t>QHSEconference2</t>
  </si>
  <si>
    <t>QHSEconference3</t>
  </si>
  <si>
    <t>QHSEconference4</t>
  </si>
  <si>
    <t>QHSEconference5</t>
  </si>
  <si>
    <t>QHSEconference6</t>
  </si>
  <si>
    <t>QHSEconference7</t>
  </si>
  <si>
    <t>QHSEconference8</t>
  </si>
  <si>
    <t>QHSEconference9</t>
  </si>
  <si>
    <t>QHSEconference10</t>
  </si>
  <si>
    <t>QHSEconference11</t>
  </si>
  <si>
    <t>QHSEconference12</t>
  </si>
  <si>
    <t>QHSEconference13</t>
  </si>
  <si>
    <t>QHSEconference14</t>
  </si>
  <si>
    <t>QHSEconference15</t>
  </si>
  <si>
    <t>QHSEconference16</t>
  </si>
  <si>
    <t>QHSEconference17</t>
  </si>
  <si>
    <t>QHSEconference18</t>
  </si>
  <si>
    <t>DWOP_DaveT1</t>
  </si>
  <si>
    <t>DWOP_DaveT2</t>
  </si>
  <si>
    <t>DWOP_DaveT3</t>
  </si>
  <si>
    <t>DWOP_DaveT4</t>
  </si>
  <si>
    <t>DWOP_DaveT5</t>
  </si>
  <si>
    <t>DWOP_DaveT6</t>
  </si>
  <si>
    <t>DWOP_DaveT7</t>
  </si>
  <si>
    <t>FieldPractice25</t>
  </si>
  <si>
    <t>FieldPractice26</t>
  </si>
  <si>
    <t>FieldPractice27</t>
  </si>
  <si>
    <t>FieldPractice28</t>
  </si>
  <si>
    <t>FieldPractice29</t>
  </si>
  <si>
    <t>FieldPractice30</t>
  </si>
  <si>
    <t>FieldPractice31</t>
  </si>
  <si>
    <t>FieldPractice32</t>
  </si>
  <si>
    <t>FieldPractice33</t>
  </si>
  <si>
    <t>FieldPractice34</t>
  </si>
  <si>
    <t>FieldPractice35</t>
  </si>
  <si>
    <t>FieldPractice36</t>
  </si>
  <si>
    <t>FieldPractice37</t>
  </si>
  <si>
    <t>FieldPractice38</t>
  </si>
  <si>
    <t>FieldPractice39</t>
  </si>
  <si>
    <t>FieldPractice40</t>
  </si>
  <si>
    <t>FieldPractice+</t>
  </si>
  <si>
    <t>FieldPractice41</t>
  </si>
  <si>
    <t>FieldPractice42</t>
  </si>
  <si>
    <t>FieldPractice43</t>
  </si>
  <si>
    <t>FieldPractice44</t>
  </si>
  <si>
    <t>FieldPractice45</t>
  </si>
  <si>
    <t>FieldPractice46</t>
  </si>
  <si>
    <t>FieldPractice47</t>
  </si>
  <si>
    <t>FieldPractice48</t>
  </si>
  <si>
    <t>FieldPractice49</t>
  </si>
  <si>
    <t>FieldPractice50</t>
  </si>
  <si>
    <t>FieldPractice51</t>
  </si>
  <si>
    <t>FieldPractice52</t>
  </si>
  <si>
    <t>FieldPractice53</t>
  </si>
  <si>
    <t>FieldPractice54</t>
  </si>
  <si>
    <t>FieldPractice55</t>
  </si>
  <si>
    <t>FieldPractice56</t>
  </si>
  <si>
    <t>FieldPractice57</t>
  </si>
  <si>
    <t>FieldPractice58</t>
  </si>
  <si>
    <t>FieldPractice59</t>
  </si>
  <si>
    <t>FieldPractice60</t>
  </si>
  <si>
    <t>FieldPractice61</t>
  </si>
  <si>
    <t>FieldPractice62</t>
  </si>
  <si>
    <t>FieldPractice63</t>
  </si>
  <si>
    <t>FieldPractice64</t>
  </si>
  <si>
    <t>FieldPractice65</t>
  </si>
  <si>
    <t>FieldPractice66</t>
  </si>
  <si>
    <t>FieldPractice67</t>
  </si>
  <si>
    <t>FieldPractice68</t>
  </si>
  <si>
    <t>FieldPractice69</t>
  </si>
  <si>
    <t>FieldPractice70</t>
  </si>
  <si>
    <t>FieldPractice71</t>
  </si>
  <si>
    <t>FieldPractice72</t>
  </si>
  <si>
    <t>FieldPractice73</t>
  </si>
  <si>
    <t>FieldPractice74</t>
  </si>
  <si>
    <t>FieldPractice75</t>
  </si>
  <si>
    <t>FieldPractice76</t>
  </si>
  <si>
    <t>FieldPractice77</t>
  </si>
  <si>
    <t>FieldPractice78</t>
  </si>
  <si>
    <t>FieldPractice79</t>
  </si>
  <si>
    <t>FieldPractice80</t>
  </si>
  <si>
    <t>FieldPractice81</t>
  </si>
  <si>
    <t>FieldPractice82</t>
  </si>
  <si>
    <t>FieldPractice83</t>
  </si>
  <si>
    <t>FieldPractice84</t>
  </si>
  <si>
    <t>FieldPractice85</t>
  </si>
  <si>
    <t>FieldPractice86</t>
  </si>
  <si>
    <t>FieldPractice87</t>
  </si>
  <si>
    <t>FieldPractice88</t>
  </si>
  <si>
    <t>FieldPractice89</t>
  </si>
  <si>
    <t>FieldPractice90</t>
  </si>
  <si>
    <t>FieldPractice91</t>
  </si>
  <si>
    <t>FieldPractice92</t>
  </si>
  <si>
    <t>FieldPractice93</t>
  </si>
  <si>
    <t>FieldPractice94</t>
  </si>
  <si>
    <t>FieldPractice95</t>
  </si>
  <si>
    <t>FieldPractice96</t>
  </si>
  <si>
    <t>FieldPractice97</t>
  </si>
  <si>
    <t>FieldPractice98</t>
  </si>
  <si>
    <t>FieldPractice99</t>
  </si>
  <si>
    <t>DWOP_Copenhaga-1</t>
  </si>
  <si>
    <t>DWOP_Copenhaga-2</t>
  </si>
  <si>
    <t>DWOP_Copenhaga-3</t>
  </si>
  <si>
    <t>DWOP_Copenhaga-4</t>
  </si>
  <si>
    <t>DWOP_Copenhaga-5</t>
  </si>
  <si>
    <t>DWOP_Copenhaga-6</t>
  </si>
  <si>
    <t>DWOP_Copenhaga-7</t>
  </si>
  <si>
    <t>DWOP_Copenhaga-8</t>
  </si>
  <si>
    <t>DWOP_Copenhaga-9</t>
  </si>
  <si>
    <t>DWOP_Copenhaga-10</t>
  </si>
  <si>
    <t>DWOP_Copenhaga-11</t>
  </si>
  <si>
    <t>DWOP_Copenhaga-12</t>
  </si>
  <si>
    <t>DWOP_Copenhaga-13</t>
  </si>
  <si>
    <t>Hess Office1</t>
  </si>
  <si>
    <t>Hess Office2</t>
  </si>
  <si>
    <t>Hess Office3</t>
  </si>
  <si>
    <t>Hess Office4</t>
  </si>
  <si>
    <t>Hess Office5</t>
  </si>
  <si>
    <t>Hess Office6</t>
  </si>
  <si>
    <t>Hess Office7</t>
  </si>
  <si>
    <t>Hess Office8</t>
  </si>
  <si>
    <t>Hess Office9</t>
  </si>
  <si>
    <t>Houston-DSV Conf1</t>
  </si>
  <si>
    <t>Houston-DSV Conf2</t>
  </si>
  <si>
    <t>Houston-DSV Conf3</t>
  </si>
  <si>
    <t>Houston-DSV Conf4</t>
  </si>
  <si>
    <t>Houston-DSV Conf5</t>
  </si>
  <si>
    <t>Houston-DSV Conf6</t>
  </si>
  <si>
    <t>Houston-DSV Conf7</t>
  </si>
  <si>
    <t>Houston-DSV Conf8</t>
  </si>
  <si>
    <t>Houston-DSV Conf9</t>
  </si>
  <si>
    <t>Houston-DSV Conf10</t>
  </si>
  <si>
    <t>DWOP-DaveT1</t>
  </si>
  <si>
    <t>DWOP-DaveT2</t>
  </si>
  <si>
    <t>DWOP-DaveT3</t>
  </si>
  <si>
    <t>DWOP-DaveT4</t>
  </si>
  <si>
    <t>DWOP-DaveT5</t>
  </si>
  <si>
    <t>DWOP-DaveT6</t>
  </si>
  <si>
    <t>DWOP-DaveT7</t>
  </si>
  <si>
    <t>DWOP-DaveT8</t>
  </si>
  <si>
    <t>DWOP-DaveT9</t>
  </si>
  <si>
    <t>DWOP-DaveT10</t>
  </si>
  <si>
    <t>DWOP-DaveT11</t>
  </si>
  <si>
    <t>DWOP-DaveT12</t>
  </si>
  <si>
    <t>DWOP-DaveT13</t>
  </si>
  <si>
    <t>DWOP-DaveT14</t>
  </si>
  <si>
    <t>DWOP-DaveT15</t>
  </si>
  <si>
    <t>DWOP-DaveT16</t>
  </si>
  <si>
    <t>DWOP-DaveT17</t>
  </si>
  <si>
    <t>DWOP-DaveT18</t>
  </si>
  <si>
    <t>DWOP-DaveT19</t>
  </si>
  <si>
    <t>DWOP-DaveT20</t>
  </si>
  <si>
    <t>DWOP-DaveT21</t>
  </si>
  <si>
    <t>DWOP-DaveT22</t>
  </si>
  <si>
    <t>DWOP-DaveT23</t>
  </si>
  <si>
    <t>DWOP-DaveT24</t>
  </si>
  <si>
    <t>DWOP-DaveT25</t>
  </si>
  <si>
    <t>DWOP-DaveT26</t>
  </si>
  <si>
    <t>DWOP-DaveT27</t>
  </si>
  <si>
    <t>DWOP-DaveT28</t>
  </si>
  <si>
    <t>DWOP-DaveT29</t>
  </si>
  <si>
    <t>DWOP-DaveT30</t>
  </si>
  <si>
    <t>DWOP-DaveT31</t>
  </si>
  <si>
    <t>DWOP-DaveT32</t>
  </si>
  <si>
    <t>DWOP-DaveT33</t>
  </si>
  <si>
    <t>DWOP-DaveT34</t>
  </si>
  <si>
    <t>DWOP-DaveT35</t>
  </si>
  <si>
    <t>London_Hess-DSV Conference1</t>
  </si>
  <si>
    <t>London_Hess-DSV Conference2</t>
  </si>
  <si>
    <t>London_Hess-DSV Conference3</t>
  </si>
  <si>
    <t>London_Hess-DSV Conference4</t>
  </si>
  <si>
    <t>London_Hess-DSV Conference5</t>
  </si>
  <si>
    <t>London_Hess-DSV Conference6</t>
  </si>
  <si>
    <t>London_Hess-DSV Conference7</t>
  </si>
  <si>
    <t>London_Hess-DSV Conference8</t>
  </si>
  <si>
    <t>London_Hess-DSV Conference9</t>
  </si>
  <si>
    <t>London_Hess-DSV Conference10</t>
  </si>
  <si>
    <t>London_Hess-DSV Conference11</t>
  </si>
  <si>
    <t>London_Hess-DSV Conference12</t>
  </si>
  <si>
    <t>London_Hess-DSV Conference13</t>
  </si>
  <si>
    <t>London_Hess-DSV Conference14</t>
  </si>
  <si>
    <t>London_Hess-DSV Conference15</t>
  </si>
  <si>
    <t>London_Hess-DSV Conference16</t>
  </si>
  <si>
    <t>London_Hess-DSV Conference17</t>
  </si>
  <si>
    <t>London_Hess-DSV Conference18</t>
  </si>
  <si>
    <t>London_Hess-DSV Conference19</t>
  </si>
  <si>
    <t>London_Hess-DSV Conference20</t>
  </si>
  <si>
    <t>London_Hess-DSV Conference21</t>
  </si>
  <si>
    <t>London_Hess-DSV Conference22</t>
  </si>
  <si>
    <t>London_Hess-DSV Conference23</t>
  </si>
  <si>
    <t>London_Hess-DSV Conference24</t>
  </si>
  <si>
    <t>London_Hess-DSV Conference25</t>
  </si>
  <si>
    <t>London_Hess-DSV Conference26</t>
  </si>
  <si>
    <t>London_Hess-DSV Conference27</t>
  </si>
  <si>
    <t>London_Hess-DSV Conference28</t>
  </si>
  <si>
    <t>London_Hess-DSV Conference29</t>
  </si>
  <si>
    <t>London_Hess-DSV Conference30</t>
  </si>
  <si>
    <t>London_Hess-DSV Conference31</t>
  </si>
  <si>
    <t>London_Hess-DSV Conference32</t>
  </si>
  <si>
    <t>Houston_Hess DSV Conference1</t>
  </si>
  <si>
    <t>Houston_Hess DSV Conference2</t>
  </si>
  <si>
    <t>Houston_Hess DSV Conference3</t>
  </si>
  <si>
    <t>Houston_Hess DSV Conference4</t>
  </si>
  <si>
    <t>Houston_Hess DSV Conference5</t>
  </si>
  <si>
    <t>Houston_Hess DSV Conference6</t>
  </si>
  <si>
    <t>Houston_Hess DSV Conference7</t>
  </si>
  <si>
    <t>Houston_Hess DSV Conference8</t>
  </si>
  <si>
    <t>Houston_Hess DSV Conference9</t>
  </si>
  <si>
    <t>Houston_Hess DSV Conference10</t>
  </si>
  <si>
    <t>Houston_Hess DSV Conference11</t>
  </si>
  <si>
    <t>Houston_Hess DSV Conference12</t>
  </si>
  <si>
    <t>Houston_Hess DSV Conference13</t>
  </si>
  <si>
    <t>Houston_Hess DSV Conference14</t>
  </si>
  <si>
    <t>Houston_Hess DSV Conference15</t>
  </si>
  <si>
    <t>Houston_Hess DSV Conference16</t>
  </si>
  <si>
    <t>Houston_Hess DSV Conference17</t>
  </si>
  <si>
    <t>Houston_Hess DSV Conference18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</si>
</sst>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7" tint="0.79998168889431442"/>
      <name val="Calibri"/>
      <family val="2"/>
      <scheme val="minor"/>
    </font>
    <font>
      <i/>
      <sz val="16"/>
      <color theme="7" tint="0.79998168889431442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7" tint="0.79998168889431442"/>
      <name val="Calibri"/>
      <family val="2"/>
      <scheme val="minor"/>
    </font>
    <font>
      <i/>
      <sz val="10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theme="7" tint="0.79998168889431442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7" tint="0.7999816888943144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FF00"/>
      </right>
      <top style="thin">
        <color indexed="64"/>
      </top>
      <bottom style="thin">
        <color rgb="FFFFFF00"/>
      </bottom>
      <diagonal/>
    </border>
    <border>
      <left style="thin">
        <color rgb="FFFFFF00"/>
      </left>
      <right style="thin">
        <color indexed="64"/>
      </right>
      <top style="thin">
        <color indexed="64"/>
      </top>
      <bottom style="thin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 style="thin">
        <color indexed="64"/>
      </right>
      <top style="thin">
        <color rgb="FFFFFF00"/>
      </top>
      <bottom style="thin">
        <color rgb="FFFFFF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FFFF00"/>
      </right>
      <top style="thin">
        <color rgb="FFFFFF00"/>
      </top>
      <bottom style="thin">
        <color indexed="64"/>
      </bottom>
      <diagonal/>
    </border>
    <border>
      <left style="thin">
        <color rgb="FFFFFF00"/>
      </left>
      <right style="thin">
        <color indexed="64"/>
      </right>
      <top style="thin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textRotation="45" readingOrder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2" fillId="0" borderId="0" xfId="0" applyFont="1" applyProtection="1">
      <protection locked="0"/>
    </xf>
    <xf numFmtId="2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6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0" borderId="0" xfId="0" applyFont="1" applyAlignment="1" applyProtection="1">
      <alignment horizontal="right" vertical="center"/>
      <protection locked="0"/>
    </xf>
    <xf numFmtId="0" fontId="4" fillId="4" borderId="2" xfId="0" applyFont="1" applyFill="1" applyBorder="1" applyAlignment="1">
      <alignment horizontal="left" textRotation="90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2" fillId="4" borderId="0" xfId="0" applyFont="1" applyFill="1" applyAlignment="1">
      <alignment horizontal="center" vertical="center" textRotation="45" readingOrder="1"/>
    </xf>
    <xf numFmtId="0" fontId="13" fillId="6" borderId="3" xfId="0" applyFont="1" applyFill="1" applyBorder="1" applyAlignment="1" applyProtection="1">
      <alignment vertical="center"/>
      <protection locked="0"/>
    </xf>
    <xf numFmtId="0" fontId="14" fillId="7" borderId="0" xfId="0" applyFont="1" applyFill="1" applyAlignment="1" applyProtection="1">
      <alignment horizontal="center" vertical="center" textRotation="90"/>
    </xf>
    <xf numFmtId="0" fontId="15" fillId="7" borderId="0" xfId="0" applyFont="1" applyFill="1" applyAlignment="1" applyProtection="1">
      <alignment horizontal="center" vertical="center"/>
    </xf>
    <xf numFmtId="0" fontId="16" fillId="8" borderId="0" xfId="0" applyFont="1" applyFill="1" applyAlignment="1" applyProtection="1">
      <alignment horizontal="center" vertical="center" textRotation="90"/>
    </xf>
    <xf numFmtId="0" fontId="15" fillId="8" borderId="0" xfId="0" applyFont="1" applyFill="1" applyAlignment="1" applyProtection="1">
      <alignment horizontal="center" vertical="center"/>
    </xf>
    <xf numFmtId="0" fontId="2" fillId="9" borderId="0" xfId="0" applyFont="1" applyFill="1" applyBorder="1" applyAlignment="1" applyProtection="1">
      <alignment horizontal="center" vertical="center"/>
    </xf>
    <xf numFmtId="0" fontId="2" fillId="10" borderId="12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" fillId="0" borderId="13" xfId="0" applyFont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 readingOrder="1"/>
    </xf>
    <xf numFmtId="0" fontId="2" fillId="14" borderId="11" xfId="0" applyFont="1" applyFill="1" applyBorder="1" applyAlignment="1" applyProtection="1">
      <alignment horizontal="right" vertical="center"/>
    </xf>
    <xf numFmtId="0" fontId="0" fillId="0" borderId="10" xfId="0" applyBorder="1" applyProtection="1"/>
    <xf numFmtId="0" fontId="0" fillId="0" borderId="0" xfId="0" applyProtection="1"/>
    <xf numFmtId="0" fontId="3" fillId="5" borderId="19" xfId="0" applyFont="1" applyFill="1" applyBorder="1" applyAlignment="1">
      <alignment vertical="center" shrinkToFit="1"/>
    </xf>
    <xf numFmtId="0" fontId="3" fillId="5" borderId="19" xfId="0" applyFont="1" applyFill="1" applyBorder="1" applyAlignment="1">
      <alignment horizontal="left" vertical="center" shrinkToFit="1"/>
    </xf>
    <xf numFmtId="0" fontId="0" fillId="15" borderId="10" xfId="0" applyFill="1" applyBorder="1" applyAlignment="1" applyProtection="1">
      <alignment horizontal="left"/>
      <protection locked="0"/>
    </xf>
    <xf numFmtId="0" fontId="0" fillId="12" borderId="3" xfId="0" applyFill="1" applyBorder="1" applyAlignment="1" applyProtection="1">
      <alignment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vertical="center"/>
      <protection locked="0"/>
    </xf>
    <xf numFmtId="1" fontId="0" fillId="4" borderId="23" xfId="0" applyNumberFormat="1" applyFill="1" applyBorder="1"/>
    <xf numFmtId="2" fontId="0" fillId="0" borderId="23" xfId="0" applyNumberFormat="1" applyBorder="1"/>
    <xf numFmtId="0" fontId="22" fillId="5" borderId="9" xfId="0" applyFont="1" applyFill="1" applyBorder="1" applyAlignment="1">
      <alignment horizontal="center" vertical="center" wrapText="1" shrinkToFit="1"/>
    </xf>
    <xf numFmtId="0" fontId="12" fillId="5" borderId="9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 shrinkToFit="1"/>
    </xf>
    <xf numFmtId="0" fontId="12" fillId="3" borderId="9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 applyProtection="1">
      <alignment vertical="center" wrapText="1"/>
      <protection locked="0"/>
    </xf>
    <xf numFmtId="0" fontId="0" fillId="0" borderId="9" xfId="0" applyBorder="1" applyProtection="1"/>
    <xf numFmtId="0" fontId="26" fillId="17" borderId="25" xfId="0" applyFont="1" applyFill="1" applyBorder="1" applyAlignment="1">
      <alignment vertical="center" wrapText="1" shrinkToFit="1"/>
    </xf>
    <xf numFmtId="0" fontId="2" fillId="17" borderId="9" xfId="0" applyFont="1" applyFill="1" applyBorder="1" applyAlignment="1">
      <alignment horizontal="right" vertical="center" wrapText="1" shrinkToFit="1"/>
    </xf>
    <xf numFmtId="0" fontId="2" fillId="4" borderId="17" xfId="0" applyFont="1" applyFill="1" applyBorder="1" applyAlignment="1">
      <alignment horizontal="right" vertical="center" wrapText="1" shrinkToFit="1"/>
    </xf>
    <xf numFmtId="0" fontId="2" fillId="17" borderId="9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6" fillId="17" borderId="25" xfId="0" applyFont="1" applyFill="1" applyBorder="1" applyAlignment="1">
      <alignment horizontal="left" vertical="center" wrapText="1" shrinkToFit="1"/>
    </xf>
    <xf numFmtId="0" fontId="0" fillId="18" borderId="10" xfId="0" applyFill="1" applyBorder="1" applyAlignment="1" applyProtection="1">
      <alignment horizontal="left"/>
      <protection locked="0"/>
    </xf>
    <xf numFmtId="0" fontId="0" fillId="12" borderId="20" xfId="0" applyFill="1" applyBorder="1" applyAlignment="1" applyProtection="1">
      <alignment vertical="center"/>
      <protection locked="0"/>
    </xf>
    <xf numFmtId="0" fontId="0" fillId="3" borderId="11" xfId="0" applyFill="1" applyBorder="1" applyProtection="1">
      <protection locked="0"/>
    </xf>
    <xf numFmtId="1" fontId="0" fillId="4" borderId="9" xfId="0" applyNumberFormat="1" applyFill="1" applyBorder="1"/>
    <xf numFmtId="2" fontId="0" fillId="0" borderId="9" xfId="0" applyNumberFormat="1" applyBorder="1"/>
    <xf numFmtId="0" fontId="27" fillId="0" borderId="0" xfId="0" applyFont="1" applyFill="1"/>
    <xf numFmtId="0" fontId="0" fillId="7" borderId="9" xfId="0" applyFill="1" applyBorder="1" applyProtection="1">
      <protection locked="0"/>
    </xf>
    <xf numFmtId="0" fontId="1" fillId="7" borderId="9" xfId="0" applyFont="1" applyFill="1" applyBorder="1"/>
    <xf numFmtId="165" fontId="28" fillId="8" borderId="26" xfId="0" applyNumberFormat="1" applyFont="1" applyFill="1" applyBorder="1" applyProtection="1">
      <protection locked="0"/>
    </xf>
    <xf numFmtId="0" fontId="29" fillId="8" borderId="27" xfId="0" applyFont="1" applyFill="1" applyBorder="1"/>
    <xf numFmtId="0" fontId="0" fillId="19" borderId="9" xfId="0" applyFill="1" applyBorder="1" applyProtection="1">
      <protection locked="0"/>
    </xf>
    <xf numFmtId="0" fontId="0" fillId="10" borderId="9" xfId="0" applyFill="1" applyBorder="1" applyProtection="1"/>
    <xf numFmtId="0" fontId="2" fillId="0" borderId="11" xfId="0" applyFont="1" applyBorder="1" applyAlignment="1" applyProtection="1">
      <alignment horizontal="right" vertical="center"/>
      <protection locked="0"/>
    </xf>
    <xf numFmtId="0" fontId="0" fillId="0" borderId="10" xfId="0" applyBorder="1" applyProtection="1">
      <protection locked="0"/>
    </xf>
    <xf numFmtId="0" fontId="0" fillId="12" borderId="17" xfId="0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27" fillId="0" borderId="0" xfId="0" applyFont="1" applyFill="1" applyAlignment="1">
      <alignment horizontal="right"/>
    </xf>
    <xf numFmtId="165" fontId="28" fillId="8" borderId="29" xfId="0" applyNumberFormat="1" applyFont="1" applyFill="1" applyBorder="1" applyProtection="1">
      <protection locked="0"/>
    </xf>
    <xf numFmtId="0" fontId="29" fillId="8" borderId="30" xfId="0" applyFont="1" applyFill="1" applyBorder="1"/>
    <xf numFmtId="0" fontId="27" fillId="0" borderId="0" xfId="0" applyFont="1" applyFill="1" applyProtection="1">
      <protection locked="0"/>
    </xf>
    <xf numFmtId="0" fontId="27" fillId="0" borderId="0" xfId="0" applyFont="1" applyFill="1" applyAlignment="1" applyProtection="1">
      <alignment horizontal="right"/>
      <protection locked="0"/>
    </xf>
    <xf numFmtId="0" fontId="27" fillId="0" borderId="0" xfId="0" applyFont="1"/>
    <xf numFmtId="0" fontId="27" fillId="0" borderId="0" xfId="0" applyFont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0" fontId="0" fillId="0" borderId="3" xfId="0" applyBorder="1"/>
    <xf numFmtId="0" fontId="26" fillId="0" borderId="3" xfId="0" applyFont="1" applyBorder="1" applyAlignment="1">
      <alignment vertical="center" wrapText="1" shrinkToFit="1"/>
    </xf>
    <xf numFmtId="0" fontId="0" fillId="0" borderId="3" xfId="0" applyBorder="1" applyAlignment="1">
      <alignment wrapText="1"/>
    </xf>
    <xf numFmtId="0" fontId="0" fillId="0" borderId="4" xfId="0" applyBorder="1"/>
    <xf numFmtId="0" fontId="26" fillId="17" borderId="36" xfId="0" applyFont="1" applyFill="1" applyBorder="1" applyAlignment="1">
      <alignment vertical="center" wrapText="1" shrinkToFit="1"/>
    </xf>
    <xf numFmtId="0" fontId="0" fillId="0" borderId="0" xfId="0" applyAlignment="1">
      <alignment horizontal="left" vertical="center"/>
    </xf>
    <xf numFmtId="1" fontId="0" fillId="4" borderId="9" xfId="0" applyNumberFormat="1" applyFill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0" fontId="0" fillId="0" borderId="0" xfId="0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righ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2" fillId="12" borderId="17" xfId="0" applyFont="1" applyFill="1" applyBorder="1" applyAlignment="1">
      <alignment vertical="top" wrapText="1" shrinkToFit="1"/>
    </xf>
    <xf numFmtId="2" fontId="21" fillId="5" borderId="20" xfId="0" applyNumberFormat="1" applyFont="1" applyFill="1" applyBorder="1" applyAlignment="1">
      <alignment horizontal="center" vertical="center" wrapText="1" shrinkToFit="1"/>
    </xf>
    <xf numFmtId="2" fontId="21" fillId="5" borderId="21" xfId="0" applyNumberFormat="1" applyFont="1" applyFill="1" applyBorder="1" applyAlignment="1">
      <alignment horizontal="center" vertical="center" wrapText="1" shrinkToFit="1"/>
    </xf>
    <xf numFmtId="2" fontId="21" fillId="5" borderId="22" xfId="0" applyNumberFormat="1" applyFont="1" applyFill="1" applyBorder="1" applyAlignment="1">
      <alignment horizontal="center" vertical="center" wrapText="1" shrinkToFit="1"/>
    </xf>
    <xf numFmtId="0" fontId="2" fillId="4" borderId="37" xfId="0" applyFont="1" applyFill="1" applyBorder="1" applyAlignment="1">
      <alignment vertical="center"/>
    </xf>
    <xf numFmtId="0" fontId="0" fillId="12" borderId="17" xfId="0" applyFill="1" applyBorder="1"/>
    <xf numFmtId="0" fontId="0" fillId="0" borderId="0" xfId="0" applyAlignment="1">
      <alignment wrapText="1"/>
    </xf>
    <xf numFmtId="0" fontId="0" fillId="0" borderId="14" xfId="0" applyBorder="1"/>
    <xf numFmtId="0" fontId="26" fillId="0" borderId="0" xfId="0" applyFont="1" applyBorder="1" applyAlignment="1">
      <alignment vertical="center" wrapText="1" shrinkToFit="1"/>
    </xf>
    <xf numFmtId="0" fontId="26" fillId="17" borderId="17" xfId="0" applyFont="1" applyFill="1" applyBorder="1" applyAlignment="1">
      <alignment vertical="center" wrapText="1" shrinkToFit="1"/>
    </xf>
    <xf numFmtId="0" fontId="0" fillId="10" borderId="10" xfId="0" applyFill="1" applyBorder="1" applyProtection="1"/>
    <xf numFmtId="0" fontId="0" fillId="15" borderId="17" xfId="0" applyFill="1" applyBorder="1" applyAlignment="1" applyProtection="1">
      <alignment horizontal="left"/>
      <protection locked="0"/>
    </xf>
    <xf numFmtId="0" fontId="26" fillId="4" borderId="0" xfId="0" applyFont="1" applyFill="1" applyAlignment="1">
      <alignment horizontal="center" vertical="center" textRotation="45" readingOrder="1"/>
    </xf>
    <xf numFmtId="165" fontId="28" fillId="8" borderId="40" xfId="0" applyNumberFormat="1" applyFont="1" applyFill="1" applyBorder="1" applyProtection="1">
      <protection locked="0"/>
    </xf>
    <xf numFmtId="0" fontId="29" fillId="8" borderId="41" xfId="0" applyFont="1" applyFill="1" applyBorder="1"/>
    <xf numFmtId="0" fontId="0" fillId="0" borderId="0" xfId="0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22" fillId="17" borderId="42" xfId="0" applyFont="1" applyFill="1" applyBorder="1" applyAlignment="1">
      <alignment horizontal="center" vertical="center" wrapText="1" shrinkToFit="1"/>
    </xf>
    <xf numFmtId="0" fontId="33" fillId="17" borderId="0" xfId="0" applyFont="1" applyFill="1"/>
    <xf numFmtId="0" fontId="12" fillId="17" borderId="4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7" fillId="0" borderId="0" xfId="0" applyFont="1" applyAlignment="1">
      <alignment horizontal="center" vertical="center"/>
    </xf>
    <xf numFmtId="0" fontId="34" fillId="3" borderId="42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right" vertical="center"/>
    </xf>
    <xf numFmtId="0" fontId="2" fillId="17" borderId="17" xfId="0" applyFont="1" applyFill="1" applyBorder="1" applyAlignment="1">
      <alignment vertical="center" wrapText="1" shrinkToFi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5" fillId="11" borderId="0" xfId="0" applyFont="1" applyFill="1" applyAlignment="1" applyProtection="1">
      <alignment horizontal="center" vertical="center"/>
    </xf>
    <xf numFmtId="2" fontId="21" fillId="5" borderId="20" xfId="0" applyNumberFormat="1" applyFont="1" applyFill="1" applyBorder="1" applyAlignment="1">
      <alignment horizontal="center" vertical="center" wrapText="1" shrinkToFit="1"/>
    </xf>
    <xf numFmtId="2" fontId="21" fillId="5" borderId="21" xfId="0" applyNumberFormat="1" applyFont="1" applyFill="1" applyBorder="1" applyAlignment="1">
      <alignment horizontal="center" vertical="center" wrapText="1" shrinkToFit="1"/>
    </xf>
    <xf numFmtId="164" fontId="17" fillId="12" borderId="2" xfId="0" applyNumberFormat="1" applyFont="1" applyFill="1" applyBorder="1" applyAlignment="1" applyProtection="1">
      <alignment horizontal="center" vertical="center"/>
    </xf>
    <xf numFmtId="164" fontId="17" fillId="12" borderId="3" xfId="0" applyNumberFormat="1" applyFont="1" applyFill="1" applyBorder="1" applyAlignment="1" applyProtection="1">
      <alignment horizontal="center" vertical="center"/>
    </xf>
    <xf numFmtId="164" fontId="17" fillId="12" borderId="4" xfId="0" applyNumberFormat="1" applyFont="1" applyFill="1" applyBorder="1" applyAlignment="1" applyProtection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2" fontId="21" fillId="5" borderId="22" xfId="0" applyNumberFormat="1" applyFont="1" applyFill="1" applyBorder="1" applyAlignment="1">
      <alignment horizontal="center" vertical="center" wrapText="1" shrinkToFit="1"/>
    </xf>
    <xf numFmtId="0" fontId="24" fillId="7" borderId="0" xfId="0" applyFont="1" applyFill="1" applyAlignment="1" applyProtection="1">
      <alignment horizontal="center" vertical="center"/>
    </xf>
    <xf numFmtId="0" fontId="24" fillId="8" borderId="0" xfId="0" applyFont="1" applyFill="1" applyAlignment="1" applyProtection="1">
      <alignment horizontal="center" vertical="center"/>
    </xf>
    <xf numFmtId="0" fontId="25" fillId="16" borderId="1" xfId="0" applyFont="1" applyFill="1" applyBorder="1" applyAlignment="1" applyProtection="1">
      <alignment horizontal="center" vertical="center"/>
    </xf>
    <xf numFmtId="0" fontId="25" fillId="16" borderId="24" xfId="0" applyFont="1" applyFill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 textRotation="90"/>
      <protection locked="0"/>
    </xf>
    <xf numFmtId="0" fontId="3" fillId="0" borderId="31" xfId="0" applyFont="1" applyBorder="1" applyAlignment="1" applyProtection="1">
      <alignment horizontal="center" vertical="center" textRotation="90"/>
      <protection locked="0"/>
    </xf>
    <xf numFmtId="0" fontId="3" fillId="0" borderId="35" xfId="0" applyFont="1" applyBorder="1" applyAlignment="1" applyProtection="1">
      <alignment horizontal="center" vertical="center" textRotation="90"/>
      <protection locked="0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8" fillId="13" borderId="10" xfId="0" applyFont="1" applyFill="1" applyBorder="1" applyAlignment="1" applyProtection="1">
      <alignment horizontal="center" vertical="center"/>
    </xf>
    <xf numFmtId="0" fontId="18" fillId="13" borderId="17" xfId="0" applyFont="1" applyFill="1" applyBorder="1" applyAlignment="1" applyProtection="1">
      <alignment horizontal="center" vertical="center"/>
    </xf>
    <xf numFmtId="0" fontId="18" fillId="13" borderId="11" xfId="0" applyFont="1" applyFill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1" fillId="0" borderId="28" xfId="0" applyFont="1" applyBorder="1" applyAlignment="1" applyProtection="1">
      <alignment horizontal="center" vertical="center" textRotation="90"/>
      <protection locked="0"/>
    </xf>
    <xf numFmtId="0" fontId="31" fillId="0" borderId="31" xfId="0" applyFont="1" applyBorder="1" applyAlignment="1" applyProtection="1">
      <alignment horizontal="center" vertical="center" textRotation="90"/>
      <protection locked="0"/>
    </xf>
    <xf numFmtId="0" fontId="31" fillId="0" borderId="35" xfId="0" applyFont="1" applyBorder="1" applyAlignment="1" applyProtection="1">
      <alignment horizontal="center" vertical="center" textRotation="90"/>
      <protection locked="0"/>
    </xf>
    <xf numFmtId="164" fontId="17" fillId="0" borderId="2" xfId="0" applyNumberFormat="1" applyFont="1" applyFill="1" applyBorder="1" applyAlignment="1" applyProtection="1">
      <alignment horizontal="center" vertical="center"/>
      <protection locked="0"/>
    </xf>
    <xf numFmtId="164" fontId="17" fillId="0" borderId="3" xfId="0" applyNumberFormat="1" applyFont="1" applyFill="1" applyBorder="1" applyAlignment="1" applyProtection="1">
      <alignment horizontal="center" vertical="center"/>
      <protection locked="0"/>
    </xf>
    <xf numFmtId="164" fontId="17" fillId="0" borderId="4" xfId="0" applyNumberFormat="1" applyFont="1" applyFill="1" applyBorder="1" applyAlignment="1" applyProtection="1">
      <alignment horizontal="center" vertical="center"/>
      <protection locked="0"/>
    </xf>
    <xf numFmtId="0" fontId="31" fillId="0" borderId="38" xfId="0" applyFont="1" applyBorder="1" applyAlignment="1" applyProtection="1">
      <alignment horizontal="center" vertical="top" textRotation="90" wrapText="1"/>
      <protection locked="0"/>
    </xf>
    <xf numFmtId="0" fontId="31" fillId="0" borderId="39" xfId="0" applyFont="1" applyBorder="1" applyAlignment="1" applyProtection="1">
      <alignment horizontal="center" vertical="top" textRotation="90" wrapText="1"/>
      <protection locked="0"/>
    </xf>
    <xf numFmtId="0" fontId="31" fillId="0" borderId="16" xfId="0" applyFont="1" applyBorder="1" applyAlignment="1" applyProtection="1">
      <alignment horizontal="center" vertical="top" textRotation="90" wrapText="1"/>
      <protection locked="0"/>
    </xf>
  </cellXfs>
  <cellStyles count="1">
    <cellStyle name="Normal" xfId="0" builtinId="0"/>
  </cellStyles>
  <dxfs count="488"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92D05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 patternType="solid">
          <bgColor rgb="FF92D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 patternType="solid">
          <bgColor rgb="FF92D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 patternType="solid">
          <bgColor rgb="FF92D05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 patternType="solid">
          <bgColor rgb="FF92D050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00"/>
      </font>
      <fill>
        <patternFill>
          <bgColor rgb="FFFF0000"/>
        </patternFill>
      </fill>
    </dxf>
    <dxf>
      <fill>
        <patternFill patternType="solid">
          <bgColor rgb="FF92D050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92D05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 patternType="solid">
          <bgColor rgb="FF92D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 patternType="solid">
          <bgColor rgb="FF92D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 patternType="solid">
          <bgColor rgb="FF92D05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 patternType="solid">
          <bgColor rgb="FF92D050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00"/>
      </font>
      <fill>
        <patternFill>
          <bgColor rgb="FFFF0000"/>
        </patternFill>
      </fill>
    </dxf>
    <dxf>
      <fill>
        <patternFill patternType="solid">
          <bgColor rgb="FF92D050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8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8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8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8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8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8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8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9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9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9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9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9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9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9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9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9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9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0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0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0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Depth vs Time</a:t>
            </a:r>
          </a:p>
        </c:rich>
      </c:tx>
      <c:layout>
        <c:manualLayout>
          <c:xMode val="edge"/>
          <c:yMode val="edge"/>
          <c:x val="0.46392887857151788"/>
          <c:y val="6.5060240963855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66785566471702E-2"/>
          <c:y val="6.5277108433734937E-2"/>
          <c:w val="0.9190807538260799"/>
          <c:h val="0.82417246940517974"/>
        </c:manualLayout>
      </c:layout>
      <c:scatterChart>
        <c:scatterStyle val="smoothMarker"/>
        <c:varyColors val="0"/>
        <c:ser>
          <c:idx val="0"/>
          <c:order val="0"/>
          <c:tx>
            <c:v>D vs Plan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 Screen_35_XT Range gt unlock'!$DS$6:$DS$236</c:f>
              <c:numCache>
                <c:formatCode>General</c:formatCode>
                <c:ptCount val="231"/>
                <c:pt idx="0">
                  <c:v>34.5</c:v>
                </c:pt>
                <c:pt idx="1">
                  <c:v>36</c:v>
                </c:pt>
                <c:pt idx="2">
                  <c:v>40</c:v>
                </c:pt>
                <c:pt idx="3">
                  <c:v>42</c:v>
                </c:pt>
                <c:pt idx="4">
                  <c:v>46.5</c:v>
                </c:pt>
                <c:pt idx="5">
                  <c:v>51</c:v>
                </c:pt>
                <c:pt idx="6">
                  <c:v>55</c:v>
                </c:pt>
                <c:pt idx="7">
                  <c:v>65</c:v>
                </c:pt>
                <c:pt idx="8">
                  <c:v>66</c:v>
                </c:pt>
                <c:pt idx="9">
                  <c:v>71</c:v>
                </c:pt>
                <c:pt idx="10">
                  <c:v>76</c:v>
                </c:pt>
                <c:pt idx="11">
                  <c:v>77</c:v>
                </c:pt>
                <c:pt idx="12">
                  <c:v>81</c:v>
                </c:pt>
                <c:pt idx="13">
                  <c:v>86</c:v>
                </c:pt>
                <c:pt idx="14">
                  <c:v>117</c:v>
                </c:pt>
                <c:pt idx="15">
                  <c:v>120</c:v>
                </c:pt>
                <c:pt idx="16">
                  <c:v>129</c:v>
                </c:pt>
                <c:pt idx="17">
                  <c:v>132.5</c:v>
                </c:pt>
                <c:pt idx="18">
                  <c:v>136.5</c:v>
                </c:pt>
                <c:pt idx="19">
                  <c:v>139.5</c:v>
                </c:pt>
                <c:pt idx="20">
                  <c:v>143.5</c:v>
                </c:pt>
                <c:pt idx="21">
                  <c:v>153.5</c:v>
                </c:pt>
                <c:pt idx="22">
                  <c:v>155.5</c:v>
                </c:pt>
                <c:pt idx="23">
                  <c:v>157</c:v>
                </c:pt>
                <c:pt idx="24">
                  <c:v>161</c:v>
                </c:pt>
                <c:pt idx="25">
                  <c:v>162</c:v>
                </c:pt>
                <c:pt idx="26">
                  <c:v>164</c:v>
                </c:pt>
                <c:pt idx="27">
                  <c:v>166</c:v>
                </c:pt>
                <c:pt idx="28">
                  <c:v>171</c:v>
                </c:pt>
                <c:pt idx="29">
                  <c:v>178.5</c:v>
                </c:pt>
                <c:pt idx="30">
                  <c:v>184.5</c:v>
                </c:pt>
                <c:pt idx="31">
                  <c:v>190.5</c:v>
                </c:pt>
                <c:pt idx="32">
                  <c:v>204</c:v>
                </c:pt>
                <c:pt idx="33">
                  <c:v>207</c:v>
                </c:pt>
                <c:pt idx="34">
                  <c:v>209</c:v>
                </c:pt>
                <c:pt idx="35">
                  <c:v>210.5</c:v>
                </c:pt>
                <c:pt idx="36">
                  <c:v>212.5</c:v>
                </c:pt>
                <c:pt idx="37">
                  <c:v>213.5</c:v>
                </c:pt>
                <c:pt idx="38">
                  <c:v>275.5</c:v>
                </c:pt>
                <c:pt idx="39">
                  <c:v>277.5</c:v>
                </c:pt>
                <c:pt idx="40">
                  <c:v>286.5</c:v>
                </c:pt>
                <c:pt idx="41">
                  <c:v>289.5</c:v>
                </c:pt>
                <c:pt idx="42">
                  <c:v>295.5</c:v>
                </c:pt>
                <c:pt idx="43">
                  <c:v>298.5</c:v>
                </c:pt>
                <c:pt idx="44">
                  <c:v>300.5</c:v>
                </c:pt>
                <c:pt idx="45">
                  <c:v>303.5</c:v>
                </c:pt>
                <c:pt idx="46">
                  <c:v>305.5</c:v>
                </c:pt>
                <c:pt idx="47">
                  <c:v>307</c:v>
                </c:pt>
                <c:pt idx="48">
                  <c:v>327</c:v>
                </c:pt>
                <c:pt idx="49">
                  <c:v>329</c:v>
                </c:pt>
                <c:pt idx="50">
                  <c:v>333</c:v>
                </c:pt>
                <c:pt idx="51">
                  <c:v>335</c:v>
                </c:pt>
                <c:pt idx="52">
                  <c:v>336.5</c:v>
                </c:pt>
                <c:pt idx="53">
                  <c:v>346.5</c:v>
                </c:pt>
                <c:pt idx="54">
                  <c:v>348.5</c:v>
                </c:pt>
                <c:pt idx="55">
                  <c:v>350.5</c:v>
                </c:pt>
                <c:pt idx="56">
                  <c:v>355.5</c:v>
                </c:pt>
                <c:pt idx="57">
                  <c:v>357.5</c:v>
                </c:pt>
                <c:pt idx="58">
                  <c:v>365</c:v>
                </c:pt>
                <c:pt idx="59">
                  <c:v>371</c:v>
                </c:pt>
                <c:pt idx="60">
                  <c:v>376</c:v>
                </c:pt>
                <c:pt idx="61">
                  <c:v>392</c:v>
                </c:pt>
                <c:pt idx="62">
                  <c:v>395</c:v>
                </c:pt>
                <c:pt idx="63">
                  <c:v>401</c:v>
                </c:pt>
                <c:pt idx="64">
                  <c:v>403.5</c:v>
                </c:pt>
                <c:pt idx="65">
                  <c:v>405.5</c:v>
                </c:pt>
                <c:pt idx="66">
                  <c:v>406.5</c:v>
                </c:pt>
                <c:pt idx="67">
                  <c:v>409.5</c:v>
                </c:pt>
                <c:pt idx="68">
                  <c:v>414</c:v>
                </c:pt>
                <c:pt idx="69">
                  <c:v>488</c:v>
                </c:pt>
                <c:pt idx="70">
                  <c:v>494</c:v>
                </c:pt>
                <c:pt idx="71">
                  <c:v>518</c:v>
                </c:pt>
                <c:pt idx="72">
                  <c:v>589</c:v>
                </c:pt>
                <c:pt idx="73">
                  <c:v>592</c:v>
                </c:pt>
                <c:pt idx="74">
                  <c:v>601</c:v>
                </c:pt>
                <c:pt idx="75">
                  <c:v>605</c:v>
                </c:pt>
                <c:pt idx="76">
                  <c:v>614</c:v>
                </c:pt>
                <c:pt idx="77">
                  <c:v>617</c:v>
                </c:pt>
                <c:pt idx="78">
                  <c:v>619</c:v>
                </c:pt>
                <c:pt idx="79">
                  <c:v>622</c:v>
                </c:pt>
                <c:pt idx="80">
                  <c:v>658</c:v>
                </c:pt>
                <c:pt idx="81">
                  <c:v>662.5</c:v>
                </c:pt>
                <c:pt idx="82">
                  <c:v>668.5</c:v>
                </c:pt>
                <c:pt idx="83">
                  <c:v>672</c:v>
                </c:pt>
                <c:pt idx="84">
                  <c:v>690</c:v>
                </c:pt>
                <c:pt idx="85">
                  <c:v>708</c:v>
                </c:pt>
                <c:pt idx="86">
                  <c:v>712</c:v>
                </c:pt>
                <c:pt idx="87">
                  <c:v>856</c:v>
                </c:pt>
                <c:pt idx="88">
                  <c:v>856</c:v>
                </c:pt>
                <c:pt idx="89">
                  <c:v>856</c:v>
                </c:pt>
                <c:pt idx="90">
                  <c:v>856</c:v>
                </c:pt>
                <c:pt idx="91">
                  <c:v>856</c:v>
                </c:pt>
                <c:pt idx="92">
                  <c:v>856</c:v>
                </c:pt>
                <c:pt idx="93">
                  <c:v>856</c:v>
                </c:pt>
                <c:pt idx="94">
                  <c:v>856</c:v>
                </c:pt>
                <c:pt idx="95">
                  <c:v>856</c:v>
                </c:pt>
                <c:pt idx="96">
                  <c:v>856</c:v>
                </c:pt>
                <c:pt idx="97">
                  <c:v>856</c:v>
                </c:pt>
                <c:pt idx="98">
                  <c:v>856</c:v>
                </c:pt>
                <c:pt idx="99">
                  <c:v>856</c:v>
                </c:pt>
                <c:pt idx="100">
                  <c:v>856</c:v>
                </c:pt>
                <c:pt idx="101">
                  <c:v>856</c:v>
                </c:pt>
                <c:pt idx="102">
                  <c:v>856</c:v>
                </c:pt>
                <c:pt idx="103">
                  <c:v>856</c:v>
                </c:pt>
                <c:pt idx="104">
                  <c:v>856</c:v>
                </c:pt>
                <c:pt idx="105">
                  <c:v>856</c:v>
                </c:pt>
                <c:pt idx="106">
                  <c:v>856</c:v>
                </c:pt>
                <c:pt idx="107">
                  <c:v>856</c:v>
                </c:pt>
                <c:pt idx="108">
                  <c:v>856</c:v>
                </c:pt>
                <c:pt idx="109">
                  <c:v>856</c:v>
                </c:pt>
                <c:pt idx="110">
                  <c:v>856</c:v>
                </c:pt>
                <c:pt idx="111">
                  <c:v>856</c:v>
                </c:pt>
                <c:pt idx="112">
                  <c:v>856</c:v>
                </c:pt>
                <c:pt idx="113">
                  <c:v>856</c:v>
                </c:pt>
                <c:pt idx="114">
                  <c:v>856</c:v>
                </c:pt>
                <c:pt idx="115">
                  <c:v>856</c:v>
                </c:pt>
                <c:pt idx="116">
                  <c:v>856</c:v>
                </c:pt>
                <c:pt idx="117">
                  <c:v>856</c:v>
                </c:pt>
                <c:pt idx="118">
                  <c:v>856</c:v>
                </c:pt>
                <c:pt idx="119">
                  <c:v>856</c:v>
                </c:pt>
                <c:pt idx="120">
                  <c:v>856</c:v>
                </c:pt>
                <c:pt idx="121">
                  <c:v>856</c:v>
                </c:pt>
                <c:pt idx="122">
                  <c:v>856</c:v>
                </c:pt>
                <c:pt idx="123">
                  <c:v>856</c:v>
                </c:pt>
                <c:pt idx="124">
                  <c:v>856</c:v>
                </c:pt>
                <c:pt idx="125">
                  <c:v>856</c:v>
                </c:pt>
                <c:pt idx="126">
                  <c:v>856</c:v>
                </c:pt>
                <c:pt idx="127">
                  <c:v>856</c:v>
                </c:pt>
                <c:pt idx="128">
                  <c:v>856</c:v>
                </c:pt>
                <c:pt idx="129">
                  <c:v>856</c:v>
                </c:pt>
                <c:pt idx="130">
                  <c:v>856</c:v>
                </c:pt>
                <c:pt idx="131">
                  <c:v>856</c:v>
                </c:pt>
                <c:pt idx="132">
                  <c:v>856</c:v>
                </c:pt>
                <c:pt idx="133">
                  <c:v>856</c:v>
                </c:pt>
                <c:pt idx="134">
                  <c:v>856</c:v>
                </c:pt>
                <c:pt idx="135">
                  <c:v>856</c:v>
                </c:pt>
                <c:pt idx="136">
                  <c:v>856</c:v>
                </c:pt>
                <c:pt idx="137">
                  <c:v>856</c:v>
                </c:pt>
                <c:pt idx="138">
                  <c:v>856</c:v>
                </c:pt>
                <c:pt idx="139">
                  <c:v>856</c:v>
                </c:pt>
                <c:pt idx="140">
                  <c:v>856</c:v>
                </c:pt>
                <c:pt idx="141">
                  <c:v>856</c:v>
                </c:pt>
                <c:pt idx="142">
                  <c:v>856</c:v>
                </c:pt>
                <c:pt idx="143">
                  <c:v>856</c:v>
                </c:pt>
                <c:pt idx="144">
                  <c:v>856</c:v>
                </c:pt>
                <c:pt idx="145">
                  <c:v>856</c:v>
                </c:pt>
                <c:pt idx="146">
                  <c:v>856</c:v>
                </c:pt>
                <c:pt idx="147">
                  <c:v>856</c:v>
                </c:pt>
                <c:pt idx="148">
                  <c:v>856</c:v>
                </c:pt>
                <c:pt idx="149">
                  <c:v>856</c:v>
                </c:pt>
                <c:pt idx="150">
                  <c:v>856</c:v>
                </c:pt>
                <c:pt idx="151">
                  <c:v>856</c:v>
                </c:pt>
                <c:pt idx="152">
                  <c:v>856</c:v>
                </c:pt>
                <c:pt idx="153">
                  <c:v>856</c:v>
                </c:pt>
                <c:pt idx="154">
                  <c:v>856</c:v>
                </c:pt>
                <c:pt idx="155">
                  <c:v>856</c:v>
                </c:pt>
                <c:pt idx="156">
                  <c:v>856</c:v>
                </c:pt>
                <c:pt idx="157">
                  <c:v>856</c:v>
                </c:pt>
                <c:pt idx="158">
                  <c:v>856</c:v>
                </c:pt>
                <c:pt idx="159">
                  <c:v>856</c:v>
                </c:pt>
                <c:pt idx="160">
                  <c:v>856</c:v>
                </c:pt>
                <c:pt idx="161">
                  <c:v>856</c:v>
                </c:pt>
                <c:pt idx="162">
                  <c:v>856</c:v>
                </c:pt>
                <c:pt idx="163">
                  <c:v>856</c:v>
                </c:pt>
                <c:pt idx="164">
                  <c:v>856</c:v>
                </c:pt>
                <c:pt idx="165">
                  <c:v>856</c:v>
                </c:pt>
                <c:pt idx="166">
                  <c:v>856</c:v>
                </c:pt>
                <c:pt idx="167">
                  <c:v>856</c:v>
                </c:pt>
                <c:pt idx="168">
                  <c:v>856</c:v>
                </c:pt>
                <c:pt idx="169">
                  <c:v>856</c:v>
                </c:pt>
                <c:pt idx="170">
                  <c:v>856</c:v>
                </c:pt>
                <c:pt idx="171">
                  <c:v>856</c:v>
                </c:pt>
                <c:pt idx="172">
                  <c:v>856</c:v>
                </c:pt>
                <c:pt idx="173">
                  <c:v>856</c:v>
                </c:pt>
                <c:pt idx="174">
                  <c:v>856</c:v>
                </c:pt>
                <c:pt idx="175">
                  <c:v>856</c:v>
                </c:pt>
                <c:pt idx="176">
                  <c:v>856</c:v>
                </c:pt>
                <c:pt idx="177">
                  <c:v>856</c:v>
                </c:pt>
                <c:pt idx="178">
                  <c:v>856</c:v>
                </c:pt>
                <c:pt idx="179">
                  <c:v>856</c:v>
                </c:pt>
                <c:pt idx="180">
                  <c:v>856</c:v>
                </c:pt>
                <c:pt idx="181">
                  <c:v>856</c:v>
                </c:pt>
                <c:pt idx="182">
                  <c:v>856</c:v>
                </c:pt>
                <c:pt idx="183">
                  <c:v>856</c:v>
                </c:pt>
                <c:pt idx="184">
                  <c:v>856</c:v>
                </c:pt>
                <c:pt idx="185">
                  <c:v>856</c:v>
                </c:pt>
                <c:pt idx="186">
                  <c:v>856</c:v>
                </c:pt>
                <c:pt idx="187">
                  <c:v>856</c:v>
                </c:pt>
                <c:pt idx="188">
                  <c:v>856</c:v>
                </c:pt>
                <c:pt idx="189">
                  <c:v>856</c:v>
                </c:pt>
                <c:pt idx="190">
                  <c:v>856</c:v>
                </c:pt>
                <c:pt idx="191">
                  <c:v>856</c:v>
                </c:pt>
                <c:pt idx="192">
                  <c:v>856</c:v>
                </c:pt>
                <c:pt idx="193">
                  <c:v>856</c:v>
                </c:pt>
                <c:pt idx="194">
                  <c:v>856</c:v>
                </c:pt>
                <c:pt idx="195">
                  <c:v>856</c:v>
                </c:pt>
                <c:pt idx="196">
                  <c:v>856</c:v>
                </c:pt>
                <c:pt idx="197">
                  <c:v>856</c:v>
                </c:pt>
                <c:pt idx="198">
                  <c:v>856</c:v>
                </c:pt>
                <c:pt idx="199">
                  <c:v>856</c:v>
                </c:pt>
                <c:pt idx="200">
                  <c:v>856</c:v>
                </c:pt>
                <c:pt idx="201">
                  <c:v>856</c:v>
                </c:pt>
                <c:pt idx="202">
                  <c:v>856</c:v>
                </c:pt>
                <c:pt idx="203">
                  <c:v>856</c:v>
                </c:pt>
                <c:pt idx="204">
                  <c:v>856</c:v>
                </c:pt>
                <c:pt idx="205">
                  <c:v>856</c:v>
                </c:pt>
                <c:pt idx="206">
                  <c:v>856</c:v>
                </c:pt>
                <c:pt idx="207">
                  <c:v>856</c:v>
                </c:pt>
                <c:pt idx="208">
                  <c:v>856</c:v>
                </c:pt>
                <c:pt idx="209">
                  <c:v>856</c:v>
                </c:pt>
                <c:pt idx="210">
                  <c:v>856</c:v>
                </c:pt>
                <c:pt idx="211">
                  <c:v>856</c:v>
                </c:pt>
                <c:pt idx="212">
                  <c:v>856</c:v>
                </c:pt>
                <c:pt idx="213">
                  <c:v>856</c:v>
                </c:pt>
                <c:pt idx="214">
                  <c:v>856</c:v>
                </c:pt>
                <c:pt idx="215">
                  <c:v>856</c:v>
                </c:pt>
                <c:pt idx="216">
                  <c:v>856</c:v>
                </c:pt>
                <c:pt idx="217">
                  <c:v>856</c:v>
                </c:pt>
                <c:pt idx="218">
                  <c:v>856</c:v>
                </c:pt>
                <c:pt idx="219">
                  <c:v>856</c:v>
                </c:pt>
                <c:pt idx="220">
                  <c:v>856</c:v>
                </c:pt>
                <c:pt idx="221">
                  <c:v>856</c:v>
                </c:pt>
                <c:pt idx="222">
                  <c:v>856</c:v>
                </c:pt>
                <c:pt idx="223">
                  <c:v>856</c:v>
                </c:pt>
                <c:pt idx="224">
                  <c:v>856</c:v>
                </c:pt>
                <c:pt idx="225">
                  <c:v>856</c:v>
                </c:pt>
                <c:pt idx="226">
                  <c:v>856</c:v>
                </c:pt>
                <c:pt idx="227">
                  <c:v>856</c:v>
                </c:pt>
                <c:pt idx="228">
                  <c:v>856</c:v>
                </c:pt>
                <c:pt idx="229">
                  <c:v>856</c:v>
                </c:pt>
                <c:pt idx="230">
                  <c:v>856</c:v>
                </c:pt>
              </c:numCache>
            </c:numRef>
          </c:xVal>
          <c:yVal>
            <c:numRef>
              <c:f>'2 Screen_35_XT Range gt unlock'!$DW$6:$DW$236</c:f>
              <c:numCache>
                <c:formatCode>General</c:formatCode>
                <c:ptCount val="231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7500</c:v>
                </c:pt>
                <c:pt idx="39">
                  <c:v>7500</c:v>
                </c:pt>
                <c:pt idx="40">
                  <c:v>7500</c:v>
                </c:pt>
                <c:pt idx="41">
                  <c:v>7500</c:v>
                </c:pt>
                <c:pt idx="42">
                  <c:v>7500</c:v>
                </c:pt>
                <c:pt idx="43">
                  <c:v>7500</c:v>
                </c:pt>
                <c:pt idx="44">
                  <c:v>7500</c:v>
                </c:pt>
                <c:pt idx="45">
                  <c:v>7500</c:v>
                </c:pt>
                <c:pt idx="46">
                  <c:v>7500</c:v>
                </c:pt>
                <c:pt idx="47">
                  <c:v>7500</c:v>
                </c:pt>
                <c:pt idx="48">
                  <c:v>7500</c:v>
                </c:pt>
                <c:pt idx="49">
                  <c:v>7500</c:v>
                </c:pt>
                <c:pt idx="50">
                  <c:v>7500</c:v>
                </c:pt>
                <c:pt idx="51">
                  <c:v>7500</c:v>
                </c:pt>
                <c:pt idx="52">
                  <c:v>7500</c:v>
                </c:pt>
                <c:pt idx="53">
                  <c:v>7500</c:v>
                </c:pt>
                <c:pt idx="54">
                  <c:v>7500</c:v>
                </c:pt>
                <c:pt idx="55">
                  <c:v>7500</c:v>
                </c:pt>
                <c:pt idx="56">
                  <c:v>7500</c:v>
                </c:pt>
                <c:pt idx="57">
                  <c:v>7500</c:v>
                </c:pt>
                <c:pt idx="58">
                  <c:v>7500</c:v>
                </c:pt>
                <c:pt idx="59">
                  <c:v>7500</c:v>
                </c:pt>
                <c:pt idx="60">
                  <c:v>7500</c:v>
                </c:pt>
                <c:pt idx="61">
                  <c:v>7500</c:v>
                </c:pt>
                <c:pt idx="62">
                  <c:v>7500</c:v>
                </c:pt>
                <c:pt idx="63">
                  <c:v>7500</c:v>
                </c:pt>
                <c:pt idx="64">
                  <c:v>7500</c:v>
                </c:pt>
                <c:pt idx="65">
                  <c:v>7500</c:v>
                </c:pt>
                <c:pt idx="66">
                  <c:v>7500</c:v>
                </c:pt>
                <c:pt idx="67">
                  <c:v>7500</c:v>
                </c:pt>
                <c:pt idx="68">
                  <c:v>7500</c:v>
                </c:pt>
                <c:pt idx="69">
                  <c:v>11121</c:v>
                </c:pt>
                <c:pt idx="70">
                  <c:v>11121</c:v>
                </c:pt>
                <c:pt idx="71">
                  <c:v>11121</c:v>
                </c:pt>
                <c:pt idx="72">
                  <c:v>11496</c:v>
                </c:pt>
                <c:pt idx="73">
                  <c:v>11496</c:v>
                </c:pt>
                <c:pt idx="74">
                  <c:v>11496</c:v>
                </c:pt>
                <c:pt idx="75">
                  <c:v>11496</c:v>
                </c:pt>
                <c:pt idx="76">
                  <c:v>11496</c:v>
                </c:pt>
                <c:pt idx="77">
                  <c:v>11496</c:v>
                </c:pt>
                <c:pt idx="78">
                  <c:v>11496</c:v>
                </c:pt>
                <c:pt idx="79">
                  <c:v>11496</c:v>
                </c:pt>
                <c:pt idx="80">
                  <c:v>11496</c:v>
                </c:pt>
                <c:pt idx="81">
                  <c:v>11496</c:v>
                </c:pt>
                <c:pt idx="82">
                  <c:v>11496</c:v>
                </c:pt>
                <c:pt idx="83">
                  <c:v>11496</c:v>
                </c:pt>
                <c:pt idx="84">
                  <c:v>11496</c:v>
                </c:pt>
                <c:pt idx="85">
                  <c:v>11496</c:v>
                </c:pt>
                <c:pt idx="86">
                  <c:v>11496</c:v>
                </c:pt>
                <c:pt idx="87">
                  <c:v>11496</c:v>
                </c:pt>
                <c:pt idx="88">
                  <c:v>11496</c:v>
                </c:pt>
                <c:pt idx="89">
                  <c:v>11496</c:v>
                </c:pt>
                <c:pt idx="90">
                  <c:v>11496</c:v>
                </c:pt>
                <c:pt idx="91">
                  <c:v>11496</c:v>
                </c:pt>
                <c:pt idx="92">
                  <c:v>11496</c:v>
                </c:pt>
                <c:pt idx="93">
                  <c:v>11496</c:v>
                </c:pt>
                <c:pt idx="94">
                  <c:v>11496</c:v>
                </c:pt>
                <c:pt idx="95">
                  <c:v>11496</c:v>
                </c:pt>
                <c:pt idx="96">
                  <c:v>11496</c:v>
                </c:pt>
                <c:pt idx="97">
                  <c:v>11496</c:v>
                </c:pt>
                <c:pt idx="98">
                  <c:v>11496</c:v>
                </c:pt>
                <c:pt idx="99">
                  <c:v>11496</c:v>
                </c:pt>
                <c:pt idx="100">
                  <c:v>11496</c:v>
                </c:pt>
                <c:pt idx="101">
                  <c:v>11496</c:v>
                </c:pt>
                <c:pt idx="102">
                  <c:v>11497</c:v>
                </c:pt>
                <c:pt idx="103">
                  <c:v>11498</c:v>
                </c:pt>
                <c:pt idx="104">
                  <c:v>11499</c:v>
                </c:pt>
                <c:pt idx="105">
                  <c:v>11500</c:v>
                </c:pt>
                <c:pt idx="106">
                  <c:v>11501</c:v>
                </c:pt>
                <c:pt idx="107">
                  <c:v>11502</c:v>
                </c:pt>
                <c:pt idx="108">
                  <c:v>11503</c:v>
                </c:pt>
                <c:pt idx="109">
                  <c:v>11504</c:v>
                </c:pt>
                <c:pt idx="110">
                  <c:v>11505</c:v>
                </c:pt>
                <c:pt idx="111">
                  <c:v>11506</c:v>
                </c:pt>
                <c:pt idx="112">
                  <c:v>11507</c:v>
                </c:pt>
                <c:pt idx="113">
                  <c:v>11508</c:v>
                </c:pt>
                <c:pt idx="114">
                  <c:v>11509</c:v>
                </c:pt>
                <c:pt idx="115">
                  <c:v>11510</c:v>
                </c:pt>
                <c:pt idx="116">
                  <c:v>11511</c:v>
                </c:pt>
                <c:pt idx="117">
                  <c:v>11512</c:v>
                </c:pt>
                <c:pt idx="118">
                  <c:v>11513</c:v>
                </c:pt>
                <c:pt idx="119">
                  <c:v>11514</c:v>
                </c:pt>
                <c:pt idx="120">
                  <c:v>11515</c:v>
                </c:pt>
                <c:pt idx="121">
                  <c:v>11516</c:v>
                </c:pt>
                <c:pt idx="122">
                  <c:v>11517</c:v>
                </c:pt>
                <c:pt idx="123">
                  <c:v>11518</c:v>
                </c:pt>
                <c:pt idx="124">
                  <c:v>11519</c:v>
                </c:pt>
                <c:pt idx="125">
                  <c:v>11520</c:v>
                </c:pt>
                <c:pt idx="126">
                  <c:v>11521</c:v>
                </c:pt>
                <c:pt idx="127">
                  <c:v>11522</c:v>
                </c:pt>
                <c:pt idx="128">
                  <c:v>11523</c:v>
                </c:pt>
                <c:pt idx="129">
                  <c:v>11524</c:v>
                </c:pt>
                <c:pt idx="130">
                  <c:v>11525</c:v>
                </c:pt>
                <c:pt idx="131">
                  <c:v>11526</c:v>
                </c:pt>
                <c:pt idx="132">
                  <c:v>11527</c:v>
                </c:pt>
                <c:pt idx="133">
                  <c:v>11528</c:v>
                </c:pt>
                <c:pt idx="134">
                  <c:v>11529</c:v>
                </c:pt>
                <c:pt idx="135">
                  <c:v>11530</c:v>
                </c:pt>
                <c:pt idx="136">
                  <c:v>11531</c:v>
                </c:pt>
                <c:pt idx="137">
                  <c:v>11532</c:v>
                </c:pt>
                <c:pt idx="138">
                  <c:v>11533</c:v>
                </c:pt>
                <c:pt idx="139">
                  <c:v>11534</c:v>
                </c:pt>
                <c:pt idx="140">
                  <c:v>11535</c:v>
                </c:pt>
                <c:pt idx="141">
                  <c:v>11536</c:v>
                </c:pt>
                <c:pt idx="142">
                  <c:v>11537</c:v>
                </c:pt>
                <c:pt idx="143">
                  <c:v>11538</c:v>
                </c:pt>
                <c:pt idx="144">
                  <c:v>11539</c:v>
                </c:pt>
                <c:pt idx="145">
                  <c:v>11540</c:v>
                </c:pt>
                <c:pt idx="146">
                  <c:v>11541</c:v>
                </c:pt>
                <c:pt idx="147">
                  <c:v>11542</c:v>
                </c:pt>
                <c:pt idx="148">
                  <c:v>11543</c:v>
                </c:pt>
                <c:pt idx="149">
                  <c:v>11544</c:v>
                </c:pt>
                <c:pt idx="150">
                  <c:v>11545</c:v>
                </c:pt>
                <c:pt idx="151">
                  <c:v>11546</c:v>
                </c:pt>
                <c:pt idx="152">
                  <c:v>11547</c:v>
                </c:pt>
                <c:pt idx="153">
                  <c:v>11548</c:v>
                </c:pt>
                <c:pt idx="154">
                  <c:v>11549</c:v>
                </c:pt>
                <c:pt idx="155">
                  <c:v>11550</c:v>
                </c:pt>
                <c:pt idx="156">
                  <c:v>11551</c:v>
                </c:pt>
                <c:pt idx="157">
                  <c:v>11552</c:v>
                </c:pt>
                <c:pt idx="158">
                  <c:v>11553</c:v>
                </c:pt>
                <c:pt idx="159">
                  <c:v>11554</c:v>
                </c:pt>
                <c:pt idx="160">
                  <c:v>11555</c:v>
                </c:pt>
                <c:pt idx="161">
                  <c:v>11556</c:v>
                </c:pt>
                <c:pt idx="162">
                  <c:v>11557</c:v>
                </c:pt>
                <c:pt idx="163">
                  <c:v>11558</c:v>
                </c:pt>
                <c:pt idx="164">
                  <c:v>11559</c:v>
                </c:pt>
                <c:pt idx="165">
                  <c:v>11560</c:v>
                </c:pt>
                <c:pt idx="166">
                  <c:v>11561</c:v>
                </c:pt>
                <c:pt idx="167">
                  <c:v>11562</c:v>
                </c:pt>
                <c:pt idx="168">
                  <c:v>11563</c:v>
                </c:pt>
                <c:pt idx="169">
                  <c:v>11564</c:v>
                </c:pt>
                <c:pt idx="170">
                  <c:v>11565</c:v>
                </c:pt>
                <c:pt idx="171">
                  <c:v>11566</c:v>
                </c:pt>
                <c:pt idx="172">
                  <c:v>11567</c:v>
                </c:pt>
                <c:pt idx="173">
                  <c:v>11568</c:v>
                </c:pt>
                <c:pt idx="174">
                  <c:v>11569</c:v>
                </c:pt>
                <c:pt idx="175">
                  <c:v>11570</c:v>
                </c:pt>
                <c:pt idx="176">
                  <c:v>11571</c:v>
                </c:pt>
                <c:pt idx="177">
                  <c:v>11572</c:v>
                </c:pt>
                <c:pt idx="178">
                  <c:v>11573</c:v>
                </c:pt>
                <c:pt idx="179">
                  <c:v>11574</c:v>
                </c:pt>
                <c:pt idx="180">
                  <c:v>11575</c:v>
                </c:pt>
                <c:pt idx="181">
                  <c:v>11576</c:v>
                </c:pt>
                <c:pt idx="182">
                  <c:v>11577</c:v>
                </c:pt>
                <c:pt idx="183">
                  <c:v>11578</c:v>
                </c:pt>
                <c:pt idx="184">
                  <c:v>11579</c:v>
                </c:pt>
                <c:pt idx="185">
                  <c:v>11580</c:v>
                </c:pt>
                <c:pt idx="186">
                  <c:v>11581</c:v>
                </c:pt>
                <c:pt idx="187">
                  <c:v>11582</c:v>
                </c:pt>
                <c:pt idx="188">
                  <c:v>11583</c:v>
                </c:pt>
                <c:pt idx="189">
                  <c:v>11584</c:v>
                </c:pt>
                <c:pt idx="190">
                  <c:v>11585</c:v>
                </c:pt>
                <c:pt idx="191">
                  <c:v>11586</c:v>
                </c:pt>
                <c:pt idx="192">
                  <c:v>11587</c:v>
                </c:pt>
                <c:pt idx="193">
                  <c:v>11588</c:v>
                </c:pt>
                <c:pt idx="194">
                  <c:v>11589</c:v>
                </c:pt>
                <c:pt idx="195">
                  <c:v>11590</c:v>
                </c:pt>
                <c:pt idx="196">
                  <c:v>11591</c:v>
                </c:pt>
                <c:pt idx="197">
                  <c:v>11592</c:v>
                </c:pt>
                <c:pt idx="198">
                  <c:v>11593</c:v>
                </c:pt>
                <c:pt idx="199">
                  <c:v>11594</c:v>
                </c:pt>
                <c:pt idx="200">
                  <c:v>11595</c:v>
                </c:pt>
                <c:pt idx="201">
                  <c:v>11596</c:v>
                </c:pt>
                <c:pt idx="202">
                  <c:v>11597</c:v>
                </c:pt>
                <c:pt idx="203">
                  <c:v>11598</c:v>
                </c:pt>
                <c:pt idx="204">
                  <c:v>11599</c:v>
                </c:pt>
                <c:pt idx="205">
                  <c:v>11600</c:v>
                </c:pt>
                <c:pt idx="206">
                  <c:v>11601</c:v>
                </c:pt>
                <c:pt idx="207">
                  <c:v>11602</c:v>
                </c:pt>
                <c:pt idx="208">
                  <c:v>11603</c:v>
                </c:pt>
                <c:pt idx="209">
                  <c:v>11604</c:v>
                </c:pt>
                <c:pt idx="210">
                  <c:v>11605</c:v>
                </c:pt>
                <c:pt idx="211">
                  <c:v>11606</c:v>
                </c:pt>
                <c:pt idx="212">
                  <c:v>11607</c:v>
                </c:pt>
                <c:pt idx="213">
                  <c:v>11608</c:v>
                </c:pt>
                <c:pt idx="214">
                  <c:v>11609</c:v>
                </c:pt>
                <c:pt idx="215">
                  <c:v>11610</c:v>
                </c:pt>
                <c:pt idx="216">
                  <c:v>11611</c:v>
                </c:pt>
                <c:pt idx="217">
                  <c:v>11612</c:v>
                </c:pt>
                <c:pt idx="218">
                  <c:v>11613</c:v>
                </c:pt>
                <c:pt idx="219">
                  <c:v>11614</c:v>
                </c:pt>
                <c:pt idx="220">
                  <c:v>11615</c:v>
                </c:pt>
                <c:pt idx="221">
                  <c:v>11616</c:v>
                </c:pt>
                <c:pt idx="222">
                  <c:v>11617</c:v>
                </c:pt>
                <c:pt idx="223">
                  <c:v>11618</c:v>
                </c:pt>
                <c:pt idx="224">
                  <c:v>11619</c:v>
                </c:pt>
                <c:pt idx="225">
                  <c:v>11620</c:v>
                </c:pt>
                <c:pt idx="226">
                  <c:v>11621</c:v>
                </c:pt>
                <c:pt idx="227">
                  <c:v>11622</c:v>
                </c:pt>
                <c:pt idx="228">
                  <c:v>11623</c:v>
                </c:pt>
                <c:pt idx="229">
                  <c:v>11624</c:v>
                </c:pt>
                <c:pt idx="230">
                  <c:v>11625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CA-4AB6-AB89-9EE8D6C19C7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unlock'!$DV$7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8CA-4AB6-AB89-9EE8D6C19C79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unlock'!$DV$8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8CA-4AB6-AB89-9EE8D6C19C79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unlock'!$DV$9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8CA-4AB6-AB89-9EE8D6C19C79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unlock'!$DV$10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8CA-4AB6-AB89-9EE8D6C19C79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unlock'!$DV$11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8CA-4AB6-AB89-9EE8D6C19C79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unlock'!$DV$12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8CA-4AB6-AB89-9EE8D6C19C79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unlock'!$DV$13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8CA-4AB6-AB89-9EE8D6C19C79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unlock'!$DV$14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8CA-4AB6-AB89-9EE8D6C19C79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unlock'!$DV$15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8CA-4AB6-AB89-9EE8D6C19C79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unlock'!$DV$16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8CA-4AB6-AB89-9EE8D6C19C79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unlock'!$DV$17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8CA-4AB6-AB89-9EE8D6C19C79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unlock'!$DV$18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F8CA-4AB6-AB89-9EE8D6C19C79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unlock'!$DV$19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F8CA-4AB6-AB89-9EE8D6C19C79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unlock'!$DV$20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F8CA-4AB6-AB89-9EE8D6C19C79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unlock'!$DV$21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F8CA-4AB6-AB89-9EE8D6C19C79}"/>
            </c:ext>
          </c:extLst>
        </c:ser>
        <c:ser>
          <c:idx val="16"/>
          <c:order val="16"/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unlock'!$DV$22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F8CA-4AB6-AB89-9EE8D6C19C79}"/>
            </c:ext>
          </c:extLst>
        </c:ser>
        <c:ser>
          <c:idx val="17"/>
          <c:order val="17"/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unlock'!$DV$23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F8CA-4AB6-AB89-9EE8D6C19C79}"/>
            </c:ext>
          </c:extLst>
        </c:ser>
        <c:ser>
          <c:idx val="18"/>
          <c:order val="18"/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unlock'!$DV$24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F8CA-4AB6-AB89-9EE8D6C19C79}"/>
            </c:ext>
          </c:extLst>
        </c:ser>
        <c:ser>
          <c:idx val="19"/>
          <c:order val="19"/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unlock'!$DV$25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F8CA-4AB6-AB89-9EE8D6C19C79}"/>
            </c:ext>
          </c:extLst>
        </c:ser>
        <c:ser>
          <c:idx val="20"/>
          <c:order val="20"/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unlock'!$DV$26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F8CA-4AB6-AB89-9EE8D6C19C79}"/>
            </c:ext>
          </c:extLst>
        </c:ser>
        <c:ser>
          <c:idx val="21"/>
          <c:order val="21"/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unlock'!$DV$27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F8CA-4AB6-AB89-9EE8D6C19C79}"/>
            </c:ext>
          </c:extLst>
        </c:ser>
        <c:ser>
          <c:idx val="22"/>
          <c:order val="22"/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unlock'!$DV$28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F8CA-4AB6-AB89-9EE8D6C19C79}"/>
            </c:ext>
          </c:extLst>
        </c:ser>
        <c:ser>
          <c:idx val="23"/>
          <c:order val="23"/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unlock'!$DV$29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F8CA-4AB6-AB89-9EE8D6C19C79}"/>
            </c:ext>
          </c:extLst>
        </c:ser>
        <c:ser>
          <c:idx val="24"/>
          <c:order val="24"/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unlock'!$DV$30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F8CA-4AB6-AB89-9EE8D6C19C79}"/>
            </c:ext>
          </c:extLst>
        </c:ser>
        <c:ser>
          <c:idx val="25"/>
          <c:order val="25"/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unlock'!$DV$31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F8CA-4AB6-AB89-9EE8D6C19C79}"/>
            </c:ext>
          </c:extLst>
        </c:ser>
        <c:ser>
          <c:idx val="26"/>
          <c:order val="26"/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unlock'!$DV$32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F8CA-4AB6-AB89-9EE8D6C19C79}"/>
            </c:ext>
          </c:extLst>
        </c:ser>
        <c:ser>
          <c:idx val="27"/>
          <c:order val="27"/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unlock'!$DV$33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F8CA-4AB6-AB89-9EE8D6C19C79}"/>
            </c:ext>
          </c:extLst>
        </c:ser>
        <c:ser>
          <c:idx val="28"/>
          <c:order val="28"/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unlock'!$DV$34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F8CA-4AB6-AB89-9EE8D6C19C79}"/>
            </c:ext>
          </c:extLst>
        </c:ser>
        <c:ser>
          <c:idx val="29"/>
          <c:order val="29"/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unlock'!$DV$35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F8CA-4AB6-AB89-9EE8D6C19C79}"/>
            </c:ext>
          </c:extLst>
        </c:ser>
        <c:ser>
          <c:idx val="30"/>
          <c:order val="30"/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unlock'!$DV$36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F8CA-4AB6-AB89-9EE8D6C19C79}"/>
            </c:ext>
          </c:extLst>
        </c:ser>
        <c:ser>
          <c:idx val="31"/>
          <c:order val="31"/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unlock'!$DV$37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F8CA-4AB6-AB89-9EE8D6C19C79}"/>
            </c:ext>
          </c:extLst>
        </c:ser>
        <c:ser>
          <c:idx val="32"/>
          <c:order val="32"/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unlock'!$DV$38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0-F8CA-4AB6-AB89-9EE8D6C19C79}"/>
            </c:ext>
          </c:extLst>
        </c:ser>
        <c:ser>
          <c:idx val="33"/>
          <c:order val="33"/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unlock'!$DV$39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F8CA-4AB6-AB89-9EE8D6C19C79}"/>
            </c:ext>
          </c:extLst>
        </c:ser>
        <c:ser>
          <c:idx val="34"/>
          <c:order val="34"/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unlock'!$DV$40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F8CA-4AB6-AB89-9EE8D6C19C79}"/>
            </c:ext>
          </c:extLst>
        </c:ser>
        <c:ser>
          <c:idx val="35"/>
          <c:order val="35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unlock'!$DV$41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3-F8CA-4AB6-AB89-9EE8D6C19C79}"/>
            </c:ext>
          </c:extLst>
        </c:ser>
        <c:ser>
          <c:idx val="36"/>
          <c:order val="36"/>
          <c:spPr>
            <a:ln w="1905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unlock'!$DV$42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4-F8CA-4AB6-AB89-9EE8D6C19C79}"/>
            </c:ext>
          </c:extLst>
        </c:ser>
        <c:ser>
          <c:idx val="37"/>
          <c:order val="37"/>
          <c:spPr>
            <a:ln w="1905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unlock'!$DV$43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5-F8CA-4AB6-AB89-9EE8D6C19C79}"/>
            </c:ext>
          </c:extLst>
        </c:ser>
        <c:ser>
          <c:idx val="38"/>
          <c:order val="38"/>
          <c:spPr>
            <a:ln w="1905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unlock'!$DV$44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6-F8CA-4AB6-AB89-9EE8D6C19C79}"/>
            </c:ext>
          </c:extLst>
        </c:ser>
        <c:ser>
          <c:idx val="39"/>
          <c:order val="39"/>
          <c:spPr>
            <a:ln w="190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unlock'!$DV$45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7-F8CA-4AB6-AB89-9EE8D6C19C79}"/>
            </c:ext>
          </c:extLst>
        </c:ser>
        <c:ser>
          <c:idx val="40"/>
          <c:order val="40"/>
          <c:spPr>
            <a:ln w="1905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unlock'!$DV$46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8-F8CA-4AB6-AB89-9EE8D6C19C79}"/>
            </c:ext>
          </c:extLst>
        </c:ser>
        <c:ser>
          <c:idx val="41"/>
          <c:order val="41"/>
          <c:spPr>
            <a:ln w="1905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unlock'!$DV$47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9-F8CA-4AB6-AB89-9EE8D6C19C79}"/>
            </c:ext>
          </c:extLst>
        </c:ser>
        <c:ser>
          <c:idx val="42"/>
          <c:order val="42"/>
          <c:spPr>
            <a:ln w="1905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unlock'!$DV$48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A-F8CA-4AB6-AB89-9EE8D6C19C79}"/>
            </c:ext>
          </c:extLst>
        </c:ser>
        <c:ser>
          <c:idx val="43"/>
          <c:order val="43"/>
          <c:spPr>
            <a:ln w="1905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unlock'!$DV$49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B-F8CA-4AB6-AB89-9EE8D6C19C79}"/>
            </c:ext>
          </c:extLst>
        </c:ser>
        <c:ser>
          <c:idx val="44"/>
          <c:order val="44"/>
          <c:spPr>
            <a:ln w="1905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unlock'!$DV$50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C-F8CA-4AB6-AB89-9EE8D6C19C79}"/>
            </c:ext>
          </c:extLst>
        </c:ser>
        <c:ser>
          <c:idx val="45"/>
          <c:order val="45"/>
          <c:spPr>
            <a:ln w="1905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unlock'!$DV$51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D-F8CA-4AB6-AB89-9EE8D6C19C79}"/>
            </c:ext>
          </c:extLst>
        </c:ser>
        <c:ser>
          <c:idx val="46"/>
          <c:order val="46"/>
          <c:spPr>
            <a:ln w="1905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unlock'!$DV$52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E-F8CA-4AB6-AB89-9EE8D6C19C79}"/>
            </c:ext>
          </c:extLst>
        </c:ser>
        <c:ser>
          <c:idx val="47"/>
          <c:order val="47"/>
          <c:spPr>
            <a:ln w="1905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unlock'!$DV$53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F-F8CA-4AB6-AB89-9EE8D6C19C79}"/>
            </c:ext>
          </c:extLst>
        </c:ser>
        <c:ser>
          <c:idx val="48"/>
          <c:order val="48"/>
          <c:spPr>
            <a:ln w="1905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unlock'!$DV$54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0-F8CA-4AB6-AB89-9EE8D6C19C79}"/>
            </c:ext>
          </c:extLst>
        </c:ser>
        <c:ser>
          <c:idx val="49"/>
          <c:order val="49"/>
          <c:spPr>
            <a:ln w="19050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unlock'!$DV$55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1-F8CA-4AB6-AB89-9EE8D6C19C79}"/>
            </c:ext>
          </c:extLst>
        </c:ser>
        <c:ser>
          <c:idx val="50"/>
          <c:order val="50"/>
          <c:spPr>
            <a:ln w="19050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unlock'!$DV$56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2-F8CA-4AB6-AB89-9EE8D6C19C79}"/>
            </c:ext>
          </c:extLst>
        </c:ser>
        <c:ser>
          <c:idx val="51"/>
          <c:order val="51"/>
          <c:spPr>
            <a:ln w="19050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unlock'!$DV$57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3-F8CA-4AB6-AB89-9EE8D6C19C79}"/>
            </c:ext>
          </c:extLst>
        </c:ser>
        <c:ser>
          <c:idx val="52"/>
          <c:order val="52"/>
          <c:spPr>
            <a:ln w="19050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unlock'!$DV$58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4-F8CA-4AB6-AB89-9EE8D6C19C79}"/>
            </c:ext>
          </c:extLst>
        </c:ser>
        <c:ser>
          <c:idx val="53"/>
          <c:order val="53"/>
          <c:spPr>
            <a:ln w="19050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unlock'!$DV$59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5-F8CA-4AB6-AB89-9EE8D6C19C79}"/>
            </c:ext>
          </c:extLst>
        </c:ser>
        <c:ser>
          <c:idx val="54"/>
          <c:order val="54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unlock'!$DV$60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6-F8CA-4AB6-AB89-9EE8D6C19C79}"/>
            </c:ext>
          </c:extLst>
        </c:ser>
        <c:ser>
          <c:idx val="55"/>
          <c:order val="55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unlock'!$DV$61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7-F8CA-4AB6-AB89-9EE8D6C19C79}"/>
            </c:ext>
          </c:extLst>
        </c:ser>
        <c:ser>
          <c:idx val="56"/>
          <c:order val="56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unlock'!$DV$62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8-F8CA-4AB6-AB89-9EE8D6C19C79}"/>
            </c:ext>
          </c:extLst>
        </c:ser>
        <c:ser>
          <c:idx val="57"/>
          <c:order val="57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unlock'!$DV$63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9-F8CA-4AB6-AB89-9EE8D6C19C79}"/>
            </c:ext>
          </c:extLst>
        </c:ser>
        <c:ser>
          <c:idx val="58"/>
          <c:order val="58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unlock'!$DV$64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A-F8CA-4AB6-AB89-9EE8D6C19C79}"/>
            </c:ext>
          </c:extLst>
        </c:ser>
        <c:ser>
          <c:idx val="59"/>
          <c:order val="59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unlock'!$DV$65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B-F8CA-4AB6-AB89-9EE8D6C19C79}"/>
            </c:ext>
          </c:extLst>
        </c:ser>
        <c:ser>
          <c:idx val="60"/>
          <c:order val="60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unlock'!$DV$66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C-F8CA-4AB6-AB89-9EE8D6C19C79}"/>
            </c:ext>
          </c:extLst>
        </c:ser>
        <c:ser>
          <c:idx val="61"/>
          <c:order val="61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unlock'!$DV$67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D-F8CA-4AB6-AB89-9EE8D6C19C79}"/>
            </c:ext>
          </c:extLst>
        </c:ser>
        <c:ser>
          <c:idx val="62"/>
          <c:order val="62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unlock'!$DV$68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E-F8CA-4AB6-AB89-9EE8D6C19C79}"/>
            </c:ext>
          </c:extLst>
        </c:ser>
        <c:ser>
          <c:idx val="63"/>
          <c:order val="63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unlock'!$DV$69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F-F8CA-4AB6-AB89-9EE8D6C19C79}"/>
            </c:ext>
          </c:extLst>
        </c:ser>
        <c:ser>
          <c:idx val="64"/>
          <c:order val="64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unlock'!$DV$70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0-F8CA-4AB6-AB89-9EE8D6C19C79}"/>
            </c:ext>
          </c:extLst>
        </c:ser>
        <c:ser>
          <c:idx val="65"/>
          <c:order val="65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unlock'!$DV$71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1-F8CA-4AB6-AB89-9EE8D6C19C79}"/>
            </c:ext>
          </c:extLst>
        </c:ser>
        <c:ser>
          <c:idx val="66"/>
          <c:order val="66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unlock'!$DV$72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2-F8CA-4AB6-AB89-9EE8D6C19C79}"/>
            </c:ext>
          </c:extLst>
        </c:ser>
        <c:ser>
          <c:idx val="67"/>
          <c:order val="67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unlock'!$DV$73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3-F8CA-4AB6-AB89-9EE8D6C19C79}"/>
            </c:ext>
          </c:extLst>
        </c:ser>
        <c:ser>
          <c:idx val="68"/>
          <c:order val="68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unlock'!$DV$74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4-F8CA-4AB6-AB89-9EE8D6C19C79}"/>
            </c:ext>
          </c:extLst>
        </c:ser>
        <c:ser>
          <c:idx val="69"/>
          <c:order val="69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unlock'!$DV$75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5-F8CA-4AB6-AB89-9EE8D6C19C79}"/>
            </c:ext>
          </c:extLst>
        </c:ser>
        <c:ser>
          <c:idx val="70"/>
          <c:order val="70"/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unlock'!$DV$76</c:f>
              <c:numCache>
                <c:formatCode>General</c:formatCode>
                <c:ptCount val="1"/>
                <c:pt idx="0">
                  <c:v>11121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6-F8CA-4AB6-AB89-9EE8D6C19C79}"/>
            </c:ext>
          </c:extLst>
        </c:ser>
        <c:ser>
          <c:idx val="71"/>
          <c:order val="71"/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unlock'!$DV$77</c:f>
              <c:numCache>
                <c:formatCode>General</c:formatCode>
                <c:ptCount val="1"/>
                <c:pt idx="0">
                  <c:v>11121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7-F8CA-4AB6-AB89-9EE8D6C19C79}"/>
            </c:ext>
          </c:extLst>
        </c:ser>
        <c:ser>
          <c:idx val="72"/>
          <c:order val="72"/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unlock'!$DV$78</c:f>
              <c:numCache>
                <c:formatCode>General</c:formatCode>
                <c:ptCount val="1"/>
                <c:pt idx="0">
                  <c:v>11121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8-F8CA-4AB6-AB89-9EE8D6C19C79}"/>
            </c:ext>
          </c:extLst>
        </c:ser>
        <c:ser>
          <c:idx val="73"/>
          <c:order val="73"/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unlock'!$DV$79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9-F8CA-4AB6-AB89-9EE8D6C19C79}"/>
            </c:ext>
          </c:extLst>
        </c:ser>
        <c:ser>
          <c:idx val="74"/>
          <c:order val="74"/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unlock'!$DV$80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A-F8CA-4AB6-AB89-9EE8D6C19C79}"/>
            </c:ext>
          </c:extLst>
        </c:ser>
        <c:ser>
          <c:idx val="75"/>
          <c:order val="75"/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unlock'!$DV$81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B-F8CA-4AB6-AB89-9EE8D6C19C79}"/>
            </c:ext>
          </c:extLst>
        </c:ser>
        <c:ser>
          <c:idx val="76"/>
          <c:order val="76"/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unlock'!$DV$82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C-F8CA-4AB6-AB89-9EE8D6C19C79}"/>
            </c:ext>
          </c:extLst>
        </c:ser>
        <c:ser>
          <c:idx val="77"/>
          <c:order val="77"/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unlock'!$DV$83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D-F8CA-4AB6-AB89-9EE8D6C19C79}"/>
            </c:ext>
          </c:extLst>
        </c:ser>
        <c:ser>
          <c:idx val="78"/>
          <c:order val="78"/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unlock'!$DV$84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E-F8CA-4AB6-AB89-9EE8D6C19C79}"/>
            </c:ext>
          </c:extLst>
        </c:ser>
        <c:ser>
          <c:idx val="79"/>
          <c:order val="79"/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unlock'!$DV$85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F-F8CA-4AB6-AB89-9EE8D6C19C79}"/>
            </c:ext>
          </c:extLst>
        </c:ser>
        <c:ser>
          <c:idx val="80"/>
          <c:order val="80"/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unlock'!$DV$86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0-F8CA-4AB6-AB89-9EE8D6C19C79}"/>
            </c:ext>
          </c:extLst>
        </c:ser>
        <c:ser>
          <c:idx val="81"/>
          <c:order val="81"/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unlock'!$DV$87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1-F8CA-4AB6-AB89-9EE8D6C19C79}"/>
            </c:ext>
          </c:extLst>
        </c:ser>
        <c:ser>
          <c:idx val="82"/>
          <c:order val="82"/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unlock'!$DV$88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2-F8CA-4AB6-AB89-9EE8D6C19C79}"/>
            </c:ext>
          </c:extLst>
        </c:ser>
        <c:ser>
          <c:idx val="83"/>
          <c:order val="83"/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unlock'!$DV$89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3-F8CA-4AB6-AB89-9EE8D6C19C79}"/>
            </c:ext>
          </c:extLst>
        </c:ser>
        <c:ser>
          <c:idx val="84"/>
          <c:order val="84"/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unlock'!$DV$90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4-F8CA-4AB6-AB89-9EE8D6C19C79}"/>
            </c:ext>
          </c:extLst>
        </c:ser>
        <c:ser>
          <c:idx val="85"/>
          <c:order val="85"/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unlock'!$DV$91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5-F8CA-4AB6-AB89-9EE8D6C19C79}"/>
            </c:ext>
          </c:extLst>
        </c:ser>
        <c:ser>
          <c:idx val="86"/>
          <c:order val="86"/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unlock'!$DV$92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6-F8CA-4AB6-AB89-9EE8D6C19C79}"/>
            </c:ext>
          </c:extLst>
        </c:ser>
        <c:ser>
          <c:idx val="87"/>
          <c:order val="87"/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unlock'!$DV$93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7-F8CA-4AB6-AB89-9EE8D6C19C79}"/>
            </c:ext>
          </c:extLst>
        </c:ser>
        <c:ser>
          <c:idx val="88"/>
          <c:order val="88"/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unlock'!$DV$94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8-F8CA-4AB6-AB89-9EE8D6C19C79}"/>
            </c:ext>
          </c:extLst>
        </c:ser>
        <c:ser>
          <c:idx val="89"/>
          <c:order val="89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unlock'!$DV$95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9-F8CA-4AB6-AB89-9EE8D6C19C79}"/>
            </c:ext>
          </c:extLst>
        </c:ser>
        <c:ser>
          <c:idx val="90"/>
          <c:order val="90"/>
          <c:spPr>
            <a:ln w="1905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unlock'!$DV$96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A-F8CA-4AB6-AB89-9EE8D6C19C79}"/>
            </c:ext>
          </c:extLst>
        </c:ser>
        <c:ser>
          <c:idx val="91"/>
          <c:order val="91"/>
          <c:spPr>
            <a:ln w="1905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unlock'!$DV$97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B-F8CA-4AB6-AB89-9EE8D6C19C79}"/>
            </c:ext>
          </c:extLst>
        </c:ser>
        <c:ser>
          <c:idx val="92"/>
          <c:order val="92"/>
          <c:spPr>
            <a:ln w="1905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unlock'!$DV$98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C-F8CA-4AB6-AB89-9EE8D6C19C79}"/>
            </c:ext>
          </c:extLst>
        </c:ser>
        <c:ser>
          <c:idx val="93"/>
          <c:order val="93"/>
          <c:spPr>
            <a:ln w="190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unlock'!$DV$99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D-F8CA-4AB6-AB89-9EE8D6C19C79}"/>
            </c:ext>
          </c:extLst>
        </c:ser>
        <c:ser>
          <c:idx val="94"/>
          <c:order val="94"/>
          <c:spPr>
            <a:ln w="1905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unlock'!$DV$100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E-F8CA-4AB6-AB89-9EE8D6C19C79}"/>
            </c:ext>
          </c:extLst>
        </c:ser>
        <c:ser>
          <c:idx val="95"/>
          <c:order val="95"/>
          <c:spPr>
            <a:ln w="1905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unlock'!$DV$101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F-F8CA-4AB6-AB89-9EE8D6C19C79}"/>
            </c:ext>
          </c:extLst>
        </c:ser>
        <c:ser>
          <c:idx val="96"/>
          <c:order val="96"/>
          <c:spPr>
            <a:ln w="1905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unlock'!$DV$102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0-F8CA-4AB6-AB89-9EE8D6C19C79}"/>
            </c:ext>
          </c:extLst>
        </c:ser>
        <c:ser>
          <c:idx val="97"/>
          <c:order val="97"/>
          <c:spPr>
            <a:ln w="1905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unlock'!$DV$103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1-F8CA-4AB6-AB89-9EE8D6C19C79}"/>
            </c:ext>
          </c:extLst>
        </c:ser>
        <c:ser>
          <c:idx val="98"/>
          <c:order val="98"/>
          <c:spPr>
            <a:ln w="1905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 gt unlock'!$DV$104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2-F8CA-4AB6-AB89-9EE8D6C19C79}"/>
            </c:ext>
          </c:extLst>
        </c:ser>
        <c:ser>
          <c:idx val="99"/>
          <c:order val="99"/>
          <c:tx>
            <c:v>Depth vs Time-Actual</c:v>
          </c:tx>
          <c:spPr>
            <a:ln w="1905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 Screen_35_XT Range gt unlock'!$DU$6:$DU$236</c:f>
              <c:numCache>
                <c:formatCode>General</c:formatCode>
                <c:ptCount val="231"/>
                <c:pt idx="0">
                  <c:v>33</c:v>
                </c:pt>
                <c:pt idx="1">
                  <c:v>36</c:v>
                </c:pt>
                <c:pt idx="2">
                  <c:v>36</c:v>
                </c:pt>
                <c:pt idx="3">
                  <c:v>40</c:v>
                </c:pt>
                <c:pt idx="4">
                  <c:v>45</c:v>
                </c:pt>
                <c:pt idx="5">
                  <c:v>45</c:v>
                </c:pt>
                <c:pt idx="6">
                  <c:v>51</c:v>
                </c:pt>
                <c:pt idx="7">
                  <c:v>60</c:v>
                </c:pt>
                <c:pt idx="8">
                  <c:v>63</c:v>
                </c:pt>
                <c:pt idx="9">
                  <c:v>66</c:v>
                </c:pt>
                <c:pt idx="10">
                  <c:v>71</c:v>
                </c:pt>
                <c:pt idx="11">
                  <c:v>71</c:v>
                </c:pt>
                <c:pt idx="12">
                  <c:v>75</c:v>
                </c:pt>
                <c:pt idx="13">
                  <c:v>80</c:v>
                </c:pt>
                <c:pt idx="14">
                  <c:v>114</c:v>
                </c:pt>
                <c:pt idx="15">
                  <c:v>118</c:v>
                </c:pt>
                <c:pt idx="16">
                  <c:v>126</c:v>
                </c:pt>
                <c:pt idx="17">
                  <c:v>130</c:v>
                </c:pt>
                <c:pt idx="18">
                  <c:v>134</c:v>
                </c:pt>
                <c:pt idx="19">
                  <c:v>136</c:v>
                </c:pt>
                <c:pt idx="20">
                  <c:v>139</c:v>
                </c:pt>
                <c:pt idx="21">
                  <c:v>150</c:v>
                </c:pt>
                <c:pt idx="22">
                  <c:v>152</c:v>
                </c:pt>
                <c:pt idx="23">
                  <c:v>153</c:v>
                </c:pt>
                <c:pt idx="24">
                  <c:v>156</c:v>
                </c:pt>
                <c:pt idx="25">
                  <c:v>157</c:v>
                </c:pt>
                <c:pt idx="26">
                  <c:v>159</c:v>
                </c:pt>
                <c:pt idx="27">
                  <c:v>160</c:v>
                </c:pt>
                <c:pt idx="28">
                  <c:v>163</c:v>
                </c:pt>
                <c:pt idx="29">
                  <c:v>196</c:v>
                </c:pt>
                <c:pt idx="30">
                  <c:v>202</c:v>
                </c:pt>
                <c:pt idx="31">
                  <c:v>204</c:v>
                </c:pt>
                <c:pt idx="32">
                  <c:v>219</c:v>
                </c:pt>
                <c:pt idx="33">
                  <c:v>221</c:v>
                </c:pt>
                <c:pt idx="34">
                  <c:v>224</c:v>
                </c:pt>
                <c:pt idx="35">
                  <c:v>241</c:v>
                </c:pt>
                <c:pt idx="36">
                  <c:v>243</c:v>
                </c:pt>
                <c:pt idx="37">
                  <c:v>245</c:v>
                </c:pt>
                <c:pt idx="38">
                  <c:v>300</c:v>
                </c:pt>
                <c:pt idx="39">
                  <c:v>303</c:v>
                </c:pt>
                <c:pt idx="40">
                  <c:v>311</c:v>
                </c:pt>
                <c:pt idx="41">
                  <c:v>315</c:v>
                </c:pt>
                <c:pt idx="42">
                  <c:v>321</c:v>
                </c:pt>
                <c:pt idx="43">
                  <c:v>323</c:v>
                </c:pt>
                <c:pt idx="44">
                  <c:v>326</c:v>
                </c:pt>
                <c:pt idx="45">
                  <c:v>345</c:v>
                </c:pt>
                <c:pt idx="46">
                  <c:v>347</c:v>
                </c:pt>
                <c:pt idx="47">
                  <c:v>349</c:v>
                </c:pt>
                <c:pt idx="48">
                  <c:v>367</c:v>
                </c:pt>
                <c:pt idx="49">
                  <c:v>369</c:v>
                </c:pt>
                <c:pt idx="50">
                  <c:v>372</c:v>
                </c:pt>
                <c:pt idx="51">
                  <c:v>374</c:v>
                </c:pt>
                <c:pt idx="52">
                  <c:v>376</c:v>
                </c:pt>
                <c:pt idx="53">
                  <c:v>386</c:v>
                </c:pt>
                <c:pt idx="54">
                  <c:v>388</c:v>
                </c:pt>
                <c:pt idx="55">
                  <c:v>389</c:v>
                </c:pt>
                <c:pt idx="56">
                  <c:v>396</c:v>
                </c:pt>
                <c:pt idx="57">
                  <c:v>398</c:v>
                </c:pt>
                <c:pt idx="58">
                  <c:v>404</c:v>
                </c:pt>
                <c:pt idx="59">
                  <c:v>409</c:v>
                </c:pt>
                <c:pt idx="60">
                  <c:v>411</c:v>
                </c:pt>
                <c:pt idx="61">
                  <c:v>426</c:v>
                </c:pt>
                <c:pt idx="62">
                  <c:v>429</c:v>
                </c:pt>
                <c:pt idx="63">
                  <c:v>435</c:v>
                </c:pt>
                <c:pt idx="64">
                  <c:v>435</c:v>
                </c:pt>
                <c:pt idx="65">
                  <c:v>437</c:v>
                </c:pt>
                <c:pt idx="66">
                  <c:v>438</c:v>
                </c:pt>
                <c:pt idx="67">
                  <c:v>440</c:v>
                </c:pt>
                <c:pt idx="68">
                  <c:v>443</c:v>
                </c:pt>
                <c:pt idx="69">
                  <c:v>503</c:v>
                </c:pt>
                <c:pt idx="70">
                  <c:v>509</c:v>
                </c:pt>
                <c:pt idx="71">
                  <c:v>527</c:v>
                </c:pt>
                <c:pt idx="72">
                  <c:v>587</c:v>
                </c:pt>
                <c:pt idx="73">
                  <c:v>590</c:v>
                </c:pt>
                <c:pt idx="74">
                  <c:v>598</c:v>
                </c:pt>
                <c:pt idx="75">
                  <c:v>603</c:v>
                </c:pt>
                <c:pt idx="76">
                  <c:v>621</c:v>
                </c:pt>
                <c:pt idx="77">
                  <c:v>624</c:v>
                </c:pt>
                <c:pt idx="78">
                  <c:v>626</c:v>
                </c:pt>
                <c:pt idx="79">
                  <c:v>628</c:v>
                </c:pt>
                <c:pt idx="80">
                  <c:v>632</c:v>
                </c:pt>
                <c:pt idx="81">
                  <c:v>637</c:v>
                </c:pt>
                <c:pt idx="82">
                  <c:v>650</c:v>
                </c:pt>
                <c:pt idx="83">
                  <c:v>655</c:v>
                </c:pt>
                <c:pt idx="84">
                  <c:v>663</c:v>
                </c:pt>
                <c:pt idx="85">
                  <c:v>673</c:v>
                </c:pt>
                <c:pt idx="86">
                  <c:v>675</c:v>
                </c:pt>
                <c:pt idx="87">
                  <c:v>687</c:v>
                </c:pt>
                <c:pt idx="88">
                  <c:v>688</c:v>
                </c:pt>
                <c:pt idx="89">
                  <c:v>690</c:v>
                </c:pt>
                <c:pt idx="90">
                  <c:v>693</c:v>
                </c:pt>
                <c:pt idx="91">
                  <c:v>697</c:v>
                </c:pt>
                <c:pt idx="92">
                  <c:v>702</c:v>
                </c:pt>
                <c:pt idx="93">
                  <c:v>708</c:v>
                </c:pt>
                <c:pt idx="94">
                  <c:v>715</c:v>
                </c:pt>
                <c:pt idx="95">
                  <c:v>738</c:v>
                </c:pt>
                <c:pt idx="96">
                  <c:v>747</c:v>
                </c:pt>
                <c:pt idx="97">
                  <c:v>757</c:v>
                </c:pt>
                <c:pt idx="98">
                  <c:v>768</c:v>
                </c:pt>
                <c:pt idx="99">
                  <c:v>780</c:v>
                </c:pt>
                <c:pt idx="100">
                  <c:v>782</c:v>
                </c:pt>
                <c:pt idx="101">
                  <c:v>786</c:v>
                </c:pt>
                <c:pt idx="102">
                  <c:v>792</c:v>
                </c:pt>
                <c:pt idx="103">
                  <c:v>800</c:v>
                </c:pt>
                <c:pt idx="104">
                  <c:v>810</c:v>
                </c:pt>
                <c:pt idx="105">
                  <c:v>822</c:v>
                </c:pt>
                <c:pt idx="106">
                  <c:v>836</c:v>
                </c:pt>
                <c:pt idx="107">
                  <c:v>852</c:v>
                </c:pt>
                <c:pt idx="108">
                  <c:v>870</c:v>
                </c:pt>
                <c:pt idx="109">
                  <c:v>890</c:v>
                </c:pt>
                <c:pt idx="110">
                  <c:v>891</c:v>
                </c:pt>
                <c:pt idx="111">
                  <c:v>893</c:v>
                </c:pt>
                <c:pt idx="112">
                  <c:v>896</c:v>
                </c:pt>
                <c:pt idx="113">
                  <c:v>900</c:v>
                </c:pt>
                <c:pt idx="114">
                  <c:v>905</c:v>
                </c:pt>
                <c:pt idx="115">
                  <c:v>911</c:v>
                </c:pt>
                <c:pt idx="116">
                  <c:v>918</c:v>
                </c:pt>
                <c:pt idx="117">
                  <c:v>926</c:v>
                </c:pt>
                <c:pt idx="118">
                  <c:v>935</c:v>
                </c:pt>
                <c:pt idx="119">
                  <c:v>945</c:v>
                </c:pt>
                <c:pt idx="120">
                  <c:v>956</c:v>
                </c:pt>
                <c:pt idx="121">
                  <c:v>968</c:v>
                </c:pt>
                <c:pt idx="122">
                  <c:v>981</c:v>
                </c:pt>
                <c:pt idx="123">
                  <c:v>995</c:v>
                </c:pt>
                <c:pt idx="124">
                  <c:v>1010</c:v>
                </c:pt>
                <c:pt idx="125">
                  <c:v>1026</c:v>
                </c:pt>
                <c:pt idx="126">
                  <c:v>1043</c:v>
                </c:pt>
                <c:pt idx="127">
                  <c:v>1061</c:v>
                </c:pt>
                <c:pt idx="128">
                  <c:v>1080</c:v>
                </c:pt>
                <c:pt idx="129">
                  <c:v>1100</c:v>
                </c:pt>
                <c:pt idx="130">
                  <c:v>1121</c:v>
                </c:pt>
                <c:pt idx="131">
                  <c:v>1143</c:v>
                </c:pt>
                <c:pt idx="132">
                  <c:v>1166</c:v>
                </c:pt>
                <c:pt idx="133">
                  <c:v>1190</c:v>
                </c:pt>
                <c:pt idx="134">
                  <c:v>1215</c:v>
                </c:pt>
                <c:pt idx="135">
                  <c:v>1241</c:v>
                </c:pt>
                <c:pt idx="136">
                  <c:v>1268</c:v>
                </c:pt>
                <c:pt idx="137">
                  <c:v>1296</c:v>
                </c:pt>
                <c:pt idx="138">
                  <c:v>1325</c:v>
                </c:pt>
                <c:pt idx="139">
                  <c:v>1355</c:v>
                </c:pt>
                <c:pt idx="140">
                  <c:v>1386</c:v>
                </c:pt>
                <c:pt idx="141">
                  <c:v>1418</c:v>
                </c:pt>
                <c:pt idx="142">
                  <c:v>1451</c:v>
                </c:pt>
                <c:pt idx="143">
                  <c:v>1485</c:v>
                </c:pt>
                <c:pt idx="144">
                  <c:v>1520</c:v>
                </c:pt>
                <c:pt idx="145">
                  <c:v>1556</c:v>
                </c:pt>
                <c:pt idx="146">
                  <c:v>1593</c:v>
                </c:pt>
                <c:pt idx="147">
                  <c:v>1631</c:v>
                </c:pt>
                <c:pt idx="148">
                  <c:v>1670</c:v>
                </c:pt>
                <c:pt idx="149">
                  <c:v>1710</c:v>
                </c:pt>
                <c:pt idx="150">
                  <c:v>1751</c:v>
                </c:pt>
                <c:pt idx="151">
                  <c:v>1793</c:v>
                </c:pt>
                <c:pt idx="152">
                  <c:v>1836</c:v>
                </c:pt>
                <c:pt idx="153">
                  <c:v>1880</c:v>
                </c:pt>
                <c:pt idx="154">
                  <c:v>1925</c:v>
                </c:pt>
                <c:pt idx="155">
                  <c:v>1971</c:v>
                </c:pt>
                <c:pt idx="156">
                  <c:v>2018</c:v>
                </c:pt>
                <c:pt idx="157">
                  <c:v>2066</c:v>
                </c:pt>
                <c:pt idx="158">
                  <c:v>2115</c:v>
                </c:pt>
                <c:pt idx="159">
                  <c:v>2165</c:v>
                </c:pt>
                <c:pt idx="160">
                  <c:v>2216</c:v>
                </c:pt>
                <c:pt idx="161">
                  <c:v>2268</c:v>
                </c:pt>
                <c:pt idx="162">
                  <c:v>2321</c:v>
                </c:pt>
                <c:pt idx="163">
                  <c:v>2375</c:v>
                </c:pt>
                <c:pt idx="164">
                  <c:v>2430</c:v>
                </c:pt>
                <c:pt idx="165">
                  <c:v>2486</c:v>
                </c:pt>
                <c:pt idx="166">
                  <c:v>2543</c:v>
                </c:pt>
                <c:pt idx="167">
                  <c:v>2601</c:v>
                </c:pt>
                <c:pt idx="168">
                  <c:v>2660</c:v>
                </c:pt>
                <c:pt idx="169">
                  <c:v>2720</c:v>
                </c:pt>
                <c:pt idx="170">
                  <c:v>2781</c:v>
                </c:pt>
                <c:pt idx="171">
                  <c:v>2843</c:v>
                </c:pt>
                <c:pt idx="172">
                  <c:v>2906</c:v>
                </c:pt>
                <c:pt idx="173">
                  <c:v>2970</c:v>
                </c:pt>
                <c:pt idx="174">
                  <c:v>3035</c:v>
                </c:pt>
                <c:pt idx="175">
                  <c:v>3101</c:v>
                </c:pt>
                <c:pt idx="176">
                  <c:v>3168</c:v>
                </c:pt>
                <c:pt idx="177">
                  <c:v>3236</c:v>
                </c:pt>
                <c:pt idx="178">
                  <c:v>3305</c:v>
                </c:pt>
                <c:pt idx="179">
                  <c:v>3375</c:v>
                </c:pt>
                <c:pt idx="180">
                  <c:v>3446</c:v>
                </c:pt>
                <c:pt idx="181">
                  <c:v>3518</c:v>
                </c:pt>
                <c:pt idx="182">
                  <c:v>3591</c:v>
                </c:pt>
                <c:pt idx="183">
                  <c:v>3665</c:v>
                </c:pt>
                <c:pt idx="184">
                  <c:v>3740</c:v>
                </c:pt>
                <c:pt idx="185">
                  <c:v>3816</c:v>
                </c:pt>
                <c:pt idx="186">
                  <c:v>3893</c:v>
                </c:pt>
                <c:pt idx="187">
                  <c:v>3971</c:v>
                </c:pt>
                <c:pt idx="188">
                  <c:v>4050</c:v>
                </c:pt>
                <c:pt idx="189">
                  <c:v>4130</c:v>
                </c:pt>
                <c:pt idx="190">
                  <c:v>4211</c:v>
                </c:pt>
                <c:pt idx="191">
                  <c:v>4293</c:v>
                </c:pt>
                <c:pt idx="192">
                  <c:v>4376</c:v>
                </c:pt>
                <c:pt idx="193">
                  <c:v>4460</c:v>
                </c:pt>
                <c:pt idx="194">
                  <c:v>4545</c:v>
                </c:pt>
                <c:pt idx="195">
                  <c:v>4631</c:v>
                </c:pt>
                <c:pt idx="196">
                  <c:v>4718</c:v>
                </c:pt>
                <c:pt idx="197">
                  <c:v>4806</c:v>
                </c:pt>
                <c:pt idx="198">
                  <c:v>4895</c:v>
                </c:pt>
                <c:pt idx="199">
                  <c:v>4985</c:v>
                </c:pt>
                <c:pt idx="200">
                  <c:v>5076</c:v>
                </c:pt>
                <c:pt idx="201">
                  <c:v>5168</c:v>
                </c:pt>
                <c:pt idx="202">
                  <c:v>5261</c:v>
                </c:pt>
                <c:pt idx="203">
                  <c:v>5355</c:v>
                </c:pt>
                <c:pt idx="204">
                  <c:v>5450</c:v>
                </c:pt>
                <c:pt idx="205">
                  <c:v>5546</c:v>
                </c:pt>
                <c:pt idx="206">
                  <c:v>5643</c:v>
                </c:pt>
                <c:pt idx="207">
                  <c:v>5741</c:v>
                </c:pt>
                <c:pt idx="208">
                  <c:v>5840</c:v>
                </c:pt>
                <c:pt idx="209">
                  <c:v>5940</c:v>
                </c:pt>
                <c:pt idx="210">
                  <c:v>6041</c:v>
                </c:pt>
                <c:pt idx="211">
                  <c:v>6143</c:v>
                </c:pt>
                <c:pt idx="212">
                  <c:v>6246</c:v>
                </c:pt>
                <c:pt idx="213">
                  <c:v>6350</c:v>
                </c:pt>
                <c:pt idx="214">
                  <c:v>6455</c:v>
                </c:pt>
                <c:pt idx="215">
                  <c:v>6561</c:v>
                </c:pt>
                <c:pt idx="216">
                  <c:v>6668</c:v>
                </c:pt>
                <c:pt idx="217">
                  <c:v>6776</c:v>
                </c:pt>
                <c:pt idx="218">
                  <c:v>6885</c:v>
                </c:pt>
                <c:pt idx="219">
                  <c:v>6995</c:v>
                </c:pt>
                <c:pt idx="220">
                  <c:v>7106</c:v>
                </c:pt>
                <c:pt idx="221">
                  <c:v>7218</c:v>
                </c:pt>
                <c:pt idx="222">
                  <c:v>7331</c:v>
                </c:pt>
                <c:pt idx="223">
                  <c:v>7445</c:v>
                </c:pt>
                <c:pt idx="224">
                  <c:v>7560</c:v>
                </c:pt>
                <c:pt idx="225">
                  <c:v>7676</c:v>
                </c:pt>
                <c:pt idx="226">
                  <c:v>7793</c:v>
                </c:pt>
                <c:pt idx="227">
                  <c:v>7911</c:v>
                </c:pt>
                <c:pt idx="228">
                  <c:v>8030</c:v>
                </c:pt>
                <c:pt idx="229">
                  <c:v>8150</c:v>
                </c:pt>
                <c:pt idx="230">
                  <c:v>8271</c:v>
                </c:pt>
              </c:numCache>
            </c:numRef>
          </c:xVal>
          <c:yVal>
            <c:numRef>
              <c:f>'2 Screen_35_XT Range gt unlock'!$DW$6:$DW$236</c:f>
              <c:numCache>
                <c:formatCode>General</c:formatCode>
                <c:ptCount val="231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7500</c:v>
                </c:pt>
                <c:pt idx="39">
                  <c:v>7500</c:v>
                </c:pt>
                <c:pt idx="40">
                  <c:v>7500</c:v>
                </c:pt>
                <c:pt idx="41">
                  <c:v>7500</c:v>
                </c:pt>
                <c:pt idx="42">
                  <c:v>7500</c:v>
                </c:pt>
                <c:pt idx="43">
                  <c:v>7500</c:v>
                </c:pt>
                <c:pt idx="44">
                  <c:v>7500</c:v>
                </c:pt>
                <c:pt idx="45">
                  <c:v>7500</c:v>
                </c:pt>
                <c:pt idx="46">
                  <c:v>7500</c:v>
                </c:pt>
                <c:pt idx="47">
                  <c:v>7500</c:v>
                </c:pt>
                <c:pt idx="48">
                  <c:v>7500</c:v>
                </c:pt>
                <c:pt idx="49">
                  <c:v>7500</c:v>
                </c:pt>
                <c:pt idx="50">
                  <c:v>7500</c:v>
                </c:pt>
                <c:pt idx="51">
                  <c:v>7500</c:v>
                </c:pt>
                <c:pt idx="52">
                  <c:v>7500</c:v>
                </c:pt>
                <c:pt idx="53">
                  <c:v>7500</c:v>
                </c:pt>
                <c:pt idx="54">
                  <c:v>7500</c:v>
                </c:pt>
                <c:pt idx="55">
                  <c:v>7500</c:v>
                </c:pt>
                <c:pt idx="56">
                  <c:v>7500</c:v>
                </c:pt>
                <c:pt idx="57">
                  <c:v>7500</c:v>
                </c:pt>
                <c:pt idx="58">
                  <c:v>7500</c:v>
                </c:pt>
                <c:pt idx="59">
                  <c:v>7500</c:v>
                </c:pt>
                <c:pt idx="60">
                  <c:v>7500</c:v>
                </c:pt>
                <c:pt idx="61">
                  <c:v>7500</c:v>
                </c:pt>
                <c:pt idx="62">
                  <c:v>7500</c:v>
                </c:pt>
                <c:pt idx="63">
                  <c:v>7500</c:v>
                </c:pt>
                <c:pt idx="64">
                  <c:v>7500</c:v>
                </c:pt>
                <c:pt idx="65">
                  <c:v>7500</c:v>
                </c:pt>
                <c:pt idx="66">
                  <c:v>7500</c:v>
                </c:pt>
                <c:pt idx="67">
                  <c:v>7500</c:v>
                </c:pt>
                <c:pt idx="68">
                  <c:v>7500</c:v>
                </c:pt>
                <c:pt idx="69">
                  <c:v>11121</c:v>
                </c:pt>
                <c:pt idx="70">
                  <c:v>11121</c:v>
                </c:pt>
                <c:pt idx="71">
                  <c:v>11121</c:v>
                </c:pt>
                <c:pt idx="72">
                  <c:v>11496</c:v>
                </c:pt>
                <c:pt idx="73">
                  <c:v>11496</c:v>
                </c:pt>
                <c:pt idx="74">
                  <c:v>11496</c:v>
                </c:pt>
                <c:pt idx="75">
                  <c:v>11496</c:v>
                </c:pt>
                <c:pt idx="76">
                  <c:v>11496</c:v>
                </c:pt>
                <c:pt idx="77">
                  <c:v>11496</c:v>
                </c:pt>
                <c:pt idx="78">
                  <c:v>11496</c:v>
                </c:pt>
                <c:pt idx="79">
                  <c:v>11496</c:v>
                </c:pt>
                <c:pt idx="80">
                  <c:v>11496</c:v>
                </c:pt>
                <c:pt idx="81">
                  <c:v>11496</c:v>
                </c:pt>
                <c:pt idx="82">
                  <c:v>11496</c:v>
                </c:pt>
                <c:pt idx="83">
                  <c:v>11496</c:v>
                </c:pt>
                <c:pt idx="84">
                  <c:v>11496</c:v>
                </c:pt>
                <c:pt idx="85">
                  <c:v>11496</c:v>
                </c:pt>
                <c:pt idx="86">
                  <c:v>11496</c:v>
                </c:pt>
                <c:pt idx="87">
                  <c:v>11496</c:v>
                </c:pt>
                <c:pt idx="88">
                  <c:v>11496</c:v>
                </c:pt>
                <c:pt idx="89">
                  <c:v>11496</c:v>
                </c:pt>
                <c:pt idx="90">
                  <c:v>11496</c:v>
                </c:pt>
                <c:pt idx="91">
                  <c:v>11496</c:v>
                </c:pt>
                <c:pt idx="92">
                  <c:v>11496</c:v>
                </c:pt>
                <c:pt idx="93">
                  <c:v>11496</c:v>
                </c:pt>
                <c:pt idx="94">
                  <c:v>11496</c:v>
                </c:pt>
                <c:pt idx="95">
                  <c:v>11496</c:v>
                </c:pt>
                <c:pt idx="96">
                  <c:v>11496</c:v>
                </c:pt>
                <c:pt idx="97">
                  <c:v>11496</c:v>
                </c:pt>
                <c:pt idx="98">
                  <c:v>11496</c:v>
                </c:pt>
                <c:pt idx="99">
                  <c:v>11496</c:v>
                </c:pt>
                <c:pt idx="100">
                  <c:v>11496</c:v>
                </c:pt>
                <c:pt idx="101">
                  <c:v>11496</c:v>
                </c:pt>
                <c:pt idx="102">
                  <c:v>11497</c:v>
                </c:pt>
                <c:pt idx="103">
                  <c:v>11498</c:v>
                </c:pt>
                <c:pt idx="104">
                  <c:v>11499</c:v>
                </c:pt>
                <c:pt idx="105">
                  <c:v>11500</c:v>
                </c:pt>
                <c:pt idx="106">
                  <c:v>11501</c:v>
                </c:pt>
                <c:pt idx="107">
                  <c:v>11502</c:v>
                </c:pt>
                <c:pt idx="108">
                  <c:v>11503</c:v>
                </c:pt>
                <c:pt idx="109">
                  <c:v>11504</c:v>
                </c:pt>
                <c:pt idx="110">
                  <c:v>11505</c:v>
                </c:pt>
                <c:pt idx="111">
                  <c:v>11506</c:v>
                </c:pt>
                <c:pt idx="112">
                  <c:v>11507</c:v>
                </c:pt>
                <c:pt idx="113">
                  <c:v>11508</c:v>
                </c:pt>
                <c:pt idx="114">
                  <c:v>11509</c:v>
                </c:pt>
                <c:pt idx="115">
                  <c:v>11510</c:v>
                </c:pt>
                <c:pt idx="116">
                  <c:v>11511</c:v>
                </c:pt>
                <c:pt idx="117">
                  <c:v>11512</c:v>
                </c:pt>
                <c:pt idx="118">
                  <c:v>11513</c:v>
                </c:pt>
                <c:pt idx="119">
                  <c:v>11514</c:v>
                </c:pt>
                <c:pt idx="120">
                  <c:v>11515</c:v>
                </c:pt>
                <c:pt idx="121">
                  <c:v>11516</c:v>
                </c:pt>
                <c:pt idx="122">
                  <c:v>11517</c:v>
                </c:pt>
                <c:pt idx="123">
                  <c:v>11518</c:v>
                </c:pt>
                <c:pt idx="124">
                  <c:v>11519</c:v>
                </c:pt>
                <c:pt idx="125">
                  <c:v>11520</c:v>
                </c:pt>
                <c:pt idx="126">
                  <c:v>11521</c:v>
                </c:pt>
                <c:pt idx="127">
                  <c:v>11522</c:v>
                </c:pt>
                <c:pt idx="128">
                  <c:v>11523</c:v>
                </c:pt>
                <c:pt idx="129">
                  <c:v>11524</c:v>
                </c:pt>
                <c:pt idx="130">
                  <c:v>11525</c:v>
                </c:pt>
                <c:pt idx="131">
                  <c:v>11526</c:v>
                </c:pt>
                <c:pt idx="132">
                  <c:v>11527</c:v>
                </c:pt>
                <c:pt idx="133">
                  <c:v>11528</c:v>
                </c:pt>
                <c:pt idx="134">
                  <c:v>11529</c:v>
                </c:pt>
                <c:pt idx="135">
                  <c:v>11530</c:v>
                </c:pt>
                <c:pt idx="136">
                  <c:v>11531</c:v>
                </c:pt>
                <c:pt idx="137">
                  <c:v>11532</c:v>
                </c:pt>
                <c:pt idx="138">
                  <c:v>11533</c:v>
                </c:pt>
                <c:pt idx="139">
                  <c:v>11534</c:v>
                </c:pt>
                <c:pt idx="140">
                  <c:v>11535</c:v>
                </c:pt>
                <c:pt idx="141">
                  <c:v>11536</c:v>
                </c:pt>
                <c:pt idx="142">
                  <c:v>11537</c:v>
                </c:pt>
                <c:pt idx="143">
                  <c:v>11538</c:v>
                </c:pt>
                <c:pt idx="144">
                  <c:v>11539</c:v>
                </c:pt>
                <c:pt idx="145">
                  <c:v>11540</c:v>
                </c:pt>
                <c:pt idx="146">
                  <c:v>11541</c:v>
                </c:pt>
                <c:pt idx="147">
                  <c:v>11542</c:v>
                </c:pt>
                <c:pt idx="148">
                  <c:v>11543</c:v>
                </c:pt>
                <c:pt idx="149">
                  <c:v>11544</c:v>
                </c:pt>
                <c:pt idx="150">
                  <c:v>11545</c:v>
                </c:pt>
                <c:pt idx="151">
                  <c:v>11546</c:v>
                </c:pt>
                <c:pt idx="152">
                  <c:v>11547</c:v>
                </c:pt>
                <c:pt idx="153">
                  <c:v>11548</c:v>
                </c:pt>
                <c:pt idx="154">
                  <c:v>11549</c:v>
                </c:pt>
                <c:pt idx="155">
                  <c:v>11550</c:v>
                </c:pt>
                <c:pt idx="156">
                  <c:v>11551</c:v>
                </c:pt>
                <c:pt idx="157">
                  <c:v>11552</c:v>
                </c:pt>
                <c:pt idx="158">
                  <c:v>11553</c:v>
                </c:pt>
                <c:pt idx="159">
                  <c:v>11554</c:v>
                </c:pt>
                <c:pt idx="160">
                  <c:v>11555</c:v>
                </c:pt>
                <c:pt idx="161">
                  <c:v>11556</c:v>
                </c:pt>
                <c:pt idx="162">
                  <c:v>11557</c:v>
                </c:pt>
                <c:pt idx="163">
                  <c:v>11558</c:v>
                </c:pt>
                <c:pt idx="164">
                  <c:v>11559</c:v>
                </c:pt>
                <c:pt idx="165">
                  <c:v>11560</c:v>
                </c:pt>
                <c:pt idx="166">
                  <c:v>11561</c:v>
                </c:pt>
                <c:pt idx="167">
                  <c:v>11562</c:v>
                </c:pt>
                <c:pt idx="168">
                  <c:v>11563</c:v>
                </c:pt>
                <c:pt idx="169">
                  <c:v>11564</c:v>
                </c:pt>
                <c:pt idx="170">
                  <c:v>11565</c:v>
                </c:pt>
                <c:pt idx="171">
                  <c:v>11566</c:v>
                </c:pt>
                <c:pt idx="172">
                  <c:v>11567</c:v>
                </c:pt>
                <c:pt idx="173">
                  <c:v>11568</c:v>
                </c:pt>
                <c:pt idx="174">
                  <c:v>11569</c:v>
                </c:pt>
                <c:pt idx="175">
                  <c:v>11570</c:v>
                </c:pt>
                <c:pt idx="176">
                  <c:v>11571</c:v>
                </c:pt>
                <c:pt idx="177">
                  <c:v>11572</c:v>
                </c:pt>
                <c:pt idx="178">
                  <c:v>11573</c:v>
                </c:pt>
                <c:pt idx="179">
                  <c:v>11574</c:v>
                </c:pt>
                <c:pt idx="180">
                  <c:v>11575</c:v>
                </c:pt>
                <c:pt idx="181">
                  <c:v>11576</c:v>
                </c:pt>
                <c:pt idx="182">
                  <c:v>11577</c:v>
                </c:pt>
                <c:pt idx="183">
                  <c:v>11578</c:v>
                </c:pt>
                <c:pt idx="184">
                  <c:v>11579</c:v>
                </c:pt>
                <c:pt idx="185">
                  <c:v>11580</c:v>
                </c:pt>
                <c:pt idx="186">
                  <c:v>11581</c:v>
                </c:pt>
                <c:pt idx="187">
                  <c:v>11582</c:v>
                </c:pt>
                <c:pt idx="188">
                  <c:v>11583</c:v>
                </c:pt>
                <c:pt idx="189">
                  <c:v>11584</c:v>
                </c:pt>
                <c:pt idx="190">
                  <c:v>11585</c:v>
                </c:pt>
                <c:pt idx="191">
                  <c:v>11586</c:v>
                </c:pt>
                <c:pt idx="192">
                  <c:v>11587</c:v>
                </c:pt>
                <c:pt idx="193">
                  <c:v>11588</c:v>
                </c:pt>
                <c:pt idx="194">
                  <c:v>11589</c:v>
                </c:pt>
                <c:pt idx="195">
                  <c:v>11590</c:v>
                </c:pt>
                <c:pt idx="196">
                  <c:v>11591</c:v>
                </c:pt>
                <c:pt idx="197">
                  <c:v>11592</c:v>
                </c:pt>
                <c:pt idx="198">
                  <c:v>11593</c:v>
                </c:pt>
                <c:pt idx="199">
                  <c:v>11594</c:v>
                </c:pt>
                <c:pt idx="200">
                  <c:v>11595</c:v>
                </c:pt>
                <c:pt idx="201">
                  <c:v>11596</c:v>
                </c:pt>
                <c:pt idx="202">
                  <c:v>11597</c:v>
                </c:pt>
                <c:pt idx="203">
                  <c:v>11598</c:v>
                </c:pt>
                <c:pt idx="204">
                  <c:v>11599</c:v>
                </c:pt>
                <c:pt idx="205">
                  <c:v>11600</c:v>
                </c:pt>
                <c:pt idx="206">
                  <c:v>11601</c:v>
                </c:pt>
                <c:pt idx="207">
                  <c:v>11602</c:v>
                </c:pt>
                <c:pt idx="208">
                  <c:v>11603</c:v>
                </c:pt>
                <c:pt idx="209">
                  <c:v>11604</c:v>
                </c:pt>
                <c:pt idx="210">
                  <c:v>11605</c:v>
                </c:pt>
                <c:pt idx="211">
                  <c:v>11606</c:v>
                </c:pt>
                <c:pt idx="212">
                  <c:v>11607</c:v>
                </c:pt>
                <c:pt idx="213">
                  <c:v>11608</c:v>
                </c:pt>
                <c:pt idx="214">
                  <c:v>11609</c:v>
                </c:pt>
                <c:pt idx="215">
                  <c:v>11610</c:v>
                </c:pt>
                <c:pt idx="216">
                  <c:v>11611</c:v>
                </c:pt>
                <c:pt idx="217">
                  <c:v>11612</c:v>
                </c:pt>
                <c:pt idx="218">
                  <c:v>11613</c:v>
                </c:pt>
                <c:pt idx="219">
                  <c:v>11614</c:v>
                </c:pt>
                <c:pt idx="220">
                  <c:v>11615</c:v>
                </c:pt>
                <c:pt idx="221">
                  <c:v>11616</c:v>
                </c:pt>
                <c:pt idx="222">
                  <c:v>11617</c:v>
                </c:pt>
                <c:pt idx="223">
                  <c:v>11618</c:v>
                </c:pt>
                <c:pt idx="224">
                  <c:v>11619</c:v>
                </c:pt>
                <c:pt idx="225">
                  <c:v>11620</c:v>
                </c:pt>
                <c:pt idx="226">
                  <c:v>11621</c:v>
                </c:pt>
                <c:pt idx="227">
                  <c:v>11622</c:v>
                </c:pt>
                <c:pt idx="228">
                  <c:v>11623</c:v>
                </c:pt>
                <c:pt idx="229">
                  <c:v>11624</c:v>
                </c:pt>
                <c:pt idx="230">
                  <c:v>11625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3-F8CA-4AB6-AB89-9EE8D6C19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759272"/>
        <c:axId val="426252976"/>
      </c:scatterChart>
      <c:valAx>
        <c:axId val="426759272"/>
        <c:scaling>
          <c:orientation val="minMax"/>
          <c:max val="1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252976"/>
        <c:crosses val="autoZero"/>
        <c:crossBetween val="midCat"/>
      </c:valAx>
      <c:valAx>
        <c:axId val="42625297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759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Depth vs Time</a:t>
            </a:r>
          </a:p>
        </c:rich>
      </c:tx>
      <c:layout>
        <c:manualLayout>
          <c:xMode val="edge"/>
          <c:yMode val="edge"/>
          <c:x val="0.46392887857151788"/>
          <c:y val="6.5060240963855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66785566471702E-2"/>
          <c:y val="6.5277108433734937E-2"/>
          <c:w val="0.9190807538260799"/>
          <c:h val="0.82417246940517974"/>
        </c:manualLayout>
      </c:layout>
      <c:scatterChart>
        <c:scatterStyle val="smoothMarker"/>
        <c:varyColors val="0"/>
        <c:ser>
          <c:idx val="0"/>
          <c:order val="0"/>
          <c:tx>
            <c:v>D vs Plan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 Screen_35_XT RangeR'!$DS$6:$DS$236</c:f>
              <c:numCache>
                <c:formatCode>General</c:formatCode>
                <c:ptCount val="231"/>
                <c:pt idx="0">
                  <c:v>34.5</c:v>
                </c:pt>
                <c:pt idx="1">
                  <c:v>36</c:v>
                </c:pt>
                <c:pt idx="2">
                  <c:v>40</c:v>
                </c:pt>
                <c:pt idx="3">
                  <c:v>42</c:v>
                </c:pt>
                <c:pt idx="4">
                  <c:v>46.5</c:v>
                </c:pt>
                <c:pt idx="5">
                  <c:v>51</c:v>
                </c:pt>
                <c:pt idx="6">
                  <c:v>55</c:v>
                </c:pt>
                <c:pt idx="7">
                  <c:v>65</c:v>
                </c:pt>
                <c:pt idx="8">
                  <c:v>66</c:v>
                </c:pt>
                <c:pt idx="9">
                  <c:v>71</c:v>
                </c:pt>
                <c:pt idx="10">
                  <c:v>76</c:v>
                </c:pt>
                <c:pt idx="11">
                  <c:v>77</c:v>
                </c:pt>
                <c:pt idx="12">
                  <c:v>81</c:v>
                </c:pt>
                <c:pt idx="13">
                  <c:v>86</c:v>
                </c:pt>
                <c:pt idx="14">
                  <c:v>117</c:v>
                </c:pt>
                <c:pt idx="15">
                  <c:v>120</c:v>
                </c:pt>
                <c:pt idx="16">
                  <c:v>129</c:v>
                </c:pt>
                <c:pt idx="17">
                  <c:v>132.5</c:v>
                </c:pt>
                <c:pt idx="18">
                  <c:v>136.5</c:v>
                </c:pt>
                <c:pt idx="19">
                  <c:v>139.5</c:v>
                </c:pt>
                <c:pt idx="20">
                  <c:v>143.5</c:v>
                </c:pt>
                <c:pt idx="21">
                  <c:v>153.5</c:v>
                </c:pt>
                <c:pt idx="22">
                  <c:v>155.5</c:v>
                </c:pt>
                <c:pt idx="23">
                  <c:v>157</c:v>
                </c:pt>
                <c:pt idx="24">
                  <c:v>161</c:v>
                </c:pt>
                <c:pt idx="25">
                  <c:v>162</c:v>
                </c:pt>
                <c:pt idx="26">
                  <c:v>164</c:v>
                </c:pt>
                <c:pt idx="27">
                  <c:v>166</c:v>
                </c:pt>
                <c:pt idx="28">
                  <c:v>171</c:v>
                </c:pt>
                <c:pt idx="29">
                  <c:v>178.5</c:v>
                </c:pt>
                <c:pt idx="30">
                  <c:v>184.5</c:v>
                </c:pt>
                <c:pt idx="31">
                  <c:v>190.5</c:v>
                </c:pt>
                <c:pt idx="32">
                  <c:v>204</c:v>
                </c:pt>
                <c:pt idx="33">
                  <c:v>207</c:v>
                </c:pt>
                <c:pt idx="34">
                  <c:v>209</c:v>
                </c:pt>
                <c:pt idx="35">
                  <c:v>210.5</c:v>
                </c:pt>
                <c:pt idx="36">
                  <c:v>212.5</c:v>
                </c:pt>
                <c:pt idx="37">
                  <c:v>213.5</c:v>
                </c:pt>
                <c:pt idx="38">
                  <c:v>275.5</c:v>
                </c:pt>
                <c:pt idx="39">
                  <c:v>277.5</c:v>
                </c:pt>
                <c:pt idx="40">
                  <c:v>286.5</c:v>
                </c:pt>
                <c:pt idx="41">
                  <c:v>289.5</c:v>
                </c:pt>
                <c:pt idx="42">
                  <c:v>295.5</c:v>
                </c:pt>
                <c:pt idx="43">
                  <c:v>298.5</c:v>
                </c:pt>
                <c:pt idx="44">
                  <c:v>300.5</c:v>
                </c:pt>
                <c:pt idx="45">
                  <c:v>303.5</c:v>
                </c:pt>
                <c:pt idx="46">
                  <c:v>305.5</c:v>
                </c:pt>
                <c:pt idx="47">
                  <c:v>307</c:v>
                </c:pt>
                <c:pt idx="48">
                  <c:v>327</c:v>
                </c:pt>
                <c:pt idx="49">
                  <c:v>329</c:v>
                </c:pt>
                <c:pt idx="50">
                  <c:v>333</c:v>
                </c:pt>
                <c:pt idx="51">
                  <c:v>335</c:v>
                </c:pt>
                <c:pt idx="52">
                  <c:v>336.5</c:v>
                </c:pt>
                <c:pt idx="53">
                  <c:v>346.5</c:v>
                </c:pt>
                <c:pt idx="54">
                  <c:v>348.5</c:v>
                </c:pt>
                <c:pt idx="55">
                  <c:v>350.5</c:v>
                </c:pt>
                <c:pt idx="56">
                  <c:v>355.5</c:v>
                </c:pt>
                <c:pt idx="57">
                  <c:v>357.5</c:v>
                </c:pt>
                <c:pt idx="58">
                  <c:v>365</c:v>
                </c:pt>
                <c:pt idx="59">
                  <c:v>371</c:v>
                </c:pt>
                <c:pt idx="60">
                  <c:v>376</c:v>
                </c:pt>
                <c:pt idx="61">
                  <c:v>392</c:v>
                </c:pt>
                <c:pt idx="62">
                  <c:v>395</c:v>
                </c:pt>
                <c:pt idx="63">
                  <c:v>401</c:v>
                </c:pt>
                <c:pt idx="64">
                  <c:v>403.5</c:v>
                </c:pt>
                <c:pt idx="65">
                  <c:v>405.5</c:v>
                </c:pt>
                <c:pt idx="66">
                  <c:v>406.5</c:v>
                </c:pt>
                <c:pt idx="67">
                  <c:v>409.5</c:v>
                </c:pt>
                <c:pt idx="68">
                  <c:v>414</c:v>
                </c:pt>
                <c:pt idx="69">
                  <c:v>488</c:v>
                </c:pt>
                <c:pt idx="70">
                  <c:v>494</c:v>
                </c:pt>
                <c:pt idx="71">
                  <c:v>518</c:v>
                </c:pt>
                <c:pt idx="72">
                  <c:v>589</c:v>
                </c:pt>
                <c:pt idx="73">
                  <c:v>592</c:v>
                </c:pt>
                <c:pt idx="74">
                  <c:v>601</c:v>
                </c:pt>
                <c:pt idx="75">
                  <c:v>605</c:v>
                </c:pt>
                <c:pt idx="76">
                  <c:v>614</c:v>
                </c:pt>
                <c:pt idx="77">
                  <c:v>617</c:v>
                </c:pt>
                <c:pt idx="78">
                  <c:v>619</c:v>
                </c:pt>
                <c:pt idx="79">
                  <c:v>622</c:v>
                </c:pt>
                <c:pt idx="80">
                  <c:v>658</c:v>
                </c:pt>
                <c:pt idx="81">
                  <c:v>662.5</c:v>
                </c:pt>
                <c:pt idx="82">
                  <c:v>668.5</c:v>
                </c:pt>
                <c:pt idx="83">
                  <c:v>672</c:v>
                </c:pt>
                <c:pt idx="84">
                  <c:v>690</c:v>
                </c:pt>
                <c:pt idx="85">
                  <c:v>708</c:v>
                </c:pt>
                <c:pt idx="86">
                  <c:v>712</c:v>
                </c:pt>
                <c:pt idx="87">
                  <c:v>856</c:v>
                </c:pt>
                <c:pt idx="88">
                  <c:v>856</c:v>
                </c:pt>
                <c:pt idx="89">
                  <c:v>856</c:v>
                </c:pt>
                <c:pt idx="90">
                  <c:v>856</c:v>
                </c:pt>
                <c:pt idx="91">
                  <c:v>856</c:v>
                </c:pt>
                <c:pt idx="92">
                  <c:v>856</c:v>
                </c:pt>
                <c:pt idx="93">
                  <c:v>856</c:v>
                </c:pt>
                <c:pt idx="94">
                  <c:v>856</c:v>
                </c:pt>
                <c:pt idx="95">
                  <c:v>856</c:v>
                </c:pt>
                <c:pt idx="96">
                  <c:v>856</c:v>
                </c:pt>
                <c:pt idx="97">
                  <c:v>856</c:v>
                </c:pt>
                <c:pt idx="98">
                  <c:v>856</c:v>
                </c:pt>
                <c:pt idx="99">
                  <c:v>856</c:v>
                </c:pt>
                <c:pt idx="100">
                  <c:v>856</c:v>
                </c:pt>
                <c:pt idx="101">
                  <c:v>856</c:v>
                </c:pt>
                <c:pt idx="102">
                  <c:v>856</c:v>
                </c:pt>
                <c:pt idx="103">
                  <c:v>856</c:v>
                </c:pt>
                <c:pt idx="104">
                  <c:v>856</c:v>
                </c:pt>
                <c:pt idx="105">
                  <c:v>856</c:v>
                </c:pt>
                <c:pt idx="106">
                  <c:v>856</c:v>
                </c:pt>
                <c:pt idx="107">
                  <c:v>856</c:v>
                </c:pt>
                <c:pt idx="108">
                  <c:v>856</c:v>
                </c:pt>
                <c:pt idx="109">
                  <c:v>856</c:v>
                </c:pt>
                <c:pt idx="110">
                  <c:v>856</c:v>
                </c:pt>
                <c:pt idx="111">
                  <c:v>856</c:v>
                </c:pt>
                <c:pt idx="112">
                  <c:v>856</c:v>
                </c:pt>
                <c:pt idx="113">
                  <c:v>856</c:v>
                </c:pt>
                <c:pt idx="114">
                  <c:v>856</c:v>
                </c:pt>
                <c:pt idx="115">
                  <c:v>856</c:v>
                </c:pt>
                <c:pt idx="116">
                  <c:v>856</c:v>
                </c:pt>
                <c:pt idx="117">
                  <c:v>856</c:v>
                </c:pt>
                <c:pt idx="118">
                  <c:v>856</c:v>
                </c:pt>
                <c:pt idx="119">
                  <c:v>856</c:v>
                </c:pt>
                <c:pt idx="120">
                  <c:v>856</c:v>
                </c:pt>
                <c:pt idx="121">
                  <c:v>856</c:v>
                </c:pt>
                <c:pt idx="122">
                  <c:v>856</c:v>
                </c:pt>
                <c:pt idx="123">
                  <c:v>856</c:v>
                </c:pt>
                <c:pt idx="124">
                  <c:v>856</c:v>
                </c:pt>
                <c:pt idx="125">
                  <c:v>856</c:v>
                </c:pt>
                <c:pt idx="126">
                  <c:v>856</c:v>
                </c:pt>
                <c:pt idx="127">
                  <c:v>856</c:v>
                </c:pt>
                <c:pt idx="128">
                  <c:v>856</c:v>
                </c:pt>
                <c:pt idx="129">
                  <c:v>856</c:v>
                </c:pt>
                <c:pt idx="130">
                  <c:v>856</c:v>
                </c:pt>
                <c:pt idx="131">
                  <c:v>856</c:v>
                </c:pt>
                <c:pt idx="132">
                  <c:v>856</c:v>
                </c:pt>
                <c:pt idx="133">
                  <c:v>856</c:v>
                </c:pt>
                <c:pt idx="134">
                  <c:v>856</c:v>
                </c:pt>
                <c:pt idx="135">
                  <c:v>856</c:v>
                </c:pt>
                <c:pt idx="136">
                  <c:v>856</c:v>
                </c:pt>
                <c:pt idx="137">
                  <c:v>856</c:v>
                </c:pt>
                <c:pt idx="138">
                  <c:v>856</c:v>
                </c:pt>
                <c:pt idx="139">
                  <c:v>856</c:v>
                </c:pt>
                <c:pt idx="140">
                  <c:v>856</c:v>
                </c:pt>
                <c:pt idx="141">
                  <c:v>856</c:v>
                </c:pt>
                <c:pt idx="142">
                  <c:v>856</c:v>
                </c:pt>
                <c:pt idx="143">
                  <c:v>856</c:v>
                </c:pt>
                <c:pt idx="144">
                  <c:v>856</c:v>
                </c:pt>
                <c:pt idx="145">
                  <c:v>856</c:v>
                </c:pt>
                <c:pt idx="146">
                  <c:v>856</c:v>
                </c:pt>
                <c:pt idx="147">
                  <c:v>856</c:v>
                </c:pt>
                <c:pt idx="148">
                  <c:v>856</c:v>
                </c:pt>
                <c:pt idx="149">
                  <c:v>856</c:v>
                </c:pt>
                <c:pt idx="150">
                  <c:v>856</c:v>
                </c:pt>
                <c:pt idx="151">
                  <c:v>856</c:v>
                </c:pt>
                <c:pt idx="152">
                  <c:v>856</c:v>
                </c:pt>
                <c:pt idx="153">
                  <c:v>856</c:v>
                </c:pt>
                <c:pt idx="154">
                  <c:v>856</c:v>
                </c:pt>
                <c:pt idx="155">
                  <c:v>856</c:v>
                </c:pt>
                <c:pt idx="156">
                  <c:v>856</c:v>
                </c:pt>
                <c:pt idx="157">
                  <c:v>856</c:v>
                </c:pt>
                <c:pt idx="158">
                  <c:v>856</c:v>
                </c:pt>
                <c:pt idx="159">
                  <c:v>856</c:v>
                </c:pt>
                <c:pt idx="160">
                  <c:v>856</c:v>
                </c:pt>
                <c:pt idx="161">
                  <c:v>856</c:v>
                </c:pt>
                <c:pt idx="162">
                  <c:v>856</c:v>
                </c:pt>
                <c:pt idx="163">
                  <c:v>856</c:v>
                </c:pt>
                <c:pt idx="164">
                  <c:v>856</c:v>
                </c:pt>
                <c:pt idx="165">
                  <c:v>856</c:v>
                </c:pt>
                <c:pt idx="166">
                  <c:v>856</c:v>
                </c:pt>
                <c:pt idx="167">
                  <c:v>856</c:v>
                </c:pt>
                <c:pt idx="168">
                  <c:v>856</c:v>
                </c:pt>
                <c:pt idx="169">
                  <c:v>856</c:v>
                </c:pt>
                <c:pt idx="170">
                  <c:v>856</c:v>
                </c:pt>
                <c:pt idx="171">
                  <c:v>856</c:v>
                </c:pt>
                <c:pt idx="172">
                  <c:v>856</c:v>
                </c:pt>
                <c:pt idx="173">
                  <c:v>856</c:v>
                </c:pt>
                <c:pt idx="174">
                  <c:v>856</c:v>
                </c:pt>
                <c:pt idx="175">
                  <c:v>856</c:v>
                </c:pt>
                <c:pt idx="176">
                  <c:v>856</c:v>
                </c:pt>
                <c:pt idx="177">
                  <c:v>856</c:v>
                </c:pt>
                <c:pt idx="178">
                  <c:v>856</c:v>
                </c:pt>
                <c:pt idx="179">
                  <c:v>856</c:v>
                </c:pt>
                <c:pt idx="180">
                  <c:v>856</c:v>
                </c:pt>
                <c:pt idx="181">
                  <c:v>856</c:v>
                </c:pt>
                <c:pt idx="182">
                  <c:v>856</c:v>
                </c:pt>
                <c:pt idx="183">
                  <c:v>856</c:v>
                </c:pt>
                <c:pt idx="184">
                  <c:v>856</c:v>
                </c:pt>
                <c:pt idx="185">
                  <c:v>856</c:v>
                </c:pt>
                <c:pt idx="186">
                  <c:v>856</c:v>
                </c:pt>
                <c:pt idx="187">
                  <c:v>856</c:v>
                </c:pt>
                <c:pt idx="188">
                  <c:v>856</c:v>
                </c:pt>
                <c:pt idx="189">
                  <c:v>856</c:v>
                </c:pt>
                <c:pt idx="190">
                  <c:v>856</c:v>
                </c:pt>
                <c:pt idx="191">
                  <c:v>856</c:v>
                </c:pt>
                <c:pt idx="192">
                  <c:v>856</c:v>
                </c:pt>
                <c:pt idx="193">
                  <c:v>856</c:v>
                </c:pt>
                <c:pt idx="194">
                  <c:v>856</c:v>
                </c:pt>
                <c:pt idx="195">
                  <c:v>856</c:v>
                </c:pt>
                <c:pt idx="196">
                  <c:v>856</c:v>
                </c:pt>
                <c:pt idx="197">
                  <c:v>856</c:v>
                </c:pt>
                <c:pt idx="198">
                  <c:v>856</c:v>
                </c:pt>
                <c:pt idx="199">
                  <c:v>856</c:v>
                </c:pt>
                <c:pt idx="200">
                  <c:v>856</c:v>
                </c:pt>
                <c:pt idx="201">
                  <c:v>856</c:v>
                </c:pt>
                <c:pt idx="202">
                  <c:v>856</c:v>
                </c:pt>
                <c:pt idx="203">
                  <c:v>856</c:v>
                </c:pt>
                <c:pt idx="204">
                  <c:v>856</c:v>
                </c:pt>
                <c:pt idx="205">
                  <c:v>856</c:v>
                </c:pt>
                <c:pt idx="206">
                  <c:v>856</c:v>
                </c:pt>
                <c:pt idx="207">
                  <c:v>856</c:v>
                </c:pt>
                <c:pt idx="208">
                  <c:v>856</c:v>
                </c:pt>
                <c:pt idx="209">
                  <c:v>856</c:v>
                </c:pt>
                <c:pt idx="210">
                  <c:v>856</c:v>
                </c:pt>
                <c:pt idx="211">
                  <c:v>856</c:v>
                </c:pt>
                <c:pt idx="212">
                  <c:v>856</c:v>
                </c:pt>
                <c:pt idx="213">
                  <c:v>856</c:v>
                </c:pt>
                <c:pt idx="214">
                  <c:v>856</c:v>
                </c:pt>
                <c:pt idx="215">
                  <c:v>856</c:v>
                </c:pt>
                <c:pt idx="216">
                  <c:v>856</c:v>
                </c:pt>
                <c:pt idx="217">
                  <c:v>856</c:v>
                </c:pt>
                <c:pt idx="218">
                  <c:v>856</c:v>
                </c:pt>
                <c:pt idx="219">
                  <c:v>856</c:v>
                </c:pt>
                <c:pt idx="220">
                  <c:v>856</c:v>
                </c:pt>
                <c:pt idx="221">
                  <c:v>856</c:v>
                </c:pt>
                <c:pt idx="222">
                  <c:v>856</c:v>
                </c:pt>
                <c:pt idx="223">
                  <c:v>856</c:v>
                </c:pt>
                <c:pt idx="224">
                  <c:v>856</c:v>
                </c:pt>
                <c:pt idx="225">
                  <c:v>856</c:v>
                </c:pt>
                <c:pt idx="226">
                  <c:v>856</c:v>
                </c:pt>
                <c:pt idx="227">
                  <c:v>856</c:v>
                </c:pt>
                <c:pt idx="228">
                  <c:v>856</c:v>
                </c:pt>
                <c:pt idx="229">
                  <c:v>856</c:v>
                </c:pt>
                <c:pt idx="230">
                  <c:v>856</c:v>
                </c:pt>
              </c:numCache>
            </c:numRef>
          </c:xVal>
          <c:yVal>
            <c:numRef>
              <c:f>'2 Screen_35_XT RangeR'!$DW$6:$DW$236</c:f>
              <c:numCache>
                <c:formatCode>General</c:formatCode>
                <c:ptCount val="231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7500</c:v>
                </c:pt>
                <c:pt idx="39">
                  <c:v>7500</c:v>
                </c:pt>
                <c:pt idx="40">
                  <c:v>7500</c:v>
                </c:pt>
                <c:pt idx="41">
                  <c:v>7500</c:v>
                </c:pt>
                <c:pt idx="42">
                  <c:v>7500</c:v>
                </c:pt>
                <c:pt idx="43">
                  <c:v>7500</c:v>
                </c:pt>
                <c:pt idx="44">
                  <c:v>7500</c:v>
                </c:pt>
                <c:pt idx="45">
                  <c:v>7500</c:v>
                </c:pt>
                <c:pt idx="46">
                  <c:v>7500</c:v>
                </c:pt>
                <c:pt idx="47">
                  <c:v>7500</c:v>
                </c:pt>
                <c:pt idx="48">
                  <c:v>7500</c:v>
                </c:pt>
                <c:pt idx="49">
                  <c:v>7500</c:v>
                </c:pt>
                <c:pt idx="50">
                  <c:v>7500</c:v>
                </c:pt>
                <c:pt idx="51">
                  <c:v>7500</c:v>
                </c:pt>
                <c:pt idx="52">
                  <c:v>7500</c:v>
                </c:pt>
                <c:pt idx="53">
                  <c:v>7500</c:v>
                </c:pt>
                <c:pt idx="54">
                  <c:v>7500</c:v>
                </c:pt>
                <c:pt idx="55">
                  <c:v>7500</c:v>
                </c:pt>
                <c:pt idx="56">
                  <c:v>7500</c:v>
                </c:pt>
                <c:pt idx="57">
                  <c:v>7500</c:v>
                </c:pt>
                <c:pt idx="58">
                  <c:v>7500</c:v>
                </c:pt>
                <c:pt idx="59">
                  <c:v>7500</c:v>
                </c:pt>
                <c:pt idx="60">
                  <c:v>7500</c:v>
                </c:pt>
                <c:pt idx="61">
                  <c:v>7500</c:v>
                </c:pt>
                <c:pt idx="62">
                  <c:v>7500</c:v>
                </c:pt>
                <c:pt idx="63">
                  <c:v>7500</c:v>
                </c:pt>
                <c:pt idx="64">
                  <c:v>7500</c:v>
                </c:pt>
                <c:pt idx="65">
                  <c:v>7500</c:v>
                </c:pt>
                <c:pt idx="66">
                  <c:v>7500</c:v>
                </c:pt>
                <c:pt idx="67">
                  <c:v>7500</c:v>
                </c:pt>
                <c:pt idx="68">
                  <c:v>7500</c:v>
                </c:pt>
                <c:pt idx="69">
                  <c:v>11121</c:v>
                </c:pt>
                <c:pt idx="70">
                  <c:v>11121</c:v>
                </c:pt>
                <c:pt idx="71">
                  <c:v>11121</c:v>
                </c:pt>
                <c:pt idx="72">
                  <c:v>11496</c:v>
                </c:pt>
                <c:pt idx="73">
                  <c:v>11496</c:v>
                </c:pt>
                <c:pt idx="74">
                  <c:v>11496</c:v>
                </c:pt>
                <c:pt idx="75">
                  <c:v>11496</c:v>
                </c:pt>
                <c:pt idx="76">
                  <c:v>11496</c:v>
                </c:pt>
                <c:pt idx="77">
                  <c:v>11496</c:v>
                </c:pt>
                <c:pt idx="78">
                  <c:v>11496</c:v>
                </c:pt>
                <c:pt idx="79">
                  <c:v>11496</c:v>
                </c:pt>
                <c:pt idx="80">
                  <c:v>11496</c:v>
                </c:pt>
                <c:pt idx="81">
                  <c:v>11496</c:v>
                </c:pt>
                <c:pt idx="82">
                  <c:v>11496</c:v>
                </c:pt>
                <c:pt idx="83">
                  <c:v>11496</c:v>
                </c:pt>
                <c:pt idx="84">
                  <c:v>11496</c:v>
                </c:pt>
                <c:pt idx="85">
                  <c:v>11496</c:v>
                </c:pt>
                <c:pt idx="86">
                  <c:v>11496</c:v>
                </c:pt>
                <c:pt idx="87">
                  <c:v>11496</c:v>
                </c:pt>
                <c:pt idx="88">
                  <c:v>11496</c:v>
                </c:pt>
                <c:pt idx="89">
                  <c:v>11496</c:v>
                </c:pt>
                <c:pt idx="90">
                  <c:v>11496</c:v>
                </c:pt>
                <c:pt idx="91">
                  <c:v>11496</c:v>
                </c:pt>
                <c:pt idx="92">
                  <c:v>11496</c:v>
                </c:pt>
                <c:pt idx="93">
                  <c:v>11496</c:v>
                </c:pt>
                <c:pt idx="94">
                  <c:v>11496</c:v>
                </c:pt>
                <c:pt idx="95">
                  <c:v>11496</c:v>
                </c:pt>
                <c:pt idx="96">
                  <c:v>11496</c:v>
                </c:pt>
                <c:pt idx="97">
                  <c:v>11496</c:v>
                </c:pt>
                <c:pt idx="98">
                  <c:v>11496</c:v>
                </c:pt>
                <c:pt idx="99">
                  <c:v>11496</c:v>
                </c:pt>
                <c:pt idx="100">
                  <c:v>11496</c:v>
                </c:pt>
                <c:pt idx="101">
                  <c:v>11496</c:v>
                </c:pt>
                <c:pt idx="102">
                  <c:v>11497</c:v>
                </c:pt>
                <c:pt idx="103">
                  <c:v>11498</c:v>
                </c:pt>
                <c:pt idx="104">
                  <c:v>11499</c:v>
                </c:pt>
                <c:pt idx="105">
                  <c:v>11500</c:v>
                </c:pt>
                <c:pt idx="106">
                  <c:v>11501</c:v>
                </c:pt>
                <c:pt idx="107">
                  <c:v>11502</c:v>
                </c:pt>
                <c:pt idx="108">
                  <c:v>11503</c:v>
                </c:pt>
                <c:pt idx="109">
                  <c:v>11504</c:v>
                </c:pt>
                <c:pt idx="110">
                  <c:v>11505</c:v>
                </c:pt>
                <c:pt idx="111">
                  <c:v>11506</c:v>
                </c:pt>
                <c:pt idx="112">
                  <c:v>11507</c:v>
                </c:pt>
                <c:pt idx="113">
                  <c:v>11508</c:v>
                </c:pt>
                <c:pt idx="114">
                  <c:v>11509</c:v>
                </c:pt>
                <c:pt idx="115">
                  <c:v>11510</c:v>
                </c:pt>
                <c:pt idx="116">
                  <c:v>11511</c:v>
                </c:pt>
                <c:pt idx="117">
                  <c:v>11512</c:v>
                </c:pt>
                <c:pt idx="118">
                  <c:v>11513</c:v>
                </c:pt>
                <c:pt idx="119">
                  <c:v>11514</c:v>
                </c:pt>
                <c:pt idx="120">
                  <c:v>11515</c:v>
                </c:pt>
                <c:pt idx="121">
                  <c:v>11516</c:v>
                </c:pt>
                <c:pt idx="122">
                  <c:v>11517</c:v>
                </c:pt>
                <c:pt idx="123">
                  <c:v>11518</c:v>
                </c:pt>
                <c:pt idx="124">
                  <c:v>11519</c:v>
                </c:pt>
                <c:pt idx="125">
                  <c:v>11520</c:v>
                </c:pt>
                <c:pt idx="126">
                  <c:v>11521</c:v>
                </c:pt>
                <c:pt idx="127">
                  <c:v>11522</c:v>
                </c:pt>
                <c:pt idx="128">
                  <c:v>11523</c:v>
                </c:pt>
                <c:pt idx="129">
                  <c:v>11524</c:v>
                </c:pt>
                <c:pt idx="130">
                  <c:v>11525</c:v>
                </c:pt>
                <c:pt idx="131">
                  <c:v>11526</c:v>
                </c:pt>
                <c:pt idx="132">
                  <c:v>11527</c:v>
                </c:pt>
                <c:pt idx="133">
                  <c:v>11528</c:v>
                </c:pt>
                <c:pt idx="134">
                  <c:v>11529</c:v>
                </c:pt>
                <c:pt idx="135">
                  <c:v>11530</c:v>
                </c:pt>
                <c:pt idx="136">
                  <c:v>11531</c:v>
                </c:pt>
                <c:pt idx="137">
                  <c:v>11532</c:v>
                </c:pt>
                <c:pt idx="138">
                  <c:v>11533</c:v>
                </c:pt>
                <c:pt idx="139">
                  <c:v>11534</c:v>
                </c:pt>
                <c:pt idx="140">
                  <c:v>11535</c:v>
                </c:pt>
                <c:pt idx="141">
                  <c:v>11536</c:v>
                </c:pt>
                <c:pt idx="142">
                  <c:v>11537</c:v>
                </c:pt>
                <c:pt idx="143">
                  <c:v>11538</c:v>
                </c:pt>
                <c:pt idx="144">
                  <c:v>11539</c:v>
                </c:pt>
                <c:pt idx="145">
                  <c:v>11540</c:v>
                </c:pt>
                <c:pt idx="146">
                  <c:v>11541</c:v>
                </c:pt>
                <c:pt idx="147">
                  <c:v>11542</c:v>
                </c:pt>
                <c:pt idx="148">
                  <c:v>11543</c:v>
                </c:pt>
                <c:pt idx="149">
                  <c:v>11544</c:v>
                </c:pt>
                <c:pt idx="150">
                  <c:v>11545</c:v>
                </c:pt>
                <c:pt idx="151">
                  <c:v>11546</c:v>
                </c:pt>
                <c:pt idx="152">
                  <c:v>11547</c:v>
                </c:pt>
                <c:pt idx="153">
                  <c:v>11548</c:v>
                </c:pt>
                <c:pt idx="154">
                  <c:v>11549</c:v>
                </c:pt>
                <c:pt idx="155">
                  <c:v>11550</c:v>
                </c:pt>
                <c:pt idx="156">
                  <c:v>11551</c:v>
                </c:pt>
                <c:pt idx="157">
                  <c:v>11552</c:v>
                </c:pt>
                <c:pt idx="158">
                  <c:v>11553</c:v>
                </c:pt>
                <c:pt idx="159">
                  <c:v>11554</c:v>
                </c:pt>
                <c:pt idx="160">
                  <c:v>11555</c:v>
                </c:pt>
                <c:pt idx="161">
                  <c:v>11556</c:v>
                </c:pt>
                <c:pt idx="162">
                  <c:v>11557</c:v>
                </c:pt>
                <c:pt idx="163">
                  <c:v>11558</c:v>
                </c:pt>
                <c:pt idx="164">
                  <c:v>11559</c:v>
                </c:pt>
                <c:pt idx="165">
                  <c:v>11560</c:v>
                </c:pt>
                <c:pt idx="166">
                  <c:v>11561</c:v>
                </c:pt>
                <c:pt idx="167">
                  <c:v>11562</c:v>
                </c:pt>
                <c:pt idx="168">
                  <c:v>11563</c:v>
                </c:pt>
                <c:pt idx="169">
                  <c:v>11564</c:v>
                </c:pt>
                <c:pt idx="170">
                  <c:v>11565</c:v>
                </c:pt>
                <c:pt idx="171">
                  <c:v>11566</c:v>
                </c:pt>
                <c:pt idx="172">
                  <c:v>11567</c:v>
                </c:pt>
                <c:pt idx="173">
                  <c:v>11568</c:v>
                </c:pt>
                <c:pt idx="174">
                  <c:v>11569</c:v>
                </c:pt>
                <c:pt idx="175">
                  <c:v>11570</c:v>
                </c:pt>
                <c:pt idx="176">
                  <c:v>11571</c:v>
                </c:pt>
                <c:pt idx="177">
                  <c:v>11572</c:v>
                </c:pt>
                <c:pt idx="178">
                  <c:v>11573</c:v>
                </c:pt>
                <c:pt idx="179">
                  <c:v>11574</c:v>
                </c:pt>
                <c:pt idx="180">
                  <c:v>11575</c:v>
                </c:pt>
                <c:pt idx="181">
                  <c:v>11576</c:v>
                </c:pt>
                <c:pt idx="182">
                  <c:v>11577</c:v>
                </c:pt>
                <c:pt idx="183">
                  <c:v>11578</c:v>
                </c:pt>
                <c:pt idx="184">
                  <c:v>11579</c:v>
                </c:pt>
                <c:pt idx="185">
                  <c:v>11580</c:v>
                </c:pt>
                <c:pt idx="186">
                  <c:v>11581</c:v>
                </c:pt>
                <c:pt idx="187">
                  <c:v>11582</c:v>
                </c:pt>
                <c:pt idx="188">
                  <c:v>11583</c:v>
                </c:pt>
                <c:pt idx="189">
                  <c:v>11584</c:v>
                </c:pt>
                <c:pt idx="190">
                  <c:v>11585</c:v>
                </c:pt>
                <c:pt idx="191">
                  <c:v>11586</c:v>
                </c:pt>
                <c:pt idx="192">
                  <c:v>11587</c:v>
                </c:pt>
                <c:pt idx="193">
                  <c:v>11588</c:v>
                </c:pt>
                <c:pt idx="194">
                  <c:v>11589</c:v>
                </c:pt>
                <c:pt idx="195">
                  <c:v>11590</c:v>
                </c:pt>
                <c:pt idx="196">
                  <c:v>11591</c:v>
                </c:pt>
                <c:pt idx="197">
                  <c:v>11592</c:v>
                </c:pt>
                <c:pt idx="198">
                  <c:v>11593</c:v>
                </c:pt>
                <c:pt idx="199">
                  <c:v>11594</c:v>
                </c:pt>
                <c:pt idx="200">
                  <c:v>11595</c:v>
                </c:pt>
                <c:pt idx="201">
                  <c:v>11596</c:v>
                </c:pt>
                <c:pt idx="202">
                  <c:v>11597</c:v>
                </c:pt>
                <c:pt idx="203">
                  <c:v>11598</c:v>
                </c:pt>
                <c:pt idx="204">
                  <c:v>11599</c:v>
                </c:pt>
                <c:pt idx="205">
                  <c:v>11600</c:v>
                </c:pt>
                <c:pt idx="206">
                  <c:v>11601</c:v>
                </c:pt>
                <c:pt idx="207">
                  <c:v>11602</c:v>
                </c:pt>
                <c:pt idx="208">
                  <c:v>11603</c:v>
                </c:pt>
                <c:pt idx="209">
                  <c:v>11604</c:v>
                </c:pt>
                <c:pt idx="210">
                  <c:v>11605</c:v>
                </c:pt>
                <c:pt idx="211">
                  <c:v>11606</c:v>
                </c:pt>
                <c:pt idx="212">
                  <c:v>11607</c:v>
                </c:pt>
                <c:pt idx="213">
                  <c:v>11608</c:v>
                </c:pt>
                <c:pt idx="214">
                  <c:v>11609</c:v>
                </c:pt>
                <c:pt idx="215">
                  <c:v>11610</c:v>
                </c:pt>
                <c:pt idx="216">
                  <c:v>11611</c:v>
                </c:pt>
                <c:pt idx="217">
                  <c:v>11612</c:v>
                </c:pt>
                <c:pt idx="218">
                  <c:v>11613</c:v>
                </c:pt>
                <c:pt idx="219">
                  <c:v>11614</c:v>
                </c:pt>
                <c:pt idx="220">
                  <c:v>11615</c:v>
                </c:pt>
                <c:pt idx="221">
                  <c:v>11616</c:v>
                </c:pt>
                <c:pt idx="222">
                  <c:v>11617</c:v>
                </c:pt>
                <c:pt idx="223">
                  <c:v>11618</c:v>
                </c:pt>
                <c:pt idx="224">
                  <c:v>11619</c:v>
                </c:pt>
                <c:pt idx="225">
                  <c:v>11620</c:v>
                </c:pt>
                <c:pt idx="226">
                  <c:v>11621</c:v>
                </c:pt>
                <c:pt idx="227">
                  <c:v>11622</c:v>
                </c:pt>
                <c:pt idx="228">
                  <c:v>11623</c:v>
                </c:pt>
                <c:pt idx="229">
                  <c:v>11624</c:v>
                </c:pt>
                <c:pt idx="230">
                  <c:v>11625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CA-4AB6-AB89-9EE8D6C19C7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RangeR'!$DV$7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8CA-4AB6-AB89-9EE8D6C19C79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RangeR'!$DV$8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8CA-4AB6-AB89-9EE8D6C19C79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RangeR'!$DV$9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8CA-4AB6-AB89-9EE8D6C19C79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RangeR'!$DV$10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8CA-4AB6-AB89-9EE8D6C19C79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RangeR'!$DV$11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8CA-4AB6-AB89-9EE8D6C19C79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RangeR'!$DV$12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8CA-4AB6-AB89-9EE8D6C19C79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RangeR'!$DV$13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8CA-4AB6-AB89-9EE8D6C19C79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RangeR'!$DV$14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8CA-4AB6-AB89-9EE8D6C19C79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RangeR'!$DV$15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8CA-4AB6-AB89-9EE8D6C19C79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RangeR'!$DV$16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8CA-4AB6-AB89-9EE8D6C19C79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RangeR'!$DV$17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8CA-4AB6-AB89-9EE8D6C19C79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RangeR'!$DV$18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F8CA-4AB6-AB89-9EE8D6C19C79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RangeR'!$DV$19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F8CA-4AB6-AB89-9EE8D6C19C79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RangeR'!$DV$20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F8CA-4AB6-AB89-9EE8D6C19C79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RangeR'!$DV$21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F8CA-4AB6-AB89-9EE8D6C19C79}"/>
            </c:ext>
          </c:extLst>
        </c:ser>
        <c:ser>
          <c:idx val="16"/>
          <c:order val="16"/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RangeR'!$DV$22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F8CA-4AB6-AB89-9EE8D6C19C79}"/>
            </c:ext>
          </c:extLst>
        </c:ser>
        <c:ser>
          <c:idx val="17"/>
          <c:order val="17"/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RangeR'!$DV$23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F8CA-4AB6-AB89-9EE8D6C19C79}"/>
            </c:ext>
          </c:extLst>
        </c:ser>
        <c:ser>
          <c:idx val="18"/>
          <c:order val="18"/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RangeR'!$DV$24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F8CA-4AB6-AB89-9EE8D6C19C79}"/>
            </c:ext>
          </c:extLst>
        </c:ser>
        <c:ser>
          <c:idx val="19"/>
          <c:order val="19"/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RangeR'!$DV$25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F8CA-4AB6-AB89-9EE8D6C19C79}"/>
            </c:ext>
          </c:extLst>
        </c:ser>
        <c:ser>
          <c:idx val="20"/>
          <c:order val="20"/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RangeR'!$DV$26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F8CA-4AB6-AB89-9EE8D6C19C79}"/>
            </c:ext>
          </c:extLst>
        </c:ser>
        <c:ser>
          <c:idx val="21"/>
          <c:order val="21"/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RangeR'!$DV$27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F8CA-4AB6-AB89-9EE8D6C19C79}"/>
            </c:ext>
          </c:extLst>
        </c:ser>
        <c:ser>
          <c:idx val="22"/>
          <c:order val="22"/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RangeR'!$DV$28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F8CA-4AB6-AB89-9EE8D6C19C79}"/>
            </c:ext>
          </c:extLst>
        </c:ser>
        <c:ser>
          <c:idx val="23"/>
          <c:order val="23"/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RangeR'!$DV$29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F8CA-4AB6-AB89-9EE8D6C19C79}"/>
            </c:ext>
          </c:extLst>
        </c:ser>
        <c:ser>
          <c:idx val="24"/>
          <c:order val="24"/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RangeR'!$DV$30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F8CA-4AB6-AB89-9EE8D6C19C79}"/>
            </c:ext>
          </c:extLst>
        </c:ser>
        <c:ser>
          <c:idx val="25"/>
          <c:order val="25"/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RangeR'!$DV$31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F8CA-4AB6-AB89-9EE8D6C19C79}"/>
            </c:ext>
          </c:extLst>
        </c:ser>
        <c:ser>
          <c:idx val="26"/>
          <c:order val="26"/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RangeR'!$DV$32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F8CA-4AB6-AB89-9EE8D6C19C79}"/>
            </c:ext>
          </c:extLst>
        </c:ser>
        <c:ser>
          <c:idx val="27"/>
          <c:order val="27"/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RangeR'!$DV$33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F8CA-4AB6-AB89-9EE8D6C19C79}"/>
            </c:ext>
          </c:extLst>
        </c:ser>
        <c:ser>
          <c:idx val="28"/>
          <c:order val="28"/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RangeR'!$DV$34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F8CA-4AB6-AB89-9EE8D6C19C79}"/>
            </c:ext>
          </c:extLst>
        </c:ser>
        <c:ser>
          <c:idx val="29"/>
          <c:order val="29"/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RangeR'!$DV$35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F8CA-4AB6-AB89-9EE8D6C19C79}"/>
            </c:ext>
          </c:extLst>
        </c:ser>
        <c:ser>
          <c:idx val="30"/>
          <c:order val="30"/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RangeR'!$DV$36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F8CA-4AB6-AB89-9EE8D6C19C79}"/>
            </c:ext>
          </c:extLst>
        </c:ser>
        <c:ser>
          <c:idx val="31"/>
          <c:order val="31"/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RangeR'!$DV$37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F8CA-4AB6-AB89-9EE8D6C19C79}"/>
            </c:ext>
          </c:extLst>
        </c:ser>
        <c:ser>
          <c:idx val="32"/>
          <c:order val="32"/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RangeR'!$DV$38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0-F8CA-4AB6-AB89-9EE8D6C19C79}"/>
            </c:ext>
          </c:extLst>
        </c:ser>
        <c:ser>
          <c:idx val="33"/>
          <c:order val="33"/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RangeR'!$DV$39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F8CA-4AB6-AB89-9EE8D6C19C79}"/>
            </c:ext>
          </c:extLst>
        </c:ser>
        <c:ser>
          <c:idx val="34"/>
          <c:order val="34"/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RangeR'!$DV$40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F8CA-4AB6-AB89-9EE8D6C19C79}"/>
            </c:ext>
          </c:extLst>
        </c:ser>
        <c:ser>
          <c:idx val="35"/>
          <c:order val="35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RangeR'!$DV$41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3-F8CA-4AB6-AB89-9EE8D6C19C79}"/>
            </c:ext>
          </c:extLst>
        </c:ser>
        <c:ser>
          <c:idx val="36"/>
          <c:order val="36"/>
          <c:spPr>
            <a:ln w="1905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RangeR'!$DV$42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4-F8CA-4AB6-AB89-9EE8D6C19C79}"/>
            </c:ext>
          </c:extLst>
        </c:ser>
        <c:ser>
          <c:idx val="37"/>
          <c:order val="37"/>
          <c:spPr>
            <a:ln w="1905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RangeR'!$DV$43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5-F8CA-4AB6-AB89-9EE8D6C19C79}"/>
            </c:ext>
          </c:extLst>
        </c:ser>
        <c:ser>
          <c:idx val="38"/>
          <c:order val="38"/>
          <c:spPr>
            <a:ln w="1905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RangeR'!$DV$44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6-F8CA-4AB6-AB89-9EE8D6C19C79}"/>
            </c:ext>
          </c:extLst>
        </c:ser>
        <c:ser>
          <c:idx val="39"/>
          <c:order val="39"/>
          <c:spPr>
            <a:ln w="190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RangeR'!$DV$45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7-F8CA-4AB6-AB89-9EE8D6C19C79}"/>
            </c:ext>
          </c:extLst>
        </c:ser>
        <c:ser>
          <c:idx val="40"/>
          <c:order val="40"/>
          <c:spPr>
            <a:ln w="1905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RangeR'!$DV$46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8-F8CA-4AB6-AB89-9EE8D6C19C79}"/>
            </c:ext>
          </c:extLst>
        </c:ser>
        <c:ser>
          <c:idx val="41"/>
          <c:order val="41"/>
          <c:spPr>
            <a:ln w="1905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RangeR'!$DV$47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9-F8CA-4AB6-AB89-9EE8D6C19C79}"/>
            </c:ext>
          </c:extLst>
        </c:ser>
        <c:ser>
          <c:idx val="42"/>
          <c:order val="42"/>
          <c:spPr>
            <a:ln w="1905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RangeR'!$DV$48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A-F8CA-4AB6-AB89-9EE8D6C19C79}"/>
            </c:ext>
          </c:extLst>
        </c:ser>
        <c:ser>
          <c:idx val="43"/>
          <c:order val="43"/>
          <c:spPr>
            <a:ln w="1905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RangeR'!$DV$49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B-F8CA-4AB6-AB89-9EE8D6C19C79}"/>
            </c:ext>
          </c:extLst>
        </c:ser>
        <c:ser>
          <c:idx val="44"/>
          <c:order val="44"/>
          <c:spPr>
            <a:ln w="1905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RangeR'!$DV$50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C-F8CA-4AB6-AB89-9EE8D6C19C79}"/>
            </c:ext>
          </c:extLst>
        </c:ser>
        <c:ser>
          <c:idx val="45"/>
          <c:order val="45"/>
          <c:spPr>
            <a:ln w="1905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RangeR'!$DV$51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D-F8CA-4AB6-AB89-9EE8D6C19C79}"/>
            </c:ext>
          </c:extLst>
        </c:ser>
        <c:ser>
          <c:idx val="46"/>
          <c:order val="46"/>
          <c:spPr>
            <a:ln w="1905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RangeR'!$DV$52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E-F8CA-4AB6-AB89-9EE8D6C19C79}"/>
            </c:ext>
          </c:extLst>
        </c:ser>
        <c:ser>
          <c:idx val="47"/>
          <c:order val="47"/>
          <c:spPr>
            <a:ln w="1905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RangeR'!$DV$53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F-F8CA-4AB6-AB89-9EE8D6C19C79}"/>
            </c:ext>
          </c:extLst>
        </c:ser>
        <c:ser>
          <c:idx val="48"/>
          <c:order val="48"/>
          <c:spPr>
            <a:ln w="1905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RangeR'!$DV$54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0-F8CA-4AB6-AB89-9EE8D6C19C79}"/>
            </c:ext>
          </c:extLst>
        </c:ser>
        <c:ser>
          <c:idx val="49"/>
          <c:order val="49"/>
          <c:spPr>
            <a:ln w="19050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RangeR'!$DV$55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1-F8CA-4AB6-AB89-9EE8D6C19C79}"/>
            </c:ext>
          </c:extLst>
        </c:ser>
        <c:ser>
          <c:idx val="50"/>
          <c:order val="50"/>
          <c:spPr>
            <a:ln w="19050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RangeR'!$DV$56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2-F8CA-4AB6-AB89-9EE8D6C19C79}"/>
            </c:ext>
          </c:extLst>
        </c:ser>
        <c:ser>
          <c:idx val="51"/>
          <c:order val="51"/>
          <c:spPr>
            <a:ln w="19050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RangeR'!$DV$57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3-F8CA-4AB6-AB89-9EE8D6C19C79}"/>
            </c:ext>
          </c:extLst>
        </c:ser>
        <c:ser>
          <c:idx val="52"/>
          <c:order val="52"/>
          <c:spPr>
            <a:ln w="19050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RangeR'!$DV$58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4-F8CA-4AB6-AB89-9EE8D6C19C79}"/>
            </c:ext>
          </c:extLst>
        </c:ser>
        <c:ser>
          <c:idx val="53"/>
          <c:order val="53"/>
          <c:spPr>
            <a:ln w="19050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RangeR'!$DV$59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5-F8CA-4AB6-AB89-9EE8D6C19C79}"/>
            </c:ext>
          </c:extLst>
        </c:ser>
        <c:ser>
          <c:idx val="54"/>
          <c:order val="54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RangeR'!$DV$60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6-F8CA-4AB6-AB89-9EE8D6C19C79}"/>
            </c:ext>
          </c:extLst>
        </c:ser>
        <c:ser>
          <c:idx val="55"/>
          <c:order val="55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RangeR'!$DV$61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7-F8CA-4AB6-AB89-9EE8D6C19C79}"/>
            </c:ext>
          </c:extLst>
        </c:ser>
        <c:ser>
          <c:idx val="56"/>
          <c:order val="56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RangeR'!$DV$62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8-F8CA-4AB6-AB89-9EE8D6C19C79}"/>
            </c:ext>
          </c:extLst>
        </c:ser>
        <c:ser>
          <c:idx val="57"/>
          <c:order val="57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RangeR'!$DV$63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9-F8CA-4AB6-AB89-9EE8D6C19C79}"/>
            </c:ext>
          </c:extLst>
        </c:ser>
        <c:ser>
          <c:idx val="58"/>
          <c:order val="58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RangeR'!$DV$64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A-F8CA-4AB6-AB89-9EE8D6C19C79}"/>
            </c:ext>
          </c:extLst>
        </c:ser>
        <c:ser>
          <c:idx val="59"/>
          <c:order val="59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RangeR'!$DV$65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B-F8CA-4AB6-AB89-9EE8D6C19C79}"/>
            </c:ext>
          </c:extLst>
        </c:ser>
        <c:ser>
          <c:idx val="60"/>
          <c:order val="60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RangeR'!$DV$66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C-F8CA-4AB6-AB89-9EE8D6C19C79}"/>
            </c:ext>
          </c:extLst>
        </c:ser>
        <c:ser>
          <c:idx val="61"/>
          <c:order val="61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RangeR'!$DV$67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D-F8CA-4AB6-AB89-9EE8D6C19C79}"/>
            </c:ext>
          </c:extLst>
        </c:ser>
        <c:ser>
          <c:idx val="62"/>
          <c:order val="62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RangeR'!$DV$68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E-F8CA-4AB6-AB89-9EE8D6C19C79}"/>
            </c:ext>
          </c:extLst>
        </c:ser>
        <c:ser>
          <c:idx val="63"/>
          <c:order val="63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RangeR'!$DV$69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F-F8CA-4AB6-AB89-9EE8D6C19C79}"/>
            </c:ext>
          </c:extLst>
        </c:ser>
        <c:ser>
          <c:idx val="64"/>
          <c:order val="64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RangeR'!$DV$70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0-F8CA-4AB6-AB89-9EE8D6C19C79}"/>
            </c:ext>
          </c:extLst>
        </c:ser>
        <c:ser>
          <c:idx val="65"/>
          <c:order val="65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RangeR'!$DV$71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1-F8CA-4AB6-AB89-9EE8D6C19C79}"/>
            </c:ext>
          </c:extLst>
        </c:ser>
        <c:ser>
          <c:idx val="66"/>
          <c:order val="66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RangeR'!$DV$72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2-F8CA-4AB6-AB89-9EE8D6C19C79}"/>
            </c:ext>
          </c:extLst>
        </c:ser>
        <c:ser>
          <c:idx val="67"/>
          <c:order val="67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RangeR'!$DV$73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3-F8CA-4AB6-AB89-9EE8D6C19C79}"/>
            </c:ext>
          </c:extLst>
        </c:ser>
        <c:ser>
          <c:idx val="68"/>
          <c:order val="68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RangeR'!$DV$74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4-F8CA-4AB6-AB89-9EE8D6C19C79}"/>
            </c:ext>
          </c:extLst>
        </c:ser>
        <c:ser>
          <c:idx val="69"/>
          <c:order val="69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RangeR'!$DV$75</c:f>
              <c:numCache>
                <c:formatCode>General</c:formatCode>
                <c:ptCount val="1"/>
                <c:pt idx="0">
                  <c:v>7500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5-F8CA-4AB6-AB89-9EE8D6C19C79}"/>
            </c:ext>
          </c:extLst>
        </c:ser>
        <c:ser>
          <c:idx val="70"/>
          <c:order val="70"/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RangeR'!$DV$76</c:f>
              <c:numCache>
                <c:formatCode>General</c:formatCode>
                <c:ptCount val="1"/>
                <c:pt idx="0">
                  <c:v>11121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6-F8CA-4AB6-AB89-9EE8D6C19C79}"/>
            </c:ext>
          </c:extLst>
        </c:ser>
        <c:ser>
          <c:idx val="71"/>
          <c:order val="71"/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RangeR'!$DV$77</c:f>
              <c:numCache>
                <c:formatCode>General</c:formatCode>
                <c:ptCount val="1"/>
                <c:pt idx="0">
                  <c:v>11121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7-F8CA-4AB6-AB89-9EE8D6C19C79}"/>
            </c:ext>
          </c:extLst>
        </c:ser>
        <c:ser>
          <c:idx val="72"/>
          <c:order val="72"/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RangeR'!$DV$78</c:f>
              <c:numCache>
                <c:formatCode>General</c:formatCode>
                <c:ptCount val="1"/>
                <c:pt idx="0">
                  <c:v>11121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8-F8CA-4AB6-AB89-9EE8D6C19C79}"/>
            </c:ext>
          </c:extLst>
        </c:ser>
        <c:ser>
          <c:idx val="73"/>
          <c:order val="73"/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RangeR'!$DV$79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9-F8CA-4AB6-AB89-9EE8D6C19C79}"/>
            </c:ext>
          </c:extLst>
        </c:ser>
        <c:ser>
          <c:idx val="74"/>
          <c:order val="74"/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RangeR'!$DV$80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A-F8CA-4AB6-AB89-9EE8D6C19C79}"/>
            </c:ext>
          </c:extLst>
        </c:ser>
        <c:ser>
          <c:idx val="75"/>
          <c:order val="75"/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RangeR'!$DV$81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B-F8CA-4AB6-AB89-9EE8D6C19C79}"/>
            </c:ext>
          </c:extLst>
        </c:ser>
        <c:ser>
          <c:idx val="76"/>
          <c:order val="76"/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RangeR'!$DV$82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C-F8CA-4AB6-AB89-9EE8D6C19C79}"/>
            </c:ext>
          </c:extLst>
        </c:ser>
        <c:ser>
          <c:idx val="77"/>
          <c:order val="77"/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RangeR'!$DV$83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D-F8CA-4AB6-AB89-9EE8D6C19C79}"/>
            </c:ext>
          </c:extLst>
        </c:ser>
        <c:ser>
          <c:idx val="78"/>
          <c:order val="78"/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RangeR'!$DV$84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E-F8CA-4AB6-AB89-9EE8D6C19C79}"/>
            </c:ext>
          </c:extLst>
        </c:ser>
        <c:ser>
          <c:idx val="79"/>
          <c:order val="79"/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RangeR'!$DV$85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F-F8CA-4AB6-AB89-9EE8D6C19C79}"/>
            </c:ext>
          </c:extLst>
        </c:ser>
        <c:ser>
          <c:idx val="80"/>
          <c:order val="80"/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RangeR'!$DV$86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0-F8CA-4AB6-AB89-9EE8D6C19C79}"/>
            </c:ext>
          </c:extLst>
        </c:ser>
        <c:ser>
          <c:idx val="81"/>
          <c:order val="81"/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RangeR'!$DV$87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1-F8CA-4AB6-AB89-9EE8D6C19C79}"/>
            </c:ext>
          </c:extLst>
        </c:ser>
        <c:ser>
          <c:idx val="82"/>
          <c:order val="82"/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RangeR'!$DV$88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2-F8CA-4AB6-AB89-9EE8D6C19C79}"/>
            </c:ext>
          </c:extLst>
        </c:ser>
        <c:ser>
          <c:idx val="83"/>
          <c:order val="83"/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RangeR'!$DV$89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3-F8CA-4AB6-AB89-9EE8D6C19C79}"/>
            </c:ext>
          </c:extLst>
        </c:ser>
        <c:ser>
          <c:idx val="84"/>
          <c:order val="84"/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RangeR'!$DV$90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4-F8CA-4AB6-AB89-9EE8D6C19C79}"/>
            </c:ext>
          </c:extLst>
        </c:ser>
        <c:ser>
          <c:idx val="85"/>
          <c:order val="85"/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RangeR'!$DV$91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5-F8CA-4AB6-AB89-9EE8D6C19C79}"/>
            </c:ext>
          </c:extLst>
        </c:ser>
        <c:ser>
          <c:idx val="86"/>
          <c:order val="86"/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RangeR'!$DV$92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6-F8CA-4AB6-AB89-9EE8D6C19C79}"/>
            </c:ext>
          </c:extLst>
        </c:ser>
        <c:ser>
          <c:idx val="87"/>
          <c:order val="87"/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RangeR'!$DV$93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7-F8CA-4AB6-AB89-9EE8D6C19C79}"/>
            </c:ext>
          </c:extLst>
        </c:ser>
        <c:ser>
          <c:idx val="88"/>
          <c:order val="88"/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RangeR'!$DV$94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8-F8CA-4AB6-AB89-9EE8D6C19C79}"/>
            </c:ext>
          </c:extLst>
        </c:ser>
        <c:ser>
          <c:idx val="89"/>
          <c:order val="89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RangeR'!$DV$95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9-F8CA-4AB6-AB89-9EE8D6C19C79}"/>
            </c:ext>
          </c:extLst>
        </c:ser>
        <c:ser>
          <c:idx val="90"/>
          <c:order val="90"/>
          <c:spPr>
            <a:ln w="1905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RangeR'!$DV$96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A-F8CA-4AB6-AB89-9EE8D6C19C79}"/>
            </c:ext>
          </c:extLst>
        </c:ser>
        <c:ser>
          <c:idx val="91"/>
          <c:order val="91"/>
          <c:spPr>
            <a:ln w="1905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RangeR'!$DV$97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B-F8CA-4AB6-AB89-9EE8D6C19C79}"/>
            </c:ext>
          </c:extLst>
        </c:ser>
        <c:ser>
          <c:idx val="92"/>
          <c:order val="92"/>
          <c:spPr>
            <a:ln w="1905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RangeR'!$DV$98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C-F8CA-4AB6-AB89-9EE8D6C19C79}"/>
            </c:ext>
          </c:extLst>
        </c:ser>
        <c:ser>
          <c:idx val="93"/>
          <c:order val="93"/>
          <c:spPr>
            <a:ln w="190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RangeR'!$DV$99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D-F8CA-4AB6-AB89-9EE8D6C19C79}"/>
            </c:ext>
          </c:extLst>
        </c:ser>
        <c:ser>
          <c:idx val="94"/>
          <c:order val="94"/>
          <c:spPr>
            <a:ln w="1905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RangeR'!$DV$100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E-F8CA-4AB6-AB89-9EE8D6C19C79}"/>
            </c:ext>
          </c:extLst>
        </c:ser>
        <c:ser>
          <c:idx val="95"/>
          <c:order val="95"/>
          <c:spPr>
            <a:ln w="1905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RangeR'!$DV$101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F-F8CA-4AB6-AB89-9EE8D6C19C79}"/>
            </c:ext>
          </c:extLst>
        </c:ser>
        <c:ser>
          <c:idx val="96"/>
          <c:order val="96"/>
          <c:spPr>
            <a:ln w="1905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RangeR'!$DV$102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0-F8CA-4AB6-AB89-9EE8D6C19C79}"/>
            </c:ext>
          </c:extLst>
        </c:ser>
        <c:ser>
          <c:idx val="97"/>
          <c:order val="97"/>
          <c:spPr>
            <a:ln w="1905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RangeR'!$DV$103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1-F8CA-4AB6-AB89-9EE8D6C19C79}"/>
            </c:ext>
          </c:extLst>
        </c:ser>
        <c:ser>
          <c:idx val="98"/>
          <c:order val="98"/>
          <c:spPr>
            <a:ln w="1905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'2 Screen_35_XT RangeR'!$DV$104</c:f>
              <c:numCache>
                <c:formatCode>General</c:formatCode>
                <c:ptCount val="1"/>
                <c:pt idx="0">
                  <c:v>11496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2-F8CA-4AB6-AB89-9EE8D6C19C79}"/>
            </c:ext>
          </c:extLst>
        </c:ser>
        <c:ser>
          <c:idx val="99"/>
          <c:order val="99"/>
          <c:tx>
            <c:v>Depth vs Time-Actual</c:v>
          </c:tx>
          <c:spPr>
            <a:ln w="1905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 Screen_35_XT RangeR'!$DU$6:$DU$236</c:f>
              <c:numCache>
                <c:formatCode>General</c:formatCode>
                <c:ptCount val="231"/>
                <c:pt idx="0">
                  <c:v>35</c:v>
                </c:pt>
                <c:pt idx="1">
                  <c:v>40</c:v>
                </c:pt>
                <c:pt idx="2">
                  <c:v>40</c:v>
                </c:pt>
                <c:pt idx="3">
                  <c:v>42</c:v>
                </c:pt>
                <c:pt idx="4">
                  <c:v>47</c:v>
                </c:pt>
                <c:pt idx="5">
                  <c:v>51</c:v>
                </c:pt>
                <c:pt idx="6">
                  <c:v>57</c:v>
                </c:pt>
                <c:pt idx="7">
                  <c:v>65</c:v>
                </c:pt>
                <c:pt idx="8">
                  <c:v>65</c:v>
                </c:pt>
                <c:pt idx="9">
                  <c:v>69</c:v>
                </c:pt>
                <c:pt idx="10">
                  <c:v>69</c:v>
                </c:pt>
                <c:pt idx="11">
                  <c:v>70</c:v>
                </c:pt>
                <c:pt idx="12">
                  <c:v>73</c:v>
                </c:pt>
                <c:pt idx="13">
                  <c:v>76</c:v>
                </c:pt>
                <c:pt idx="14">
                  <c:v>132</c:v>
                </c:pt>
                <c:pt idx="15">
                  <c:v>136</c:v>
                </c:pt>
                <c:pt idx="16">
                  <c:v>144</c:v>
                </c:pt>
                <c:pt idx="17">
                  <c:v>148</c:v>
                </c:pt>
                <c:pt idx="18">
                  <c:v>152</c:v>
                </c:pt>
                <c:pt idx="19">
                  <c:v>153</c:v>
                </c:pt>
                <c:pt idx="20">
                  <c:v>156</c:v>
                </c:pt>
                <c:pt idx="21">
                  <c:v>167</c:v>
                </c:pt>
                <c:pt idx="22">
                  <c:v>169</c:v>
                </c:pt>
                <c:pt idx="23">
                  <c:v>169</c:v>
                </c:pt>
                <c:pt idx="24">
                  <c:v>172</c:v>
                </c:pt>
                <c:pt idx="25">
                  <c:v>173</c:v>
                </c:pt>
                <c:pt idx="26">
                  <c:v>175</c:v>
                </c:pt>
                <c:pt idx="27">
                  <c:v>176</c:v>
                </c:pt>
                <c:pt idx="28">
                  <c:v>179</c:v>
                </c:pt>
                <c:pt idx="29">
                  <c:v>212</c:v>
                </c:pt>
                <c:pt idx="30">
                  <c:v>218</c:v>
                </c:pt>
                <c:pt idx="31">
                  <c:v>220</c:v>
                </c:pt>
                <c:pt idx="32">
                  <c:v>235</c:v>
                </c:pt>
                <c:pt idx="33">
                  <c:v>237</c:v>
                </c:pt>
                <c:pt idx="34">
                  <c:v>240</c:v>
                </c:pt>
                <c:pt idx="35">
                  <c:v>257</c:v>
                </c:pt>
                <c:pt idx="36">
                  <c:v>259</c:v>
                </c:pt>
                <c:pt idx="37">
                  <c:v>261</c:v>
                </c:pt>
                <c:pt idx="38">
                  <c:v>316</c:v>
                </c:pt>
                <c:pt idx="39">
                  <c:v>319</c:v>
                </c:pt>
                <c:pt idx="40">
                  <c:v>327</c:v>
                </c:pt>
                <c:pt idx="41">
                  <c:v>331</c:v>
                </c:pt>
                <c:pt idx="42">
                  <c:v>337</c:v>
                </c:pt>
                <c:pt idx="43">
                  <c:v>339</c:v>
                </c:pt>
                <c:pt idx="44">
                  <c:v>342</c:v>
                </c:pt>
                <c:pt idx="45">
                  <c:v>361</c:v>
                </c:pt>
                <c:pt idx="46">
                  <c:v>363</c:v>
                </c:pt>
                <c:pt idx="47">
                  <c:v>365</c:v>
                </c:pt>
                <c:pt idx="48">
                  <c:v>383</c:v>
                </c:pt>
                <c:pt idx="49">
                  <c:v>385</c:v>
                </c:pt>
                <c:pt idx="50">
                  <c:v>388</c:v>
                </c:pt>
                <c:pt idx="51">
                  <c:v>390</c:v>
                </c:pt>
                <c:pt idx="52">
                  <c:v>392</c:v>
                </c:pt>
                <c:pt idx="53">
                  <c:v>402</c:v>
                </c:pt>
                <c:pt idx="54">
                  <c:v>404</c:v>
                </c:pt>
                <c:pt idx="55">
                  <c:v>405</c:v>
                </c:pt>
                <c:pt idx="56">
                  <c:v>412</c:v>
                </c:pt>
                <c:pt idx="57">
                  <c:v>414</c:v>
                </c:pt>
                <c:pt idx="58">
                  <c:v>420</c:v>
                </c:pt>
                <c:pt idx="59">
                  <c:v>425</c:v>
                </c:pt>
                <c:pt idx="60">
                  <c:v>427</c:v>
                </c:pt>
                <c:pt idx="61">
                  <c:v>442</c:v>
                </c:pt>
                <c:pt idx="62">
                  <c:v>445</c:v>
                </c:pt>
                <c:pt idx="63">
                  <c:v>451</c:v>
                </c:pt>
                <c:pt idx="64">
                  <c:v>451</c:v>
                </c:pt>
                <c:pt idx="65">
                  <c:v>453</c:v>
                </c:pt>
                <c:pt idx="66">
                  <c:v>454</c:v>
                </c:pt>
                <c:pt idx="67">
                  <c:v>456</c:v>
                </c:pt>
                <c:pt idx="68">
                  <c:v>459</c:v>
                </c:pt>
                <c:pt idx="69">
                  <c:v>519</c:v>
                </c:pt>
                <c:pt idx="70">
                  <c:v>525</c:v>
                </c:pt>
                <c:pt idx="71">
                  <c:v>543</c:v>
                </c:pt>
                <c:pt idx="72">
                  <c:v>603</c:v>
                </c:pt>
                <c:pt idx="73">
                  <c:v>606</c:v>
                </c:pt>
                <c:pt idx="74">
                  <c:v>614</c:v>
                </c:pt>
                <c:pt idx="75">
                  <c:v>619</c:v>
                </c:pt>
                <c:pt idx="76">
                  <c:v>637</c:v>
                </c:pt>
                <c:pt idx="77">
                  <c:v>640</c:v>
                </c:pt>
                <c:pt idx="78">
                  <c:v>642</c:v>
                </c:pt>
                <c:pt idx="79">
                  <c:v>644</c:v>
                </c:pt>
                <c:pt idx="80">
                  <c:v>648</c:v>
                </c:pt>
                <c:pt idx="81">
                  <c:v>653</c:v>
                </c:pt>
                <c:pt idx="82">
                  <c:v>666</c:v>
                </c:pt>
                <c:pt idx="83">
                  <c:v>671</c:v>
                </c:pt>
                <c:pt idx="84">
                  <c:v>679</c:v>
                </c:pt>
                <c:pt idx="85">
                  <c:v>689</c:v>
                </c:pt>
                <c:pt idx="86">
                  <c:v>691</c:v>
                </c:pt>
                <c:pt idx="87">
                  <c:v>703</c:v>
                </c:pt>
                <c:pt idx="88">
                  <c:v>704</c:v>
                </c:pt>
                <c:pt idx="89">
                  <c:v>706</c:v>
                </c:pt>
                <c:pt idx="90">
                  <c:v>709</c:v>
                </c:pt>
                <c:pt idx="91">
                  <c:v>713</c:v>
                </c:pt>
                <c:pt idx="92">
                  <c:v>718</c:v>
                </c:pt>
                <c:pt idx="93">
                  <c:v>724</c:v>
                </c:pt>
                <c:pt idx="94">
                  <c:v>731</c:v>
                </c:pt>
                <c:pt idx="95">
                  <c:v>754</c:v>
                </c:pt>
                <c:pt idx="96">
                  <c:v>763</c:v>
                </c:pt>
                <c:pt idx="97">
                  <c:v>773</c:v>
                </c:pt>
                <c:pt idx="98">
                  <c:v>784</c:v>
                </c:pt>
                <c:pt idx="99">
                  <c:v>796</c:v>
                </c:pt>
                <c:pt idx="100">
                  <c:v>798</c:v>
                </c:pt>
                <c:pt idx="101">
                  <c:v>802</c:v>
                </c:pt>
                <c:pt idx="102">
                  <c:v>808</c:v>
                </c:pt>
                <c:pt idx="103">
                  <c:v>816</c:v>
                </c:pt>
                <c:pt idx="104">
                  <c:v>826</c:v>
                </c:pt>
                <c:pt idx="105">
                  <c:v>838</c:v>
                </c:pt>
                <c:pt idx="106">
                  <c:v>852</c:v>
                </c:pt>
                <c:pt idx="107">
                  <c:v>868</c:v>
                </c:pt>
                <c:pt idx="108">
                  <c:v>886</c:v>
                </c:pt>
                <c:pt idx="109">
                  <c:v>906</c:v>
                </c:pt>
                <c:pt idx="110">
                  <c:v>907</c:v>
                </c:pt>
                <c:pt idx="111">
                  <c:v>909</c:v>
                </c:pt>
                <c:pt idx="112">
                  <c:v>912</c:v>
                </c:pt>
                <c:pt idx="113">
                  <c:v>916</c:v>
                </c:pt>
                <c:pt idx="114">
                  <c:v>921</c:v>
                </c:pt>
                <c:pt idx="115">
                  <c:v>927</c:v>
                </c:pt>
                <c:pt idx="116">
                  <c:v>934</c:v>
                </c:pt>
                <c:pt idx="117">
                  <c:v>942</c:v>
                </c:pt>
                <c:pt idx="118">
                  <c:v>951</c:v>
                </c:pt>
                <c:pt idx="119">
                  <c:v>961</c:v>
                </c:pt>
                <c:pt idx="120">
                  <c:v>972</c:v>
                </c:pt>
                <c:pt idx="121">
                  <c:v>984</c:v>
                </c:pt>
                <c:pt idx="122">
                  <c:v>997</c:v>
                </c:pt>
                <c:pt idx="123">
                  <c:v>1011</c:v>
                </c:pt>
                <c:pt idx="124">
                  <c:v>1026</c:v>
                </c:pt>
                <c:pt idx="125">
                  <c:v>1042</c:v>
                </c:pt>
                <c:pt idx="126">
                  <c:v>1059</c:v>
                </c:pt>
                <c:pt idx="127">
                  <c:v>1077</c:v>
                </c:pt>
                <c:pt idx="128">
                  <c:v>1096</c:v>
                </c:pt>
                <c:pt idx="129">
                  <c:v>1116</c:v>
                </c:pt>
                <c:pt idx="130">
                  <c:v>1137</c:v>
                </c:pt>
                <c:pt idx="131">
                  <c:v>1159</c:v>
                </c:pt>
                <c:pt idx="132">
                  <c:v>1182</c:v>
                </c:pt>
                <c:pt idx="133">
                  <c:v>1206</c:v>
                </c:pt>
                <c:pt idx="134">
                  <c:v>1231</c:v>
                </c:pt>
                <c:pt idx="135">
                  <c:v>1257</c:v>
                </c:pt>
                <c:pt idx="136">
                  <c:v>1284</c:v>
                </c:pt>
                <c:pt idx="137">
                  <c:v>1312</c:v>
                </c:pt>
                <c:pt idx="138">
                  <c:v>1341</c:v>
                </c:pt>
                <c:pt idx="139">
                  <c:v>1371</c:v>
                </c:pt>
                <c:pt idx="140">
                  <c:v>1402</c:v>
                </c:pt>
                <c:pt idx="141">
                  <c:v>1434</c:v>
                </c:pt>
                <c:pt idx="142">
                  <c:v>1467</c:v>
                </c:pt>
                <c:pt idx="143">
                  <c:v>1501</c:v>
                </c:pt>
                <c:pt idx="144">
                  <c:v>1536</c:v>
                </c:pt>
                <c:pt idx="145">
                  <c:v>1572</c:v>
                </c:pt>
                <c:pt idx="146">
                  <c:v>1609</c:v>
                </c:pt>
                <c:pt idx="147">
                  <c:v>1647</c:v>
                </c:pt>
                <c:pt idx="148">
                  <c:v>1686</c:v>
                </c:pt>
                <c:pt idx="149">
                  <c:v>1726</c:v>
                </c:pt>
                <c:pt idx="150">
                  <c:v>1767</c:v>
                </c:pt>
                <c:pt idx="151">
                  <c:v>1809</c:v>
                </c:pt>
                <c:pt idx="152">
                  <c:v>1852</c:v>
                </c:pt>
                <c:pt idx="153">
                  <c:v>1896</c:v>
                </c:pt>
                <c:pt idx="154">
                  <c:v>1941</c:v>
                </c:pt>
                <c:pt idx="155">
                  <c:v>1987</c:v>
                </c:pt>
                <c:pt idx="156">
                  <c:v>2034</c:v>
                </c:pt>
                <c:pt idx="157">
                  <c:v>2082</c:v>
                </c:pt>
                <c:pt idx="158">
                  <c:v>2131</c:v>
                </c:pt>
                <c:pt idx="159">
                  <c:v>2181</c:v>
                </c:pt>
                <c:pt idx="160">
                  <c:v>2232</c:v>
                </c:pt>
                <c:pt idx="161">
                  <c:v>2284</c:v>
                </c:pt>
                <c:pt idx="162">
                  <c:v>2337</c:v>
                </c:pt>
                <c:pt idx="163">
                  <c:v>2391</c:v>
                </c:pt>
                <c:pt idx="164">
                  <c:v>2446</c:v>
                </c:pt>
                <c:pt idx="165">
                  <c:v>2502</c:v>
                </c:pt>
                <c:pt idx="166">
                  <c:v>2559</c:v>
                </c:pt>
                <c:pt idx="167">
                  <c:v>2617</c:v>
                </c:pt>
                <c:pt idx="168">
                  <c:v>2676</c:v>
                </c:pt>
                <c:pt idx="169">
                  <c:v>2736</c:v>
                </c:pt>
                <c:pt idx="170">
                  <c:v>2797</c:v>
                </c:pt>
                <c:pt idx="171">
                  <c:v>2859</c:v>
                </c:pt>
                <c:pt idx="172">
                  <c:v>2922</c:v>
                </c:pt>
                <c:pt idx="173">
                  <c:v>2986</c:v>
                </c:pt>
                <c:pt idx="174">
                  <c:v>3051</c:v>
                </c:pt>
                <c:pt idx="175">
                  <c:v>3117</c:v>
                </c:pt>
                <c:pt idx="176">
                  <c:v>3184</c:v>
                </c:pt>
                <c:pt idx="177">
                  <c:v>3252</c:v>
                </c:pt>
                <c:pt idx="178">
                  <c:v>3321</c:v>
                </c:pt>
                <c:pt idx="179">
                  <c:v>3391</c:v>
                </c:pt>
                <c:pt idx="180">
                  <c:v>3462</c:v>
                </c:pt>
                <c:pt idx="181">
                  <c:v>3534</c:v>
                </c:pt>
                <c:pt idx="182">
                  <c:v>3607</c:v>
                </c:pt>
                <c:pt idx="183">
                  <c:v>3681</c:v>
                </c:pt>
                <c:pt idx="184">
                  <c:v>3756</c:v>
                </c:pt>
                <c:pt idx="185">
                  <c:v>3832</c:v>
                </c:pt>
                <c:pt idx="186">
                  <c:v>3909</c:v>
                </c:pt>
                <c:pt idx="187">
                  <c:v>3987</c:v>
                </c:pt>
                <c:pt idx="188">
                  <c:v>4066</c:v>
                </c:pt>
                <c:pt idx="189">
                  <c:v>4146</c:v>
                </c:pt>
                <c:pt idx="190">
                  <c:v>4227</c:v>
                </c:pt>
                <c:pt idx="191">
                  <c:v>4309</c:v>
                </c:pt>
                <c:pt idx="192">
                  <c:v>4392</c:v>
                </c:pt>
                <c:pt idx="193">
                  <c:v>4476</c:v>
                </c:pt>
                <c:pt idx="194">
                  <c:v>4561</c:v>
                </c:pt>
                <c:pt idx="195">
                  <c:v>4647</c:v>
                </c:pt>
                <c:pt idx="196">
                  <c:v>4734</c:v>
                </c:pt>
                <c:pt idx="197">
                  <c:v>4822</c:v>
                </c:pt>
                <c:pt idx="198">
                  <c:v>4911</c:v>
                </c:pt>
                <c:pt idx="199">
                  <c:v>5001</c:v>
                </c:pt>
                <c:pt idx="200">
                  <c:v>5092</c:v>
                </c:pt>
                <c:pt idx="201">
                  <c:v>5184</c:v>
                </c:pt>
                <c:pt idx="202">
                  <c:v>5277</c:v>
                </c:pt>
                <c:pt idx="203">
                  <c:v>5371</c:v>
                </c:pt>
                <c:pt idx="204">
                  <c:v>5466</c:v>
                </c:pt>
                <c:pt idx="205">
                  <c:v>5562</c:v>
                </c:pt>
                <c:pt idx="206">
                  <c:v>5659</c:v>
                </c:pt>
                <c:pt idx="207">
                  <c:v>5757</c:v>
                </c:pt>
                <c:pt idx="208">
                  <c:v>5856</c:v>
                </c:pt>
                <c:pt idx="209">
                  <c:v>5956</c:v>
                </c:pt>
                <c:pt idx="210">
                  <c:v>6057</c:v>
                </c:pt>
                <c:pt idx="211">
                  <c:v>6159</c:v>
                </c:pt>
                <c:pt idx="212">
                  <c:v>6262</c:v>
                </c:pt>
                <c:pt idx="213">
                  <c:v>6366</c:v>
                </c:pt>
                <c:pt idx="214">
                  <c:v>6471</c:v>
                </c:pt>
                <c:pt idx="215">
                  <c:v>6577</c:v>
                </c:pt>
                <c:pt idx="216">
                  <c:v>6684</c:v>
                </c:pt>
                <c:pt idx="217">
                  <c:v>6792</c:v>
                </c:pt>
                <c:pt idx="218">
                  <c:v>6901</c:v>
                </c:pt>
                <c:pt idx="219">
                  <c:v>7011</c:v>
                </c:pt>
                <c:pt idx="220">
                  <c:v>7122</c:v>
                </c:pt>
                <c:pt idx="221">
                  <c:v>7234</c:v>
                </c:pt>
                <c:pt idx="222">
                  <c:v>7347</c:v>
                </c:pt>
                <c:pt idx="223">
                  <c:v>7461</c:v>
                </c:pt>
                <c:pt idx="224">
                  <c:v>7576</c:v>
                </c:pt>
                <c:pt idx="225">
                  <c:v>7692</c:v>
                </c:pt>
                <c:pt idx="226">
                  <c:v>7809</c:v>
                </c:pt>
                <c:pt idx="227">
                  <c:v>7927</c:v>
                </c:pt>
                <c:pt idx="228">
                  <c:v>8046</c:v>
                </c:pt>
                <c:pt idx="229">
                  <c:v>8166</c:v>
                </c:pt>
                <c:pt idx="230">
                  <c:v>8287</c:v>
                </c:pt>
              </c:numCache>
            </c:numRef>
          </c:xVal>
          <c:yVal>
            <c:numRef>
              <c:f>'2 Screen_35_XT RangeR'!$DW$6:$DW$236</c:f>
              <c:numCache>
                <c:formatCode>General</c:formatCode>
                <c:ptCount val="231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7500</c:v>
                </c:pt>
                <c:pt idx="39">
                  <c:v>7500</c:v>
                </c:pt>
                <c:pt idx="40">
                  <c:v>7500</c:v>
                </c:pt>
                <c:pt idx="41">
                  <c:v>7500</c:v>
                </c:pt>
                <c:pt idx="42">
                  <c:v>7500</c:v>
                </c:pt>
                <c:pt idx="43">
                  <c:v>7500</c:v>
                </c:pt>
                <c:pt idx="44">
                  <c:v>7500</c:v>
                </c:pt>
                <c:pt idx="45">
                  <c:v>7500</c:v>
                </c:pt>
                <c:pt idx="46">
                  <c:v>7500</c:v>
                </c:pt>
                <c:pt idx="47">
                  <c:v>7500</c:v>
                </c:pt>
                <c:pt idx="48">
                  <c:v>7500</c:v>
                </c:pt>
                <c:pt idx="49">
                  <c:v>7500</c:v>
                </c:pt>
                <c:pt idx="50">
                  <c:v>7500</c:v>
                </c:pt>
                <c:pt idx="51">
                  <c:v>7500</c:v>
                </c:pt>
                <c:pt idx="52">
                  <c:v>7500</c:v>
                </c:pt>
                <c:pt idx="53">
                  <c:v>7500</c:v>
                </c:pt>
                <c:pt idx="54">
                  <c:v>7500</c:v>
                </c:pt>
                <c:pt idx="55">
                  <c:v>7500</c:v>
                </c:pt>
                <c:pt idx="56">
                  <c:v>7500</c:v>
                </c:pt>
                <c:pt idx="57">
                  <c:v>7500</c:v>
                </c:pt>
                <c:pt idx="58">
                  <c:v>7500</c:v>
                </c:pt>
                <c:pt idx="59">
                  <c:v>7500</c:v>
                </c:pt>
                <c:pt idx="60">
                  <c:v>7500</c:v>
                </c:pt>
                <c:pt idx="61">
                  <c:v>7500</c:v>
                </c:pt>
                <c:pt idx="62">
                  <c:v>7500</c:v>
                </c:pt>
                <c:pt idx="63">
                  <c:v>7500</c:v>
                </c:pt>
                <c:pt idx="64">
                  <c:v>7500</c:v>
                </c:pt>
                <c:pt idx="65">
                  <c:v>7500</c:v>
                </c:pt>
                <c:pt idx="66">
                  <c:v>7500</c:v>
                </c:pt>
                <c:pt idx="67">
                  <c:v>7500</c:v>
                </c:pt>
                <c:pt idx="68">
                  <c:v>7500</c:v>
                </c:pt>
                <c:pt idx="69">
                  <c:v>11121</c:v>
                </c:pt>
                <c:pt idx="70">
                  <c:v>11121</c:v>
                </c:pt>
                <c:pt idx="71">
                  <c:v>11121</c:v>
                </c:pt>
                <c:pt idx="72">
                  <c:v>11496</c:v>
                </c:pt>
                <c:pt idx="73">
                  <c:v>11496</c:v>
                </c:pt>
                <c:pt idx="74">
                  <c:v>11496</c:v>
                </c:pt>
                <c:pt idx="75">
                  <c:v>11496</c:v>
                </c:pt>
                <c:pt idx="76">
                  <c:v>11496</c:v>
                </c:pt>
                <c:pt idx="77">
                  <c:v>11496</c:v>
                </c:pt>
                <c:pt idx="78">
                  <c:v>11496</c:v>
                </c:pt>
                <c:pt idx="79">
                  <c:v>11496</c:v>
                </c:pt>
                <c:pt idx="80">
                  <c:v>11496</c:v>
                </c:pt>
                <c:pt idx="81">
                  <c:v>11496</c:v>
                </c:pt>
                <c:pt idx="82">
                  <c:v>11496</c:v>
                </c:pt>
                <c:pt idx="83">
                  <c:v>11496</c:v>
                </c:pt>
                <c:pt idx="84">
                  <c:v>11496</c:v>
                </c:pt>
                <c:pt idx="85">
                  <c:v>11496</c:v>
                </c:pt>
                <c:pt idx="86">
                  <c:v>11496</c:v>
                </c:pt>
                <c:pt idx="87">
                  <c:v>11496</c:v>
                </c:pt>
                <c:pt idx="88">
                  <c:v>11496</c:v>
                </c:pt>
                <c:pt idx="89">
                  <c:v>11496</c:v>
                </c:pt>
                <c:pt idx="90">
                  <c:v>11496</c:v>
                </c:pt>
                <c:pt idx="91">
                  <c:v>11496</c:v>
                </c:pt>
                <c:pt idx="92">
                  <c:v>11496</c:v>
                </c:pt>
                <c:pt idx="93">
                  <c:v>11496</c:v>
                </c:pt>
                <c:pt idx="94">
                  <c:v>11496</c:v>
                </c:pt>
                <c:pt idx="95">
                  <c:v>11496</c:v>
                </c:pt>
                <c:pt idx="96">
                  <c:v>11496</c:v>
                </c:pt>
                <c:pt idx="97">
                  <c:v>11496</c:v>
                </c:pt>
                <c:pt idx="98">
                  <c:v>11496</c:v>
                </c:pt>
                <c:pt idx="99">
                  <c:v>11496</c:v>
                </c:pt>
                <c:pt idx="100">
                  <c:v>11496</c:v>
                </c:pt>
                <c:pt idx="101">
                  <c:v>11496</c:v>
                </c:pt>
                <c:pt idx="102">
                  <c:v>11497</c:v>
                </c:pt>
                <c:pt idx="103">
                  <c:v>11498</c:v>
                </c:pt>
                <c:pt idx="104">
                  <c:v>11499</c:v>
                </c:pt>
                <c:pt idx="105">
                  <c:v>11500</c:v>
                </c:pt>
                <c:pt idx="106">
                  <c:v>11501</c:v>
                </c:pt>
                <c:pt idx="107">
                  <c:v>11502</c:v>
                </c:pt>
                <c:pt idx="108">
                  <c:v>11503</c:v>
                </c:pt>
                <c:pt idx="109">
                  <c:v>11504</c:v>
                </c:pt>
                <c:pt idx="110">
                  <c:v>11505</c:v>
                </c:pt>
                <c:pt idx="111">
                  <c:v>11506</c:v>
                </c:pt>
                <c:pt idx="112">
                  <c:v>11507</c:v>
                </c:pt>
                <c:pt idx="113">
                  <c:v>11508</c:v>
                </c:pt>
                <c:pt idx="114">
                  <c:v>11509</c:v>
                </c:pt>
                <c:pt idx="115">
                  <c:v>11510</c:v>
                </c:pt>
                <c:pt idx="116">
                  <c:v>11511</c:v>
                </c:pt>
                <c:pt idx="117">
                  <c:v>11512</c:v>
                </c:pt>
                <c:pt idx="118">
                  <c:v>11513</c:v>
                </c:pt>
                <c:pt idx="119">
                  <c:v>11514</c:v>
                </c:pt>
                <c:pt idx="120">
                  <c:v>11515</c:v>
                </c:pt>
                <c:pt idx="121">
                  <c:v>11516</c:v>
                </c:pt>
                <c:pt idx="122">
                  <c:v>11517</c:v>
                </c:pt>
                <c:pt idx="123">
                  <c:v>11518</c:v>
                </c:pt>
                <c:pt idx="124">
                  <c:v>11519</c:v>
                </c:pt>
                <c:pt idx="125">
                  <c:v>11520</c:v>
                </c:pt>
                <c:pt idx="126">
                  <c:v>11521</c:v>
                </c:pt>
                <c:pt idx="127">
                  <c:v>11522</c:v>
                </c:pt>
                <c:pt idx="128">
                  <c:v>11523</c:v>
                </c:pt>
                <c:pt idx="129">
                  <c:v>11524</c:v>
                </c:pt>
                <c:pt idx="130">
                  <c:v>11525</c:v>
                </c:pt>
                <c:pt idx="131">
                  <c:v>11526</c:v>
                </c:pt>
                <c:pt idx="132">
                  <c:v>11527</c:v>
                </c:pt>
                <c:pt idx="133">
                  <c:v>11528</c:v>
                </c:pt>
                <c:pt idx="134">
                  <c:v>11529</c:v>
                </c:pt>
                <c:pt idx="135">
                  <c:v>11530</c:v>
                </c:pt>
                <c:pt idx="136">
                  <c:v>11531</c:v>
                </c:pt>
                <c:pt idx="137">
                  <c:v>11532</c:v>
                </c:pt>
                <c:pt idx="138">
                  <c:v>11533</c:v>
                </c:pt>
                <c:pt idx="139">
                  <c:v>11534</c:v>
                </c:pt>
                <c:pt idx="140">
                  <c:v>11535</c:v>
                </c:pt>
                <c:pt idx="141">
                  <c:v>11536</c:v>
                </c:pt>
                <c:pt idx="142">
                  <c:v>11537</c:v>
                </c:pt>
                <c:pt idx="143">
                  <c:v>11538</c:v>
                </c:pt>
                <c:pt idx="144">
                  <c:v>11539</c:v>
                </c:pt>
                <c:pt idx="145">
                  <c:v>11540</c:v>
                </c:pt>
                <c:pt idx="146">
                  <c:v>11541</c:v>
                </c:pt>
                <c:pt idx="147">
                  <c:v>11542</c:v>
                </c:pt>
                <c:pt idx="148">
                  <c:v>11543</c:v>
                </c:pt>
                <c:pt idx="149">
                  <c:v>11544</c:v>
                </c:pt>
                <c:pt idx="150">
                  <c:v>11545</c:v>
                </c:pt>
                <c:pt idx="151">
                  <c:v>11546</c:v>
                </c:pt>
                <c:pt idx="152">
                  <c:v>11547</c:v>
                </c:pt>
                <c:pt idx="153">
                  <c:v>11548</c:v>
                </c:pt>
                <c:pt idx="154">
                  <c:v>11549</c:v>
                </c:pt>
                <c:pt idx="155">
                  <c:v>11550</c:v>
                </c:pt>
                <c:pt idx="156">
                  <c:v>11551</c:v>
                </c:pt>
                <c:pt idx="157">
                  <c:v>11552</c:v>
                </c:pt>
                <c:pt idx="158">
                  <c:v>11553</c:v>
                </c:pt>
                <c:pt idx="159">
                  <c:v>11554</c:v>
                </c:pt>
                <c:pt idx="160">
                  <c:v>11555</c:v>
                </c:pt>
                <c:pt idx="161">
                  <c:v>11556</c:v>
                </c:pt>
                <c:pt idx="162">
                  <c:v>11557</c:v>
                </c:pt>
                <c:pt idx="163">
                  <c:v>11558</c:v>
                </c:pt>
                <c:pt idx="164">
                  <c:v>11559</c:v>
                </c:pt>
                <c:pt idx="165">
                  <c:v>11560</c:v>
                </c:pt>
                <c:pt idx="166">
                  <c:v>11561</c:v>
                </c:pt>
                <c:pt idx="167">
                  <c:v>11562</c:v>
                </c:pt>
                <c:pt idx="168">
                  <c:v>11563</c:v>
                </c:pt>
                <c:pt idx="169">
                  <c:v>11564</c:v>
                </c:pt>
                <c:pt idx="170">
                  <c:v>11565</c:v>
                </c:pt>
                <c:pt idx="171">
                  <c:v>11566</c:v>
                </c:pt>
                <c:pt idx="172">
                  <c:v>11567</c:v>
                </c:pt>
                <c:pt idx="173">
                  <c:v>11568</c:v>
                </c:pt>
                <c:pt idx="174">
                  <c:v>11569</c:v>
                </c:pt>
                <c:pt idx="175">
                  <c:v>11570</c:v>
                </c:pt>
                <c:pt idx="176">
                  <c:v>11571</c:v>
                </c:pt>
                <c:pt idx="177">
                  <c:v>11572</c:v>
                </c:pt>
                <c:pt idx="178">
                  <c:v>11573</c:v>
                </c:pt>
                <c:pt idx="179">
                  <c:v>11574</c:v>
                </c:pt>
                <c:pt idx="180">
                  <c:v>11575</c:v>
                </c:pt>
                <c:pt idx="181">
                  <c:v>11576</c:v>
                </c:pt>
                <c:pt idx="182">
                  <c:v>11577</c:v>
                </c:pt>
                <c:pt idx="183">
                  <c:v>11578</c:v>
                </c:pt>
                <c:pt idx="184">
                  <c:v>11579</c:v>
                </c:pt>
                <c:pt idx="185">
                  <c:v>11580</c:v>
                </c:pt>
                <c:pt idx="186">
                  <c:v>11581</c:v>
                </c:pt>
                <c:pt idx="187">
                  <c:v>11582</c:v>
                </c:pt>
                <c:pt idx="188">
                  <c:v>11583</c:v>
                </c:pt>
                <c:pt idx="189">
                  <c:v>11584</c:v>
                </c:pt>
                <c:pt idx="190">
                  <c:v>11585</c:v>
                </c:pt>
                <c:pt idx="191">
                  <c:v>11586</c:v>
                </c:pt>
                <c:pt idx="192">
                  <c:v>11587</c:v>
                </c:pt>
                <c:pt idx="193">
                  <c:v>11588</c:v>
                </c:pt>
                <c:pt idx="194">
                  <c:v>11589</c:v>
                </c:pt>
                <c:pt idx="195">
                  <c:v>11590</c:v>
                </c:pt>
                <c:pt idx="196">
                  <c:v>11591</c:v>
                </c:pt>
                <c:pt idx="197">
                  <c:v>11592</c:v>
                </c:pt>
                <c:pt idx="198">
                  <c:v>11593</c:v>
                </c:pt>
                <c:pt idx="199">
                  <c:v>11594</c:v>
                </c:pt>
                <c:pt idx="200">
                  <c:v>11595</c:v>
                </c:pt>
                <c:pt idx="201">
                  <c:v>11596</c:v>
                </c:pt>
                <c:pt idx="202">
                  <c:v>11597</c:v>
                </c:pt>
                <c:pt idx="203">
                  <c:v>11598</c:v>
                </c:pt>
                <c:pt idx="204">
                  <c:v>11599</c:v>
                </c:pt>
                <c:pt idx="205">
                  <c:v>11600</c:v>
                </c:pt>
                <c:pt idx="206">
                  <c:v>11601</c:v>
                </c:pt>
                <c:pt idx="207">
                  <c:v>11602</c:v>
                </c:pt>
                <c:pt idx="208">
                  <c:v>11603</c:v>
                </c:pt>
                <c:pt idx="209">
                  <c:v>11604</c:v>
                </c:pt>
                <c:pt idx="210">
                  <c:v>11605</c:v>
                </c:pt>
                <c:pt idx="211">
                  <c:v>11606</c:v>
                </c:pt>
                <c:pt idx="212">
                  <c:v>11607</c:v>
                </c:pt>
                <c:pt idx="213">
                  <c:v>11608</c:v>
                </c:pt>
                <c:pt idx="214">
                  <c:v>11609</c:v>
                </c:pt>
                <c:pt idx="215">
                  <c:v>11610</c:v>
                </c:pt>
                <c:pt idx="216">
                  <c:v>11611</c:v>
                </c:pt>
                <c:pt idx="217">
                  <c:v>11612</c:v>
                </c:pt>
                <c:pt idx="218">
                  <c:v>11613</c:v>
                </c:pt>
                <c:pt idx="219">
                  <c:v>11614</c:v>
                </c:pt>
                <c:pt idx="220">
                  <c:v>11615</c:v>
                </c:pt>
                <c:pt idx="221">
                  <c:v>11616</c:v>
                </c:pt>
                <c:pt idx="222">
                  <c:v>11617</c:v>
                </c:pt>
                <c:pt idx="223">
                  <c:v>11618</c:v>
                </c:pt>
                <c:pt idx="224">
                  <c:v>11619</c:v>
                </c:pt>
                <c:pt idx="225">
                  <c:v>11620</c:v>
                </c:pt>
                <c:pt idx="226">
                  <c:v>11621</c:v>
                </c:pt>
                <c:pt idx="227">
                  <c:v>11622</c:v>
                </c:pt>
                <c:pt idx="228">
                  <c:v>11623</c:v>
                </c:pt>
                <c:pt idx="229">
                  <c:v>11624</c:v>
                </c:pt>
                <c:pt idx="230">
                  <c:v>11625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63-F8CA-4AB6-AB89-9EE8D6C19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535352"/>
        <c:axId val="460321424"/>
      </c:scatterChart>
      <c:valAx>
        <c:axId val="415535352"/>
        <c:scaling>
          <c:orientation val="minMax"/>
          <c:max val="1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321424"/>
        <c:crosses val="autoZero"/>
        <c:crossBetween val="midCat"/>
      </c:valAx>
      <c:valAx>
        <c:axId val="4603214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35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22" fmlaLink="DQ3" max="31" min="1" page="10" val="12"/>
</file>

<file path=xl/ctrlProps/ctrlProp2.xml><?xml version="1.0" encoding="utf-8"?>
<formControlPr xmlns="http://schemas.microsoft.com/office/spreadsheetml/2009/9/main" objectType="Spin" dx="22" fmlaLink="DQ4" max="12" min="1" page="10" val="5"/>
</file>

<file path=xl/ctrlProps/ctrlProp3.xml><?xml version="1.0" encoding="utf-8"?>
<formControlPr xmlns="http://schemas.microsoft.com/office/spreadsheetml/2009/9/main" objectType="Spin" dx="22" fmlaLink="DQ5" max="2099" min="1988" page="10" val="2019"/>
</file>

<file path=xl/ctrlProps/ctrlProp4.xml><?xml version="1.0" encoding="utf-8"?>
<formControlPr xmlns="http://schemas.microsoft.com/office/spreadsheetml/2009/9/main" objectType="Spin" dx="22" fmlaLink="DQ3" max="31" min="1" page="10" val="13"/>
</file>

<file path=xl/ctrlProps/ctrlProp5.xml><?xml version="1.0" encoding="utf-8"?>
<formControlPr xmlns="http://schemas.microsoft.com/office/spreadsheetml/2009/9/main" objectType="Spin" dx="22" fmlaLink="DQ4" max="12" min="1" page="10" val="5"/>
</file>

<file path=xl/ctrlProps/ctrlProp6.xml><?xml version="1.0" encoding="utf-8"?>
<formControlPr xmlns="http://schemas.microsoft.com/office/spreadsheetml/2009/9/main" objectType="Spin" dx="22" fmlaLink="DQ5" max="2099" min="1988" page="10" val="201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</xdr:row>
          <xdr:rowOff>9525</xdr:rowOff>
        </xdr:from>
        <xdr:to>
          <xdr:col>50</xdr:col>
          <xdr:colOff>9525</xdr:colOff>
          <xdr:row>4</xdr:row>
          <xdr:rowOff>180975</xdr:rowOff>
        </xdr:to>
        <xdr:sp macro="" textlink="">
          <xdr:nvSpPr>
            <xdr:cNvPr id="3073" name="ScrollBar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5</xdr:row>
          <xdr:rowOff>9525</xdr:rowOff>
        </xdr:from>
        <xdr:to>
          <xdr:col>50</xdr:col>
          <xdr:colOff>9525</xdr:colOff>
          <xdr:row>5</xdr:row>
          <xdr:rowOff>171450</xdr:rowOff>
        </xdr:to>
        <xdr:sp macro="" textlink="">
          <xdr:nvSpPr>
            <xdr:cNvPr id="3074" name="ScrollBar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</xdr:row>
          <xdr:rowOff>9525</xdr:rowOff>
        </xdr:from>
        <xdr:to>
          <xdr:col>50</xdr:col>
          <xdr:colOff>9525</xdr:colOff>
          <xdr:row>6</xdr:row>
          <xdr:rowOff>171450</xdr:rowOff>
        </xdr:to>
        <xdr:sp macro="" textlink="">
          <xdr:nvSpPr>
            <xdr:cNvPr id="3075" name="ScrollBar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</xdr:row>
          <xdr:rowOff>9525</xdr:rowOff>
        </xdr:from>
        <xdr:to>
          <xdr:col>50</xdr:col>
          <xdr:colOff>9525</xdr:colOff>
          <xdr:row>7</xdr:row>
          <xdr:rowOff>171450</xdr:rowOff>
        </xdr:to>
        <xdr:sp macro="" textlink="">
          <xdr:nvSpPr>
            <xdr:cNvPr id="3076" name="ScrollBar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</xdr:row>
          <xdr:rowOff>9525</xdr:rowOff>
        </xdr:from>
        <xdr:to>
          <xdr:col>50</xdr:col>
          <xdr:colOff>9525</xdr:colOff>
          <xdr:row>8</xdr:row>
          <xdr:rowOff>171450</xdr:rowOff>
        </xdr:to>
        <xdr:sp macro="" textlink="">
          <xdr:nvSpPr>
            <xdr:cNvPr id="3077" name="ScrollBar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</xdr:row>
          <xdr:rowOff>9525</xdr:rowOff>
        </xdr:from>
        <xdr:to>
          <xdr:col>50</xdr:col>
          <xdr:colOff>9525</xdr:colOff>
          <xdr:row>9</xdr:row>
          <xdr:rowOff>171450</xdr:rowOff>
        </xdr:to>
        <xdr:sp macro="" textlink="">
          <xdr:nvSpPr>
            <xdr:cNvPr id="3078" name="ScrollBar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10</xdr:row>
          <xdr:rowOff>9525</xdr:rowOff>
        </xdr:from>
        <xdr:to>
          <xdr:col>50</xdr:col>
          <xdr:colOff>9525</xdr:colOff>
          <xdr:row>10</xdr:row>
          <xdr:rowOff>171450</xdr:rowOff>
        </xdr:to>
        <xdr:sp macro="" textlink="">
          <xdr:nvSpPr>
            <xdr:cNvPr id="3079" name="ScrollBar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11</xdr:row>
          <xdr:rowOff>9525</xdr:rowOff>
        </xdr:from>
        <xdr:to>
          <xdr:col>50</xdr:col>
          <xdr:colOff>9525</xdr:colOff>
          <xdr:row>11</xdr:row>
          <xdr:rowOff>171450</xdr:rowOff>
        </xdr:to>
        <xdr:sp macro="" textlink="">
          <xdr:nvSpPr>
            <xdr:cNvPr id="3080" name="ScrollBar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12</xdr:row>
          <xdr:rowOff>9525</xdr:rowOff>
        </xdr:from>
        <xdr:to>
          <xdr:col>50</xdr:col>
          <xdr:colOff>9525</xdr:colOff>
          <xdr:row>12</xdr:row>
          <xdr:rowOff>171450</xdr:rowOff>
        </xdr:to>
        <xdr:sp macro="" textlink="">
          <xdr:nvSpPr>
            <xdr:cNvPr id="3081" name="ScrollBar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13</xdr:row>
          <xdr:rowOff>9525</xdr:rowOff>
        </xdr:from>
        <xdr:to>
          <xdr:col>50</xdr:col>
          <xdr:colOff>9525</xdr:colOff>
          <xdr:row>13</xdr:row>
          <xdr:rowOff>171450</xdr:rowOff>
        </xdr:to>
        <xdr:sp macro="" textlink="">
          <xdr:nvSpPr>
            <xdr:cNvPr id="3082" name="ScrollBar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14</xdr:row>
          <xdr:rowOff>9525</xdr:rowOff>
        </xdr:from>
        <xdr:to>
          <xdr:col>50</xdr:col>
          <xdr:colOff>9525</xdr:colOff>
          <xdr:row>14</xdr:row>
          <xdr:rowOff>171450</xdr:rowOff>
        </xdr:to>
        <xdr:sp macro="" textlink="">
          <xdr:nvSpPr>
            <xdr:cNvPr id="3083" name="ScrollBar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15</xdr:row>
          <xdr:rowOff>9525</xdr:rowOff>
        </xdr:from>
        <xdr:to>
          <xdr:col>50</xdr:col>
          <xdr:colOff>9525</xdr:colOff>
          <xdr:row>15</xdr:row>
          <xdr:rowOff>171450</xdr:rowOff>
        </xdr:to>
        <xdr:sp macro="" textlink="">
          <xdr:nvSpPr>
            <xdr:cNvPr id="3084" name="ScrollBar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16</xdr:row>
          <xdr:rowOff>9525</xdr:rowOff>
        </xdr:from>
        <xdr:to>
          <xdr:col>50</xdr:col>
          <xdr:colOff>9525</xdr:colOff>
          <xdr:row>16</xdr:row>
          <xdr:rowOff>171450</xdr:rowOff>
        </xdr:to>
        <xdr:sp macro="" textlink="">
          <xdr:nvSpPr>
            <xdr:cNvPr id="3085" name="ScrollBar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17</xdr:row>
          <xdr:rowOff>9525</xdr:rowOff>
        </xdr:from>
        <xdr:to>
          <xdr:col>50</xdr:col>
          <xdr:colOff>9525</xdr:colOff>
          <xdr:row>17</xdr:row>
          <xdr:rowOff>171450</xdr:rowOff>
        </xdr:to>
        <xdr:sp macro="" textlink="">
          <xdr:nvSpPr>
            <xdr:cNvPr id="3086" name="ScrollBar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18</xdr:row>
          <xdr:rowOff>9525</xdr:rowOff>
        </xdr:from>
        <xdr:to>
          <xdr:col>50</xdr:col>
          <xdr:colOff>9525</xdr:colOff>
          <xdr:row>18</xdr:row>
          <xdr:rowOff>171450</xdr:rowOff>
        </xdr:to>
        <xdr:sp macro="" textlink="">
          <xdr:nvSpPr>
            <xdr:cNvPr id="3087" name="ScrollBar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19</xdr:row>
          <xdr:rowOff>9525</xdr:rowOff>
        </xdr:from>
        <xdr:to>
          <xdr:col>50</xdr:col>
          <xdr:colOff>9525</xdr:colOff>
          <xdr:row>19</xdr:row>
          <xdr:rowOff>171450</xdr:rowOff>
        </xdr:to>
        <xdr:sp macro="" textlink="">
          <xdr:nvSpPr>
            <xdr:cNvPr id="3088" name="ScrollBar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20</xdr:row>
          <xdr:rowOff>9525</xdr:rowOff>
        </xdr:from>
        <xdr:to>
          <xdr:col>50</xdr:col>
          <xdr:colOff>9525</xdr:colOff>
          <xdr:row>20</xdr:row>
          <xdr:rowOff>171450</xdr:rowOff>
        </xdr:to>
        <xdr:sp macro="" textlink="">
          <xdr:nvSpPr>
            <xdr:cNvPr id="3089" name="ScrollBar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21</xdr:row>
          <xdr:rowOff>9525</xdr:rowOff>
        </xdr:from>
        <xdr:to>
          <xdr:col>50</xdr:col>
          <xdr:colOff>9525</xdr:colOff>
          <xdr:row>21</xdr:row>
          <xdr:rowOff>171450</xdr:rowOff>
        </xdr:to>
        <xdr:sp macro="" textlink="">
          <xdr:nvSpPr>
            <xdr:cNvPr id="3090" name="ScrollBar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22</xdr:row>
          <xdr:rowOff>9525</xdr:rowOff>
        </xdr:from>
        <xdr:to>
          <xdr:col>50</xdr:col>
          <xdr:colOff>9525</xdr:colOff>
          <xdr:row>22</xdr:row>
          <xdr:rowOff>171450</xdr:rowOff>
        </xdr:to>
        <xdr:sp macro="" textlink="">
          <xdr:nvSpPr>
            <xdr:cNvPr id="3091" name="ScrollBar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23</xdr:row>
          <xdr:rowOff>9525</xdr:rowOff>
        </xdr:from>
        <xdr:to>
          <xdr:col>50</xdr:col>
          <xdr:colOff>9525</xdr:colOff>
          <xdr:row>23</xdr:row>
          <xdr:rowOff>171450</xdr:rowOff>
        </xdr:to>
        <xdr:sp macro="" textlink="">
          <xdr:nvSpPr>
            <xdr:cNvPr id="3092" name="ScrollBar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24</xdr:row>
          <xdr:rowOff>9525</xdr:rowOff>
        </xdr:from>
        <xdr:to>
          <xdr:col>50</xdr:col>
          <xdr:colOff>9525</xdr:colOff>
          <xdr:row>24</xdr:row>
          <xdr:rowOff>171450</xdr:rowOff>
        </xdr:to>
        <xdr:sp macro="" textlink="">
          <xdr:nvSpPr>
            <xdr:cNvPr id="3093" name="ScrollBar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25</xdr:row>
          <xdr:rowOff>9525</xdr:rowOff>
        </xdr:from>
        <xdr:to>
          <xdr:col>50</xdr:col>
          <xdr:colOff>9525</xdr:colOff>
          <xdr:row>25</xdr:row>
          <xdr:rowOff>171450</xdr:rowOff>
        </xdr:to>
        <xdr:sp macro="" textlink="">
          <xdr:nvSpPr>
            <xdr:cNvPr id="3094" name="ScrollBar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26</xdr:row>
          <xdr:rowOff>9525</xdr:rowOff>
        </xdr:from>
        <xdr:to>
          <xdr:col>50</xdr:col>
          <xdr:colOff>9525</xdr:colOff>
          <xdr:row>26</xdr:row>
          <xdr:rowOff>171450</xdr:rowOff>
        </xdr:to>
        <xdr:sp macro="" textlink="">
          <xdr:nvSpPr>
            <xdr:cNvPr id="3095" name="ScrollBar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27</xdr:row>
          <xdr:rowOff>9525</xdr:rowOff>
        </xdr:from>
        <xdr:to>
          <xdr:col>50</xdr:col>
          <xdr:colOff>9525</xdr:colOff>
          <xdr:row>27</xdr:row>
          <xdr:rowOff>171450</xdr:rowOff>
        </xdr:to>
        <xdr:sp macro="" textlink="">
          <xdr:nvSpPr>
            <xdr:cNvPr id="3096" name="ScrollBar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28</xdr:row>
          <xdr:rowOff>9525</xdr:rowOff>
        </xdr:from>
        <xdr:to>
          <xdr:col>50</xdr:col>
          <xdr:colOff>9525</xdr:colOff>
          <xdr:row>28</xdr:row>
          <xdr:rowOff>171450</xdr:rowOff>
        </xdr:to>
        <xdr:sp macro="" textlink="">
          <xdr:nvSpPr>
            <xdr:cNvPr id="3097" name="ScrollBar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29</xdr:row>
          <xdr:rowOff>9525</xdr:rowOff>
        </xdr:from>
        <xdr:to>
          <xdr:col>50</xdr:col>
          <xdr:colOff>9525</xdr:colOff>
          <xdr:row>29</xdr:row>
          <xdr:rowOff>171450</xdr:rowOff>
        </xdr:to>
        <xdr:sp macro="" textlink="">
          <xdr:nvSpPr>
            <xdr:cNvPr id="3098" name="ScrollBar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30</xdr:row>
          <xdr:rowOff>9525</xdr:rowOff>
        </xdr:from>
        <xdr:to>
          <xdr:col>50</xdr:col>
          <xdr:colOff>9525</xdr:colOff>
          <xdr:row>30</xdr:row>
          <xdr:rowOff>171450</xdr:rowOff>
        </xdr:to>
        <xdr:sp macro="" textlink="">
          <xdr:nvSpPr>
            <xdr:cNvPr id="3099" name="ScrollBar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31</xdr:row>
          <xdr:rowOff>9525</xdr:rowOff>
        </xdr:from>
        <xdr:to>
          <xdr:col>50</xdr:col>
          <xdr:colOff>9525</xdr:colOff>
          <xdr:row>31</xdr:row>
          <xdr:rowOff>171450</xdr:rowOff>
        </xdr:to>
        <xdr:sp macro="" textlink="">
          <xdr:nvSpPr>
            <xdr:cNvPr id="3100" name="ScrollBar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32</xdr:row>
          <xdr:rowOff>9525</xdr:rowOff>
        </xdr:from>
        <xdr:to>
          <xdr:col>50</xdr:col>
          <xdr:colOff>9525</xdr:colOff>
          <xdr:row>32</xdr:row>
          <xdr:rowOff>171450</xdr:rowOff>
        </xdr:to>
        <xdr:sp macro="" textlink="">
          <xdr:nvSpPr>
            <xdr:cNvPr id="3101" name="ScrollBar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33</xdr:row>
          <xdr:rowOff>9525</xdr:rowOff>
        </xdr:from>
        <xdr:to>
          <xdr:col>50</xdr:col>
          <xdr:colOff>9525</xdr:colOff>
          <xdr:row>33</xdr:row>
          <xdr:rowOff>171450</xdr:rowOff>
        </xdr:to>
        <xdr:sp macro="" textlink="">
          <xdr:nvSpPr>
            <xdr:cNvPr id="3102" name="ScrollBar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34</xdr:row>
          <xdr:rowOff>9525</xdr:rowOff>
        </xdr:from>
        <xdr:to>
          <xdr:col>50</xdr:col>
          <xdr:colOff>9525</xdr:colOff>
          <xdr:row>34</xdr:row>
          <xdr:rowOff>171450</xdr:rowOff>
        </xdr:to>
        <xdr:sp macro="" textlink="">
          <xdr:nvSpPr>
            <xdr:cNvPr id="3103" name="ScrollBar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35</xdr:row>
          <xdr:rowOff>9525</xdr:rowOff>
        </xdr:from>
        <xdr:to>
          <xdr:col>50</xdr:col>
          <xdr:colOff>9525</xdr:colOff>
          <xdr:row>35</xdr:row>
          <xdr:rowOff>171450</xdr:rowOff>
        </xdr:to>
        <xdr:sp macro="" textlink="">
          <xdr:nvSpPr>
            <xdr:cNvPr id="3104" name="ScrollBar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36</xdr:row>
          <xdr:rowOff>9525</xdr:rowOff>
        </xdr:from>
        <xdr:to>
          <xdr:col>50</xdr:col>
          <xdr:colOff>9525</xdr:colOff>
          <xdr:row>36</xdr:row>
          <xdr:rowOff>171450</xdr:rowOff>
        </xdr:to>
        <xdr:sp macro="" textlink="">
          <xdr:nvSpPr>
            <xdr:cNvPr id="3105" name="ScrollBar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37</xdr:row>
          <xdr:rowOff>9525</xdr:rowOff>
        </xdr:from>
        <xdr:to>
          <xdr:col>50</xdr:col>
          <xdr:colOff>9525</xdr:colOff>
          <xdr:row>37</xdr:row>
          <xdr:rowOff>171450</xdr:rowOff>
        </xdr:to>
        <xdr:sp macro="" textlink="">
          <xdr:nvSpPr>
            <xdr:cNvPr id="3106" name="ScrollBar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38</xdr:row>
          <xdr:rowOff>9525</xdr:rowOff>
        </xdr:from>
        <xdr:to>
          <xdr:col>50</xdr:col>
          <xdr:colOff>9525</xdr:colOff>
          <xdr:row>38</xdr:row>
          <xdr:rowOff>171450</xdr:rowOff>
        </xdr:to>
        <xdr:sp macro="" textlink="">
          <xdr:nvSpPr>
            <xdr:cNvPr id="3107" name="ScrollBar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39</xdr:row>
          <xdr:rowOff>9525</xdr:rowOff>
        </xdr:from>
        <xdr:to>
          <xdr:col>50</xdr:col>
          <xdr:colOff>9525</xdr:colOff>
          <xdr:row>39</xdr:row>
          <xdr:rowOff>171450</xdr:rowOff>
        </xdr:to>
        <xdr:sp macro="" textlink="">
          <xdr:nvSpPr>
            <xdr:cNvPr id="3108" name="ScrollBar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40</xdr:row>
          <xdr:rowOff>9525</xdr:rowOff>
        </xdr:from>
        <xdr:to>
          <xdr:col>50</xdr:col>
          <xdr:colOff>9525</xdr:colOff>
          <xdr:row>40</xdr:row>
          <xdr:rowOff>171450</xdr:rowOff>
        </xdr:to>
        <xdr:sp macro="" textlink="">
          <xdr:nvSpPr>
            <xdr:cNvPr id="3109" name="ScrollBar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41</xdr:row>
          <xdr:rowOff>9525</xdr:rowOff>
        </xdr:from>
        <xdr:to>
          <xdr:col>50</xdr:col>
          <xdr:colOff>9525</xdr:colOff>
          <xdr:row>41</xdr:row>
          <xdr:rowOff>171450</xdr:rowOff>
        </xdr:to>
        <xdr:sp macro="" textlink="">
          <xdr:nvSpPr>
            <xdr:cNvPr id="3110" name="ScrollBar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42</xdr:row>
          <xdr:rowOff>9525</xdr:rowOff>
        </xdr:from>
        <xdr:to>
          <xdr:col>50</xdr:col>
          <xdr:colOff>9525</xdr:colOff>
          <xdr:row>42</xdr:row>
          <xdr:rowOff>171450</xdr:rowOff>
        </xdr:to>
        <xdr:sp macro="" textlink="">
          <xdr:nvSpPr>
            <xdr:cNvPr id="3111" name="ScrollBar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43</xdr:row>
          <xdr:rowOff>9525</xdr:rowOff>
        </xdr:from>
        <xdr:to>
          <xdr:col>50</xdr:col>
          <xdr:colOff>9525</xdr:colOff>
          <xdr:row>43</xdr:row>
          <xdr:rowOff>171450</xdr:rowOff>
        </xdr:to>
        <xdr:sp macro="" textlink="">
          <xdr:nvSpPr>
            <xdr:cNvPr id="3112" name="ScrollBar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44</xdr:row>
          <xdr:rowOff>9525</xdr:rowOff>
        </xdr:from>
        <xdr:to>
          <xdr:col>50</xdr:col>
          <xdr:colOff>9525</xdr:colOff>
          <xdr:row>44</xdr:row>
          <xdr:rowOff>171450</xdr:rowOff>
        </xdr:to>
        <xdr:sp macro="" textlink="">
          <xdr:nvSpPr>
            <xdr:cNvPr id="3113" name="ScrollBar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45</xdr:row>
          <xdr:rowOff>9525</xdr:rowOff>
        </xdr:from>
        <xdr:to>
          <xdr:col>50</xdr:col>
          <xdr:colOff>9525</xdr:colOff>
          <xdr:row>45</xdr:row>
          <xdr:rowOff>171450</xdr:rowOff>
        </xdr:to>
        <xdr:sp macro="" textlink="">
          <xdr:nvSpPr>
            <xdr:cNvPr id="3114" name="ScrollBar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46</xdr:row>
          <xdr:rowOff>9525</xdr:rowOff>
        </xdr:from>
        <xdr:to>
          <xdr:col>50</xdr:col>
          <xdr:colOff>9525</xdr:colOff>
          <xdr:row>46</xdr:row>
          <xdr:rowOff>171450</xdr:rowOff>
        </xdr:to>
        <xdr:sp macro="" textlink="">
          <xdr:nvSpPr>
            <xdr:cNvPr id="3115" name="ScrollBar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47</xdr:row>
          <xdr:rowOff>9525</xdr:rowOff>
        </xdr:from>
        <xdr:to>
          <xdr:col>50</xdr:col>
          <xdr:colOff>9525</xdr:colOff>
          <xdr:row>47</xdr:row>
          <xdr:rowOff>171450</xdr:rowOff>
        </xdr:to>
        <xdr:sp macro="" textlink="">
          <xdr:nvSpPr>
            <xdr:cNvPr id="3116" name="ScrollBar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48</xdr:row>
          <xdr:rowOff>9525</xdr:rowOff>
        </xdr:from>
        <xdr:to>
          <xdr:col>50</xdr:col>
          <xdr:colOff>9525</xdr:colOff>
          <xdr:row>48</xdr:row>
          <xdr:rowOff>171450</xdr:rowOff>
        </xdr:to>
        <xdr:sp macro="" textlink="">
          <xdr:nvSpPr>
            <xdr:cNvPr id="3117" name="ScrollBar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49</xdr:row>
          <xdr:rowOff>9525</xdr:rowOff>
        </xdr:from>
        <xdr:to>
          <xdr:col>50</xdr:col>
          <xdr:colOff>9525</xdr:colOff>
          <xdr:row>49</xdr:row>
          <xdr:rowOff>171450</xdr:rowOff>
        </xdr:to>
        <xdr:sp macro="" textlink="">
          <xdr:nvSpPr>
            <xdr:cNvPr id="3118" name="ScrollBar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50</xdr:row>
          <xdr:rowOff>9525</xdr:rowOff>
        </xdr:from>
        <xdr:to>
          <xdr:col>50</xdr:col>
          <xdr:colOff>9525</xdr:colOff>
          <xdr:row>50</xdr:row>
          <xdr:rowOff>171450</xdr:rowOff>
        </xdr:to>
        <xdr:sp macro="" textlink="">
          <xdr:nvSpPr>
            <xdr:cNvPr id="3119" name="ScrollBar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51</xdr:row>
          <xdr:rowOff>9525</xdr:rowOff>
        </xdr:from>
        <xdr:to>
          <xdr:col>50</xdr:col>
          <xdr:colOff>9525</xdr:colOff>
          <xdr:row>51</xdr:row>
          <xdr:rowOff>171450</xdr:rowOff>
        </xdr:to>
        <xdr:sp macro="" textlink="">
          <xdr:nvSpPr>
            <xdr:cNvPr id="3120" name="ScrollBar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52</xdr:row>
          <xdr:rowOff>9525</xdr:rowOff>
        </xdr:from>
        <xdr:to>
          <xdr:col>50</xdr:col>
          <xdr:colOff>9525</xdr:colOff>
          <xdr:row>52</xdr:row>
          <xdr:rowOff>171450</xdr:rowOff>
        </xdr:to>
        <xdr:sp macro="" textlink="">
          <xdr:nvSpPr>
            <xdr:cNvPr id="3121" name="ScrollBar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53</xdr:row>
          <xdr:rowOff>9525</xdr:rowOff>
        </xdr:from>
        <xdr:to>
          <xdr:col>50</xdr:col>
          <xdr:colOff>9525</xdr:colOff>
          <xdr:row>53</xdr:row>
          <xdr:rowOff>171450</xdr:rowOff>
        </xdr:to>
        <xdr:sp macro="" textlink="">
          <xdr:nvSpPr>
            <xdr:cNvPr id="3122" name="ScrollBar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54</xdr:row>
          <xdr:rowOff>9525</xdr:rowOff>
        </xdr:from>
        <xdr:to>
          <xdr:col>50</xdr:col>
          <xdr:colOff>9525</xdr:colOff>
          <xdr:row>54</xdr:row>
          <xdr:rowOff>171450</xdr:rowOff>
        </xdr:to>
        <xdr:sp macro="" textlink="">
          <xdr:nvSpPr>
            <xdr:cNvPr id="3123" name="ScrollBar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55</xdr:row>
          <xdr:rowOff>9525</xdr:rowOff>
        </xdr:from>
        <xdr:to>
          <xdr:col>50</xdr:col>
          <xdr:colOff>9525</xdr:colOff>
          <xdr:row>55</xdr:row>
          <xdr:rowOff>171450</xdr:rowOff>
        </xdr:to>
        <xdr:sp macro="" textlink="">
          <xdr:nvSpPr>
            <xdr:cNvPr id="3124" name="ScrollBar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56</xdr:row>
          <xdr:rowOff>9525</xdr:rowOff>
        </xdr:from>
        <xdr:to>
          <xdr:col>50</xdr:col>
          <xdr:colOff>9525</xdr:colOff>
          <xdr:row>56</xdr:row>
          <xdr:rowOff>171450</xdr:rowOff>
        </xdr:to>
        <xdr:sp macro="" textlink="">
          <xdr:nvSpPr>
            <xdr:cNvPr id="3125" name="ScrollBar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57</xdr:row>
          <xdr:rowOff>9525</xdr:rowOff>
        </xdr:from>
        <xdr:to>
          <xdr:col>50</xdr:col>
          <xdr:colOff>9525</xdr:colOff>
          <xdr:row>57</xdr:row>
          <xdr:rowOff>171450</xdr:rowOff>
        </xdr:to>
        <xdr:sp macro="" textlink="">
          <xdr:nvSpPr>
            <xdr:cNvPr id="3126" name="ScrollBar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58</xdr:row>
          <xdr:rowOff>9525</xdr:rowOff>
        </xdr:from>
        <xdr:to>
          <xdr:col>50</xdr:col>
          <xdr:colOff>9525</xdr:colOff>
          <xdr:row>58</xdr:row>
          <xdr:rowOff>171450</xdr:rowOff>
        </xdr:to>
        <xdr:sp macro="" textlink="">
          <xdr:nvSpPr>
            <xdr:cNvPr id="3127" name="ScrollBar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59</xdr:row>
          <xdr:rowOff>9525</xdr:rowOff>
        </xdr:from>
        <xdr:to>
          <xdr:col>50</xdr:col>
          <xdr:colOff>9525</xdr:colOff>
          <xdr:row>59</xdr:row>
          <xdr:rowOff>171450</xdr:rowOff>
        </xdr:to>
        <xdr:sp macro="" textlink="">
          <xdr:nvSpPr>
            <xdr:cNvPr id="3128" name="ScrollBar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60</xdr:row>
          <xdr:rowOff>0</xdr:rowOff>
        </xdr:from>
        <xdr:to>
          <xdr:col>50</xdr:col>
          <xdr:colOff>9525</xdr:colOff>
          <xdr:row>60</xdr:row>
          <xdr:rowOff>161925</xdr:rowOff>
        </xdr:to>
        <xdr:sp macro="" textlink="">
          <xdr:nvSpPr>
            <xdr:cNvPr id="3129" name="ScrollBar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61</xdr:row>
          <xdr:rowOff>0</xdr:rowOff>
        </xdr:from>
        <xdr:to>
          <xdr:col>50</xdr:col>
          <xdr:colOff>9525</xdr:colOff>
          <xdr:row>61</xdr:row>
          <xdr:rowOff>161925</xdr:rowOff>
        </xdr:to>
        <xdr:sp macro="" textlink="">
          <xdr:nvSpPr>
            <xdr:cNvPr id="3130" name="ScrollBar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62</xdr:row>
          <xdr:rowOff>0</xdr:rowOff>
        </xdr:from>
        <xdr:to>
          <xdr:col>50</xdr:col>
          <xdr:colOff>9525</xdr:colOff>
          <xdr:row>62</xdr:row>
          <xdr:rowOff>161925</xdr:rowOff>
        </xdr:to>
        <xdr:sp macro="" textlink="">
          <xdr:nvSpPr>
            <xdr:cNvPr id="3131" name="ScrollBar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63</xdr:row>
          <xdr:rowOff>9525</xdr:rowOff>
        </xdr:from>
        <xdr:to>
          <xdr:col>50</xdr:col>
          <xdr:colOff>9525</xdr:colOff>
          <xdr:row>63</xdr:row>
          <xdr:rowOff>171450</xdr:rowOff>
        </xdr:to>
        <xdr:sp macro="" textlink="">
          <xdr:nvSpPr>
            <xdr:cNvPr id="3132" name="ScrollBar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64</xdr:row>
          <xdr:rowOff>9525</xdr:rowOff>
        </xdr:from>
        <xdr:to>
          <xdr:col>50</xdr:col>
          <xdr:colOff>9525</xdr:colOff>
          <xdr:row>64</xdr:row>
          <xdr:rowOff>171450</xdr:rowOff>
        </xdr:to>
        <xdr:sp macro="" textlink="">
          <xdr:nvSpPr>
            <xdr:cNvPr id="3133" name="ScrollBar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65</xdr:row>
          <xdr:rowOff>9525</xdr:rowOff>
        </xdr:from>
        <xdr:to>
          <xdr:col>50</xdr:col>
          <xdr:colOff>9525</xdr:colOff>
          <xdr:row>65</xdr:row>
          <xdr:rowOff>171450</xdr:rowOff>
        </xdr:to>
        <xdr:sp macro="" textlink="">
          <xdr:nvSpPr>
            <xdr:cNvPr id="3134" name="ScrollBar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66</xdr:row>
          <xdr:rowOff>9525</xdr:rowOff>
        </xdr:from>
        <xdr:to>
          <xdr:col>50</xdr:col>
          <xdr:colOff>9525</xdr:colOff>
          <xdr:row>66</xdr:row>
          <xdr:rowOff>171450</xdr:rowOff>
        </xdr:to>
        <xdr:sp macro="" textlink="">
          <xdr:nvSpPr>
            <xdr:cNvPr id="3135" name="ScrollBar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67</xdr:row>
          <xdr:rowOff>9525</xdr:rowOff>
        </xdr:from>
        <xdr:to>
          <xdr:col>50</xdr:col>
          <xdr:colOff>9525</xdr:colOff>
          <xdr:row>67</xdr:row>
          <xdr:rowOff>171450</xdr:rowOff>
        </xdr:to>
        <xdr:sp macro="" textlink="">
          <xdr:nvSpPr>
            <xdr:cNvPr id="3136" name="ScrollBar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68</xdr:row>
          <xdr:rowOff>0</xdr:rowOff>
        </xdr:from>
        <xdr:to>
          <xdr:col>50</xdr:col>
          <xdr:colOff>9525</xdr:colOff>
          <xdr:row>68</xdr:row>
          <xdr:rowOff>161925</xdr:rowOff>
        </xdr:to>
        <xdr:sp macro="" textlink="">
          <xdr:nvSpPr>
            <xdr:cNvPr id="3137" name="ScrollBar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69</xdr:row>
          <xdr:rowOff>0</xdr:rowOff>
        </xdr:from>
        <xdr:to>
          <xdr:col>50</xdr:col>
          <xdr:colOff>9525</xdr:colOff>
          <xdr:row>69</xdr:row>
          <xdr:rowOff>161925</xdr:rowOff>
        </xdr:to>
        <xdr:sp macro="" textlink="">
          <xdr:nvSpPr>
            <xdr:cNvPr id="3138" name="ScrollBar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70</xdr:row>
          <xdr:rowOff>0</xdr:rowOff>
        </xdr:from>
        <xdr:to>
          <xdr:col>50</xdr:col>
          <xdr:colOff>9525</xdr:colOff>
          <xdr:row>70</xdr:row>
          <xdr:rowOff>161925</xdr:rowOff>
        </xdr:to>
        <xdr:sp macro="" textlink="">
          <xdr:nvSpPr>
            <xdr:cNvPr id="3139" name="ScrollBar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71</xdr:row>
          <xdr:rowOff>9525</xdr:rowOff>
        </xdr:from>
        <xdr:to>
          <xdr:col>50</xdr:col>
          <xdr:colOff>9525</xdr:colOff>
          <xdr:row>71</xdr:row>
          <xdr:rowOff>171450</xdr:rowOff>
        </xdr:to>
        <xdr:sp macro="" textlink="">
          <xdr:nvSpPr>
            <xdr:cNvPr id="3140" name="ScrollBar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72</xdr:row>
          <xdr:rowOff>9525</xdr:rowOff>
        </xdr:from>
        <xdr:to>
          <xdr:col>50</xdr:col>
          <xdr:colOff>9525</xdr:colOff>
          <xdr:row>72</xdr:row>
          <xdr:rowOff>171450</xdr:rowOff>
        </xdr:to>
        <xdr:sp macro="" textlink="">
          <xdr:nvSpPr>
            <xdr:cNvPr id="3141" name="ScrollBar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73</xdr:row>
          <xdr:rowOff>9525</xdr:rowOff>
        </xdr:from>
        <xdr:to>
          <xdr:col>50</xdr:col>
          <xdr:colOff>9525</xdr:colOff>
          <xdr:row>73</xdr:row>
          <xdr:rowOff>171450</xdr:rowOff>
        </xdr:to>
        <xdr:sp macro="" textlink="">
          <xdr:nvSpPr>
            <xdr:cNvPr id="3142" name="ScrollBar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74</xdr:row>
          <xdr:rowOff>9525</xdr:rowOff>
        </xdr:from>
        <xdr:to>
          <xdr:col>50</xdr:col>
          <xdr:colOff>9525</xdr:colOff>
          <xdr:row>74</xdr:row>
          <xdr:rowOff>171450</xdr:rowOff>
        </xdr:to>
        <xdr:sp macro="" textlink="">
          <xdr:nvSpPr>
            <xdr:cNvPr id="3143" name="ScrollBar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75</xdr:row>
          <xdr:rowOff>9525</xdr:rowOff>
        </xdr:from>
        <xdr:to>
          <xdr:col>50</xdr:col>
          <xdr:colOff>9525</xdr:colOff>
          <xdr:row>75</xdr:row>
          <xdr:rowOff>171450</xdr:rowOff>
        </xdr:to>
        <xdr:sp macro="" textlink="">
          <xdr:nvSpPr>
            <xdr:cNvPr id="3144" name="ScrollBar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76</xdr:row>
          <xdr:rowOff>9525</xdr:rowOff>
        </xdr:from>
        <xdr:to>
          <xdr:col>50</xdr:col>
          <xdr:colOff>9525</xdr:colOff>
          <xdr:row>76</xdr:row>
          <xdr:rowOff>171450</xdr:rowOff>
        </xdr:to>
        <xdr:sp macro="" textlink="">
          <xdr:nvSpPr>
            <xdr:cNvPr id="3145" name="ScrollBar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77</xdr:row>
          <xdr:rowOff>9525</xdr:rowOff>
        </xdr:from>
        <xdr:to>
          <xdr:col>50</xdr:col>
          <xdr:colOff>9525</xdr:colOff>
          <xdr:row>77</xdr:row>
          <xdr:rowOff>171450</xdr:rowOff>
        </xdr:to>
        <xdr:sp macro="" textlink="">
          <xdr:nvSpPr>
            <xdr:cNvPr id="3146" name="ScrollBar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78</xdr:row>
          <xdr:rowOff>0</xdr:rowOff>
        </xdr:from>
        <xdr:to>
          <xdr:col>50</xdr:col>
          <xdr:colOff>9525</xdr:colOff>
          <xdr:row>78</xdr:row>
          <xdr:rowOff>161925</xdr:rowOff>
        </xdr:to>
        <xdr:sp macro="" textlink="">
          <xdr:nvSpPr>
            <xdr:cNvPr id="3147" name="ScrollBar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79</xdr:row>
          <xdr:rowOff>0</xdr:rowOff>
        </xdr:from>
        <xdr:to>
          <xdr:col>50</xdr:col>
          <xdr:colOff>9525</xdr:colOff>
          <xdr:row>79</xdr:row>
          <xdr:rowOff>161925</xdr:rowOff>
        </xdr:to>
        <xdr:sp macro="" textlink="">
          <xdr:nvSpPr>
            <xdr:cNvPr id="3148" name="ScrollBar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80</xdr:row>
          <xdr:rowOff>0</xdr:rowOff>
        </xdr:from>
        <xdr:to>
          <xdr:col>50</xdr:col>
          <xdr:colOff>9525</xdr:colOff>
          <xdr:row>80</xdr:row>
          <xdr:rowOff>161925</xdr:rowOff>
        </xdr:to>
        <xdr:sp macro="" textlink="">
          <xdr:nvSpPr>
            <xdr:cNvPr id="3149" name="ScrollBar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81</xdr:row>
          <xdr:rowOff>9525</xdr:rowOff>
        </xdr:from>
        <xdr:to>
          <xdr:col>50</xdr:col>
          <xdr:colOff>9525</xdr:colOff>
          <xdr:row>81</xdr:row>
          <xdr:rowOff>171450</xdr:rowOff>
        </xdr:to>
        <xdr:sp macro="" textlink="">
          <xdr:nvSpPr>
            <xdr:cNvPr id="3150" name="ScrollBar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82</xdr:row>
          <xdr:rowOff>9525</xdr:rowOff>
        </xdr:from>
        <xdr:to>
          <xdr:col>50</xdr:col>
          <xdr:colOff>9525</xdr:colOff>
          <xdr:row>82</xdr:row>
          <xdr:rowOff>171450</xdr:rowOff>
        </xdr:to>
        <xdr:sp macro="" textlink="">
          <xdr:nvSpPr>
            <xdr:cNvPr id="3151" name="ScrollBar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83</xdr:row>
          <xdr:rowOff>9525</xdr:rowOff>
        </xdr:from>
        <xdr:to>
          <xdr:col>50</xdr:col>
          <xdr:colOff>9525</xdr:colOff>
          <xdr:row>83</xdr:row>
          <xdr:rowOff>171450</xdr:rowOff>
        </xdr:to>
        <xdr:sp macro="" textlink="">
          <xdr:nvSpPr>
            <xdr:cNvPr id="3152" name="ScrollBar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84</xdr:row>
          <xdr:rowOff>9525</xdr:rowOff>
        </xdr:from>
        <xdr:to>
          <xdr:col>50</xdr:col>
          <xdr:colOff>9525</xdr:colOff>
          <xdr:row>84</xdr:row>
          <xdr:rowOff>171450</xdr:rowOff>
        </xdr:to>
        <xdr:sp macro="" textlink="">
          <xdr:nvSpPr>
            <xdr:cNvPr id="3153" name="ScrollBar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85</xdr:row>
          <xdr:rowOff>9525</xdr:rowOff>
        </xdr:from>
        <xdr:to>
          <xdr:col>50</xdr:col>
          <xdr:colOff>9525</xdr:colOff>
          <xdr:row>85</xdr:row>
          <xdr:rowOff>171450</xdr:rowOff>
        </xdr:to>
        <xdr:sp macro="" textlink="">
          <xdr:nvSpPr>
            <xdr:cNvPr id="3154" name="ScrollBar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86</xdr:row>
          <xdr:rowOff>9525</xdr:rowOff>
        </xdr:from>
        <xdr:to>
          <xdr:col>50</xdr:col>
          <xdr:colOff>9525</xdr:colOff>
          <xdr:row>86</xdr:row>
          <xdr:rowOff>171450</xdr:rowOff>
        </xdr:to>
        <xdr:sp macro="" textlink="">
          <xdr:nvSpPr>
            <xdr:cNvPr id="3155" name="ScrollBar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87</xdr:row>
          <xdr:rowOff>9525</xdr:rowOff>
        </xdr:from>
        <xdr:to>
          <xdr:col>50</xdr:col>
          <xdr:colOff>9525</xdr:colOff>
          <xdr:row>87</xdr:row>
          <xdr:rowOff>171450</xdr:rowOff>
        </xdr:to>
        <xdr:sp macro="" textlink="">
          <xdr:nvSpPr>
            <xdr:cNvPr id="3156" name="ScrollBar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88</xdr:row>
          <xdr:rowOff>0</xdr:rowOff>
        </xdr:from>
        <xdr:to>
          <xdr:col>50</xdr:col>
          <xdr:colOff>9525</xdr:colOff>
          <xdr:row>88</xdr:row>
          <xdr:rowOff>161925</xdr:rowOff>
        </xdr:to>
        <xdr:sp macro="" textlink="">
          <xdr:nvSpPr>
            <xdr:cNvPr id="3157" name="ScrollBar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89</xdr:row>
          <xdr:rowOff>0</xdr:rowOff>
        </xdr:from>
        <xdr:to>
          <xdr:col>50</xdr:col>
          <xdr:colOff>9525</xdr:colOff>
          <xdr:row>89</xdr:row>
          <xdr:rowOff>161925</xdr:rowOff>
        </xdr:to>
        <xdr:sp macro="" textlink="">
          <xdr:nvSpPr>
            <xdr:cNvPr id="3158" name="ScrollBar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90</xdr:row>
          <xdr:rowOff>0</xdr:rowOff>
        </xdr:from>
        <xdr:to>
          <xdr:col>50</xdr:col>
          <xdr:colOff>9525</xdr:colOff>
          <xdr:row>90</xdr:row>
          <xdr:rowOff>161925</xdr:rowOff>
        </xdr:to>
        <xdr:sp macro="" textlink="">
          <xdr:nvSpPr>
            <xdr:cNvPr id="3159" name="ScrollBar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91</xdr:row>
          <xdr:rowOff>9525</xdr:rowOff>
        </xdr:from>
        <xdr:to>
          <xdr:col>50</xdr:col>
          <xdr:colOff>9525</xdr:colOff>
          <xdr:row>91</xdr:row>
          <xdr:rowOff>171450</xdr:rowOff>
        </xdr:to>
        <xdr:sp macro="" textlink="">
          <xdr:nvSpPr>
            <xdr:cNvPr id="3160" name="ScrollBar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92</xdr:row>
          <xdr:rowOff>9525</xdr:rowOff>
        </xdr:from>
        <xdr:to>
          <xdr:col>50</xdr:col>
          <xdr:colOff>9525</xdr:colOff>
          <xdr:row>92</xdr:row>
          <xdr:rowOff>171450</xdr:rowOff>
        </xdr:to>
        <xdr:sp macro="" textlink="">
          <xdr:nvSpPr>
            <xdr:cNvPr id="3161" name="ScrollBar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93</xdr:row>
          <xdr:rowOff>9525</xdr:rowOff>
        </xdr:from>
        <xdr:to>
          <xdr:col>50</xdr:col>
          <xdr:colOff>9525</xdr:colOff>
          <xdr:row>93</xdr:row>
          <xdr:rowOff>171450</xdr:rowOff>
        </xdr:to>
        <xdr:sp macro="" textlink="">
          <xdr:nvSpPr>
            <xdr:cNvPr id="3162" name="ScrollBar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94</xdr:row>
          <xdr:rowOff>9525</xdr:rowOff>
        </xdr:from>
        <xdr:to>
          <xdr:col>50</xdr:col>
          <xdr:colOff>9525</xdr:colOff>
          <xdr:row>94</xdr:row>
          <xdr:rowOff>171450</xdr:rowOff>
        </xdr:to>
        <xdr:sp macro="" textlink="">
          <xdr:nvSpPr>
            <xdr:cNvPr id="3163" name="ScrollBar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95</xdr:row>
          <xdr:rowOff>9525</xdr:rowOff>
        </xdr:from>
        <xdr:to>
          <xdr:col>50</xdr:col>
          <xdr:colOff>9525</xdr:colOff>
          <xdr:row>95</xdr:row>
          <xdr:rowOff>171450</xdr:rowOff>
        </xdr:to>
        <xdr:sp macro="" textlink="">
          <xdr:nvSpPr>
            <xdr:cNvPr id="3164" name="ScrollBar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96</xdr:row>
          <xdr:rowOff>9525</xdr:rowOff>
        </xdr:from>
        <xdr:to>
          <xdr:col>50</xdr:col>
          <xdr:colOff>9525</xdr:colOff>
          <xdr:row>96</xdr:row>
          <xdr:rowOff>171450</xdr:rowOff>
        </xdr:to>
        <xdr:sp macro="" textlink="">
          <xdr:nvSpPr>
            <xdr:cNvPr id="3165" name="ScrollBar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97</xdr:row>
          <xdr:rowOff>0</xdr:rowOff>
        </xdr:from>
        <xdr:to>
          <xdr:col>50</xdr:col>
          <xdr:colOff>9525</xdr:colOff>
          <xdr:row>97</xdr:row>
          <xdr:rowOff>161925</xdr:rowOff>
        </xdr:to>
        <xdr:sp macro="" textlink="">
          <xdr:nvSpPr>
            <xdr:cNvPr id="3166" name="ScrollBar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98</xdr:row>
          <xdr:rowOff>0</xdr:rowOff>
        </xdr:from>
        <xdr:to>
          <xdr:col>50</xdr:col>
          <xdr:colOff>9525</xdr:colOff>
          <xdr:row>98</xdr:row>
          <xdr:rowOff>161925</xdr:rowOff>
        </xdr:to>
        <xdr:sp macro="" textlink="">
          <xdr:nvSpPr>
            <xdr:cNvPr id="3167" name="ScrollBar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99</xdr:row>
          <xdr:rowOff>0</xdr:rowOff>
        </xdr:from>
        <xdr:to>
          <xdr:col>50</xdr:col>
          <xdr:colOff>9525</xdr:colOff>
          <xdr:row>99</xdr:row>
          <xdr:rowOff>161925</xdr:rowOff>
        </xdr:to>
        <xdr:sp macro="" textlink="">
          <xdr:nvSpPr>
            <xdr:cNvPr id="3168" name="ScrollBar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100</xdr:row>
          <xdr:rowOff>0</xdr:rowOff>
        </xdr:from>
        <xdr:to>
          <xdr:col>50</xdr:col>
          <xdr:colOff>9525</xdr:colOff>
          <xdr:row>100</xdr:row>
          <xdr:rowOff>161925</xdr:rowOff>
        </xdr:to>
        <xdr:sp macro="" textlink="">
          <xdr:nvSpPr>
            <xdr:cNvPr id="3169" name="ScrollBar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101</xdr:row>
          <xdr:rowOff>0</xdr:rowOff>
        </xdr:from>
        <xdr:to>
          <xdr:col>50</xdr:col>
          <xdr:colOff>9525</xdr:colOff>
          <xdr:row>101</xdr:row>
          <xdr:rowOff>161925</xdr:rowOff>
        </xdr:to>
        <xdr:sp macro="" textlink="">
          <xdr:nvSpPr>
            <xdr:cNvPr id="3170" name="ScrollBar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101</xdr:row>
          <xdr:rowOff>180975</xdr:rowOff>
        </xdr:from>
        <xdr:to>
          <xdr:col>50</xdr:col>
          <xdr:colOff>9525</xdr:colOff>
          <xdr:row>102</xdr:row>
          <xdr:rowOff>152400</xdr:rowOff>
        </xdr:to>
        <xdr:sp macro="" textlink="">
          <xdr:nvSpPr>
            <xdr:cNvPr id="3171" name="ScrollBar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102</xdr:row>
          <xdr:rowOff>180975</xdr:rowOff>
        </xdr:from>
        <xdr:to>
          <xdr:col>50</xdr:col>
          <xdr:colOff>9525</xdr:colOff>
          <xdr:row>103</xdr:row>
          <xdr:rowOff>152400</xdr:rowOff>
        </xdr:to>
        <xdr:sp macro="" textlink="">
          <xdr:nvSpPr>
            <xdr:cNvPr id="3172" name="ScrollBar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103</xdr:row>
          <xdr:rowOff>180975</xdr:rowOff>
        </xdr:from>
        <xdr:to>
          <xdr:col>50</xdr:col>
          <xdr:colOff>9525</xdr:colOff>
          <xdr:row>104</xdr:row>
          <xdr:rowOff>152400</xdr:rowOff>
        </xdr:to>
        <xdr:sp macro="" textlink="">
          <xdr:nvSpPr>
            <xdr:cNvPr id="3173" name="ScrollBar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10025</xdr:colOff>
      <xdr:row>15</xdr:row>
      <xdr:rowOff>20053</xdr:rowOff>
    </xdr:from>
    <xdr:to>
      <xdr:col>21</xdr:col>
      <xdr:colOff>401052</xdr:colOff>
      <xdr:row>60</xdr:row>
      <xdr:rowOff>0</xdr:rowOff>
    </xdr:to>
    <xdr:graphicFrame macro="">
      <xdr:nvGraphicFramePr>
        <xdr:cNvPr id="103" name="Chart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400050</xdr:colOff>
          <xdr:row>2</xdr:row>
          <xdr:rowOff>9525</xdr:rowOff>
        </xdr:from>
        <xdr:to>
          <xdr:col>22</xdr:col>
          <xdr:colOff>695325</xdr:colOff>
          <xdr:row>2</xdr:row>
          <xdr:rowOff>428625</xdr:rowOff>
        </xdr:to>
        <xdr:sp macro="" textlink="">
          <xdr:nvSpPr>
            <xdr:cNvPr id="3174" name="Spinner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1009650</xdr:colOff>
          <xdr:row>2</xdr:row>
          <xdr:rowOff>19050</xdr:rowOff>
        </xdr:from>
        <xdr:to>
          <xdr:col>22</xdr:col>
          <xdr:colOff>1352550</xdr:colOff>
          <xdr:row>2</xdr:row>
          <xdr:rowOff>438150</xdr:rowOff>
        </xdr:to>
        <xdr:sp macro="" textlink="">
          <xdr:nvSpPr>
            <xdr:cNvPr id="3175" name="Spinner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1609725</xdr:colOff>
          <xdr:row>2</xdr:row>
          <xdr:rowOff>0</xdr:rowOff>
        </xdr:from>
        <xdr:to>
          <xdr:col>24</xdr:col>
          <xdr:colOff>190500</xdr:colOff>
          <xdr:row>2</xdr:row>
          <xdr:rowOff>419100</xdr:rowOff>
        </xdr:to>
        <xdr:sp macro="" textlink="">
          <xdr:nvSpPr>
            <xdr:cNvPr id="3176" name="Spinner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22</xdr:col>
      <xdr:colOff>83301</xdr:colOff>
      <xdr:row>2</xdr:row>
      <xdr:rowOff>30845</xdr:rowOff>
    </xdr:from>
    <xdr:ext cx="256737" cy="392993"/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 rot="16200000">
          <a:off x="13426373" y="222798"/>
          <a:ext cx="392993" cy="25673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Day</a:t>
          </a:r>
          <a:endParaRPr lang="en-US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722536</xdr:colOff>
      <xdr:row>1</xdr:row>
      <xdr:rowOff>16441</xdr:rowOff>
    </xdr:from>
    <xdr:ext cx="256737" cy="557268"/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 rot="16200000">
          <a:off x="13983471" y="223856"/>
          <a:ext cx="557268" cy="25673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Month</a:t>
          </a:r>
          <a:endParaRPr lang="en-US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1351183</xdr:colOff>
      <xdr:row>2</xdr:row>
      <xdr:rowOff>53205</xdr:rowOff>
    </xdr:from>
    <xdr:ext cx="256737" cy="428708"/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 rot="16200000">
          <a:off x="14676398" y="263015"/>
          <a:ext cx="428708" cy="25673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Year</a:t>
          </a:r>
          <a:endParaRPr lang="en-US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</xdr:row>
          <xdr:rowOff>9525</xdr:rowOff>
        </xdr:from>
        <xdr:to>
          <xdr:col>50</xdr:col>
          <xdr:colOff>9525</xdr:colOff>
          <xdr:row>4</xdr:row>
          <xdr:rowOff>180975</xdr:rowOff>
        </xdr:to>
        <xdr:sp macro="" textlink="">
          <xdr:nvSpPr>
            <xdr:cNvPr id="2049" name="ScrollBar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5</xdr:row>
          <xdr:rowOff>9525</xdr:rowOff>
        </xdr:from>
        <xdr:to>
          <xdr:col>50</xdr:col>
          <xdr:colOff>9525</xdr:colOff>
          <xdr:row>5</xdr:row>
          <xdr:rowOff>171450</xdr:rowOff>
        </xdr:to>
        <xdr:sp macro="" textlink="">
          <xdr:nvSpPr>
            <xdr:cNvPr id="2050" name="ScrollBar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</xdr:row>
          <xdr:rowOff>9525</xdr:rowOff>
        </xdr:from>
        <xdr:to>
          <xdr:col>50</xdr:col>
          <xdr:colOff>9525</xdr:colOff>
          <xdr:row>6</xdr:row>
          <xdr:rowOff>171450</xdr:rowOff>
        </xdr:to>
        <xdr:sp macro="" textlink="">
          <xdr:nvSpPr>
            <xdr:cNvPr id="2051" name="ScrollBar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</xdr:row>
          <xdr:rowOff>9525</xdr:rowOff>
        </xdr:from>
        <xdr:to>
          <xdr:col>50</xdr:col>
          <xdr:colOff>9525</xdr:colOff>
          <xdr:row>7</xdr:row>
          <xdr:rowOff>171450</xdr:rowOff>
        </xdr:to>
        <xdr:sp macro="" textlink="">
          <xdr:nvSpPr>
            <xdr:cNvPr id="2052" name="ScrollBar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</xdr:row>
          <xdr:rowOff>9525</xdr:rowOff>
        </xdr:from>
        <xdr:to>
          <xdr:col>50</xdr:col>
          <xdr:colOff>9525</xdr:colOff>
          <xdr:row>8</xdr:row>
          <xdr:rowOff>171450</xdr:rowOff>
        </xdr:to>
        <xdr:sp macro="" textlink="">
          <xdr:nvSpPr>
            <xdr:cNvPr id="2053" name="ScrollBar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</xdr:row>
          <xdr:rowOff>9525</xdr:rowOff>
        </xdr:from>
        <xdr:to>
          <xdr:col>50</xdr:col>
          <xdr:colOff>9525</xdr:colOff>
          <xdr:row>9</xdr:row>
          <xdr:rowOff>171450</xdr:rowOff>
        </xdr:to>
        <xdr:sp macro="" textlink="">
          <xdr:nvSpPr>
            <xdr:cNvPr id="2054" name="ScrollBar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10</xdr:row>
          <xdr:rowOff>9525</xdr:rowOff>
        </xdr:from>
        <xdr:to>
          <xdr:col>50</xdr:col>
          <xdr:colOff>9525</xdr:colOff>
          <xdr:row>10</xdr:row>
          <xdr:rowOff>171450</xdr:rowOff>
        </xdr:to>
        <xdr:sp macro="" textlink="">
          <xdr:nvSpPr>
            <xdr:cNvPr id="2055" name="ScrollBar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11</xdr:row>
          <xdr:rowOff>9525</xdr:rowOff>
        </xdr:from>
        <xdr:to>
          <xdr:col>50</xdr:col>
          <xdr:colOff>9525</xdr:colOff>
          <xdr:row>11</xdr:row>
          <xdr:rowOff>171450</xdr:rowOff>
        </xdr:to>
        <xdr:sp macro="" textlink="">
          <xdr:nvSpPr>
            <xdr:cNvPr id="2056" name="ScrollBar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12</xdr:row>
          <xdr:rowOff>9525</xdr:rowOff>
        </xdr:from>
        <xdr:to>
          <xdr:col>50</xdr:col>
          <xdr:colOff>9525</xdr:colOff>
          <xdr:row>12</xdr:row>
          <xdr:rowOff>171450</xdr:rowOff>
        </xdr:to>
        <xdr:sp macro="" textlink="">
          <xdr:nvSpPr>
            <xdr:cNvPr id="2057" name="ScrollBar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13</xdr:row>
          <xdr:rowOff>9525</xdr:rowOff>
        </xdr:from>
        <xdr:to>
          <xdr:col>50</xdr:col>
          <xdr:colOff>9525</xdr:colOff>
          <xdr:row>13</xdr:row>
          <xdr:rowOff>171450</xdr:rowOff>
        </xdr:to>
        <xdr:sp macro="" textlink="">
          <xdr:nvSpPr>
            <xdr:cNvPr id="2058" name="ScrollBar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14</xdr:row>
          <xdr:rowOff>9525</xdr:rowOff>
        </xdr:from>
        <xdr:to>
          <xdr:col>50</xdr:col>
          <xdr:colOff>9525</xdr:colOff>
          <xdr:row>14</xdr:row>
          <xdr:rowOff>171450</xdr:rowOff>
        </xdr:to>
        <xdr:sp macro="" textlink="">
          <xdr:nvSpPr>
            <xdr:cNvPr id="2059" name="ScrollBar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15</xdr:row>
          <xdr:rowOff>9525</xdr:rowOff>
        </xdr:from>
        <xdr:to>
          <xdr:col>50</xdr:col>
          <xdr:colOff>9525</xdr:colOff>
          <xdr:row>15</xdr:row>
          <xdr:rowOff>171450</xdr:rowOff>
        </xdr:to>
        <xdr:sp macro="" textlink="">
          <xdr:nvSpPr>
            <xdr:cNvPr id="2060" name="ScrollBar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16</xdr:row>
          <xdr:rowOff>9525</xdr:rowOff>
        </xdr:from>
        <xdr:to>
          <xdr:col>50</xdr:col>
          <xdr:colOff>9525</xdr:colOff>
          <xdr:row>16</xdr:row>
          <xdr:rowOff>171450</xdr:rowOff>
        </xdr:to>
        <xdr:sp macro="" textlink="">
          <xdr:nvSpPr>
            <xdr:cNvPr id="2061" name="ScrollBar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17</xdr:row>
          <xdr:rowOff>9525</xdr:rowOff>
        </xdr:from>
        <xdr:to>
          <xdr:col>50</xdr:col>
          <xdr:colOff>9525</xdr:colOff>
          <xdr:row>17</xdr:row>
          <xdr:rowOff>171450</xdr:rowOff>
        </xdr:to>
        <xdr:sp macro="" textlink="">
          <xdr:nvSpPr>
            <xdr:cNvPr id="2062" name="ScrollBar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18</xdr:row>
          <xdr:rowOff>9525</xdr:rowOff>
        </xdr:from>
        <xdr:to>
          <xdr:col>50</xdr:col>
          <xdr:colOff>9525</xdr:colOff>
          <xdr:row>18</xdr:row>
          <xdr:rowOff>171450</xdr:rowOff>
        </xdr:to>
        <xdr:sp macro="" textlink="">
          <xdr:nvSpPr>
            <xdr:cNvPr id="2063" name="ScrollBar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19</xdr:row>
          <xdr:rowOff>9525</xdr:rowOff>
        </xdr:from>
        <xdr:to>
          <xdr:col>50</xdr:col>
          <xdr:colOff>9525</xdr:colOff>
          <xdr:row>19</xdr:row>
          <xdr:rowOff>171450</xdr:rowOff>
        </xdr:to>
        <xdr:sp macro="" textlink="">
          <xdr:nvSpPr>
            <xdr:cNvPr id="2064" name="ScrollBar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20</xdr:row>
          <xdr:rowOff>9525</xdr:rowOff>
        </xdr:from>
        <xdr:to>
          <xdr:col>50</xdr:col>
          <xdr:colOff>9525</xdr:colOff>
          <xdr:row>20</xdr:row>
          <xdr:rowOff>171450</xdr:rowOff>
        </xdr:to>
        <xdr:sp macro="" textlink="">
          <xdr:nvSpPr>
            <xdr:cNvPr id="2065" name="ScrollBar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21</xdr:row>
          <xdr:rowOff>9525</xdr:rowOff>
        </xdr:from>
        <xdr:to>
          <xdr:col>50</xdr:col>
          <xdr:colOff>9525</xdr:colOff>
          <xdr:row>21</xdr:row>
          <xdr:rowOff>171450</xdr:rowOff>
        </xdr:to>
        <xdr:sp macro="" textlink="">
          <xdr:nvSpPr>
            <xdr:cNvPr id="2066" name="ScrollBar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22</xdr:row>
          <xdr:rowOff>9525</xdr:rowOff>
        </xdr:from>
        <xdr:to>
          <xdr:col>50</xdr:col>
          <xdr:colOff>9525</xdr:colOff>
          <xdr:row>22</xdr:row>
          <xdr:rowOff>171450</xdr:rowOff>
        </xdr:to>
        <xdr:sp macro="" textlink="">
          <xdr:nvSpPr>
            <xdr:cNvPr id="2067" name="ScrollBar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23</xdr:row>
          <xdr:rowOff>9525</xdr:rowOff>
        </xdr:from>
        <xdr:to>
          <xdr:col>50</xdr:col>
          <xdr:colOff>9525</xdr:colOff>
          <xdr:row>23</xdr:row>
          <xdr:rowOff>171450</xdr:rowOff>
        </xdr:to>
        <xdr:sp macro="" textlink="">
          <xdr:nvSpPr>
            <xdr:cNvPr id="2068" name="ScrollBar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24</xdr:row>
          <xdr:rowOff>9525</xdr:rowOff>
        </xdr:from>
        <xdr:to>
          <xdr:col>50</xdr:col>
          <xdr:colOff>9525</xdr:colOff>
          <xdr:row>24</xdr:row>
          <xdr:rowOff>171450</xdr:rowOff>
        </xdr:to>
        <xdr:sp macro="" textlink="">
          <xdr:nvSpPr>
            <xdr:cNvPr id="2069" name="ScrollBar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25</xdr:row>
          <xdr:rowOff>9525</xdr:rowOff>
        </xdr:from>
        <xdr:to>
          <xdr:col>50</xdr:col>
          <xdr:colOff>9525</xdr:colOff>
          <xdr:row>25</xdr:row>
          <xdr:rowOff>171450</xdr:rowOff>
        </xdr:to>
        <xdr:sp macro="" textlink="">
          <xdr:nvSpPr>
            <xdr:cNvPr id="2070" name="ScrollBar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26</xdr:row>
          <xdr:rowOff>9525</xdr:rowOff>
        </xdr:from>
        <xdr:to>
          <xdr:col>50</xdr:col>
          <xdr:colOff>9525</xdr:colOff>
          <xdr:row>26</xdr:row>
          <xdr:rowOff>171450</xdr:rowOff>
        </xdr:to>
        <xdr:sp macro="" textlink="">
          <xdr:nvSpPr>
            <xdr:cNvPr id="2071" name="ScrollBar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27</xdr:row>
          <xdr:rowOff>9525</xdr:rowOff>
        </xdr:from>
        <xdr:to>
          <xdr:col>50</xdr:col>
          <xdr:colOff>9525</xdr:colOff>
          <xdr:row>27</xdr:row>
          <xdr:rowOff>171450</xdr:rowOff>
        </xdr:to>
        <xdr:sp macro="" textlink="">
          <xdr:nvSpPr>
            <xdr:cNvPr id="2072" name="ScrollBar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28</xdr:row>
          <xdr:rowOff>9525</xdr:rowOff>
        </xdr:from>
        <xdr:to>
          <xdr:col>50</xdr:col>
          <xdr:colOff>9525</xdr:colOff>
          <xdr:row>28</xdr:row>
          <xdr:rowOff>171450</xdr:rowOff>
        </xdr:to>
        <xdr:sp macro="" textlink="">
          <xdr:nvSpPr>
            <xdr:cNvPr id="2073" name="ScrollBar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29</xdr:row>
          <xdr:rowOff>9525</xdr:rowOff>
        </xdr:from>
        <xdr:to>
          <xdr:col>50</xdr:col>
          <xdr:colOff>9525</xdr:colOff>
          <xdr:row>29</xdr:row>
          <xdr:rowOff>171450</xdr:rowOff>
        </xdr:to>
        <xdr:sp macro="" textlink="">
          <xdr:nvSpPr>
            <xdr:cNvPr id="2074" name="ScrollBar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30</xdr:row>
          <xdr:rowOff>9525</xdr:rowOff>
        </xdr:from>
        <xdr:to>
          <xdr:col>50</xdr:col>
          <xdr:colOff>9525</xdr:colOff>
          <xdr:row>30</xdr:row>
          <xdr:rowOff>171450</xdr:rowOff>
        </xdr:to>
        <xdr:sp macro="" textlink="">
          <xdr:nvSpPr>
            <xdr:cNvPr id="2075" name="ScrollBar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31</xdr:row>
          <xdr:rowOff>9525</xdr:rowOff>
        </xdr:from>
        <xdr:to>
          <xdr:col>50</xdr:col>
          <xdr:colOff>9525</xdr:colOff>
          <xdr:row>31</xdr:row>
          <xdr:rowOff>171450</xdr:rowOff>
        </xdr:to>
        <xdr:sp macro="" textlink="">
          <xdr:nvSpPr>
            <xdr:cNvPr id="2076" name="ScrollBar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32</xdr:row>
          <xdr:rowOff>9525</xdr:rowOff>
        </xdr:from>
        <xdr:to>
          <xdr:col>50</xdr:col>
          <xdr:colOff>9525</xdr:colOff>
          <xdr:row>32</xdr:row>
          <xdr:rowOff>171450</xdr:rowOff>
        </xdr:to>
        <xdr:sp macro="" textlink="">
          <xdr:nvSpPr>
            <xdr:cNvPr id="2077" name="ScrollBar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33</xdr:row>
          <xdr:rowOff>9525</xdr:rowOff>
        </xdr:from>
        <xdr:to>
          <xdr:col>50</xdr:col>
          <xdr:colOff>9525</xdr:colOff>
          <xdr:row>33</xdr:row>
          <xdr:rowOff>171450</xdr:rowOff>
        </xdr:to>
        <xdr:sp macro="" textlink="">
          <xdr:nvSpPr>
            <xdr:cNvPr id="2078" name="ScrollBar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34</xdr:row>
          <xdr:rowOff>9525</xdr:rowOff>
        </xdr:from>
        <xdr:to>
          <xdr:col>50</xdr:col>
          <xdr:colOff>9525</xdr:colOff>
          <xdr:row>34</xdr:row>
          <xdr:rowOff>171450</xdr:rowOff>
        </xdr:to>
        <xdr:sp macro="" textlink="">
          <xdr:nvSpPr>
            <xdr:cNvPr id="2079" name="ScrollBar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35</xdr:row>
          <xdr:rowOff>9525</xdr:rowOff>
        </xdr:from>
        <xdr:to>
          <xdr:col>50</xdr:col>
          <xdr:colOff>9525</xdr:colOff>
          <xdr:row>35</xdr:row>
          <xdr:rowOff>171450</xdr:rowOff>
        </xdr:to>
        <xdr:sp macro="" textlink="">
          <xdr:nvSpPr>
            <xdr:cNvPr id="2080" name="ScrollBar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36</xdr:row>
          <xdr:rowOff>9525</xdr:rowOff>
        </xdr:from>
        <xdr:to>
          <xdr:col>50</xdr:col>
          <xdr:colOff>9525</xdr:colOff>
          <xdr:row>36</xdr:row>
          <xdr:rowOff>171450</xdr:rowOff>
        </xdr:to>
        <xdr:sp macro="" textlink="">
          <xdr:nvSpPr>
            <xdr:cNvPr id="2081" name="ScrollBar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37</xdr:row>
          <xdr:rowOff>9525</xdr:rowOff>
        </xdr:from>
        <xdr:to>
          <xdr:col>50</xdr:col>
          <xdr:colOff>9525</xdr:colOff>
          <xdr:row>37</xdr:row>
          <xdr:rowOff>171450</xdr:rowOff>
        </xdr:to>
        <xdr:sp macro="" textlink="">
          <xdr:nvSpPr>
            <xdr:cNvPr id="2082" name="ScrollBar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38</xdr:row>
          <xdr:rowOff>9525</xdr:rowOff>
        </xdr:from>
        <xdr:to>
          <xdr:col>50</xdr:col>
          <xdr:colOff>9525</xdr:colOff>
          <xdr:row>38</xdr:row>
          <xdr:rowOff>171450</xdr:rowOff>
        </xdr:to>
        <xdr:sp macro="" textlink="">
          <xdr:nvSpPr>
            <xdr:cNvPr id="2083" name="ScrollBar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39</xdr:row>
          <xdr:rowOff>9525</xdr:rowOff>
        </xdr:from>
        <xdr:to>
          <xdr:col>50</xdr:col>
          <xdr:colOff>9525</xdr:colOff>
          <xdr:row>39</xdr:row>
          <xdr:rowOff>171450</xdr:rowOff>
        </xdr:to>
        <xdr:sp macro="" textlink="">
          <xdr:nvSpPr>
            <xdr:cNvPr id="2084" name="ScrollBar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40</xdr:row>
          <xdr:rowOff>9525</xdr:rowOff>
        </xdr:from>
        <xdr:to>
          <xdr:col>50</xdr:col>
          <xdr:colOff>9525</xdr:colOff>
          <xdr:row>40</xdr:row>
          <xdr:rowOff>171450</xdr:rowOff>
        </xdr:to>
        <xdr:sp macro="" textlink="">
          <xdr:nvSpPr>
            <xdr:cNvPr id="2085" name="ScrollBar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41</xdr:row>
          <xdr:rowOff>9525</xdr:rowOff>
        </xdr:from>
        <xdr:to>
          <xdr:col>50</xdr:col>
          <xdr:colOff>9525</xdr:colOff>
          <xdr:row>41</xdr:row>
          <xdr:rowOff>171450</xdr:rowOff>
        </xdr:to>
        <xdr:sp macro="" textlink="">
          <xdr:nvSpPr>
            <xdr:cNvPr id="2086" name="ScrollBar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42</xdr:row>
          <xdr:rowOff>9525</xdr:rowOff>
        </xdr:from>
        <xdr:to>
          <xdr:col>50</xdr:col>
          <xdr:colOff>9525</xdr:colOff>
          <xdr:row>42</xdr:row>
          <xdr:rowOff>171450</xdr:rowOff>
        </xdr:to>
        <xdr:sp macro="" textlink="">
          <xdr:nvSpPr>
            <xdr:cNvPr id="2087" name="ScrollBar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43</xdr:row>
          <xdr:rowOff>9525</xdr:rowOff>
        </xdr:from>
        <xdr:to>
          <xdr:col>50</xdr:col>
          <xdr:colOff>9525</xdr:colOff>
          <xdr:row>43</xdr:row>
          <xdr:rowOff>171450</xdr:rowOff>
        </xdr:to>
        <xdr:sp macro="" textlink="">
          <xdr:nvSpPr>
            <xdr:cNvPr id="2088" name="ScrollBar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44</xdr:row>
          <xdr:rowOff>9525</xdr:rowOff>
        </xdr:from>
        <xdr:to>
          <xdr:col>50</xdr:col>
          <xdr:colOff>9525</xdr:colOff>
          <xdr:row>44</xdr:row>
          <xdr:rowOff>171450</xdr:rowOff>
        </xdr:to>
        <xdr:sp macro="" textlink="">
          <xdr:nvSpPr>
            <xdr:cNvPr id="2089" name="ScrollBar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45</xdr:row>
          <xdr:rowOff>9525</xdr:rowOff>
        </xdr:from>
        <xdr:to>
          <xdr:col>50</xdr:col>
          <xdr:colOff>9525</xdr:colOff>
          <xdr:row>45</xdr:row>
          <xdr:rowOff>171450</xdr:rowOff>
        </xdr:to>
        <xdr:sp macro="" textlink="">
          <xdr:nvSpPr>
            <xdr:cNvPr id="2090" name="ScrollBar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46</xdr:row>
          <xdr:rowOff>9525</xdr:rowOff>
        </xdr:from>
        <xdr:to>
          <xdr:col>50</xdr:col>
          <xdr:colOff>9525</xdr:colOff>
          <xdr:row>46</xdr:row>
          <xdr:rowOff>171450</xdr:rowOff>
        </xdr:to>
        <xdr:sp macro="" textlink="">
          <xdr:nvSpPr>
            <xdr:cNvPr id="2091" name="ScrollBar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47</xdr:row>
          <xdr:rowOff>9525</xdr:rowOff>
        </xdr:from>
        <xdr:to>
          <xdr:col>50</xdr:col>
          <xdr:colOff>9525</xdr:colOff>
          <xdr:row>47</xdr:row>
          <xdr:rowOff>171450</xdr:rowOff>
        </xdr:to>
        <xdr:sp macro="" textlink="">
          <xdr:nvSpPr>
            <xdr:cNvPr id="2092" name="ScrollBar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48</xdr:row>
          <xdr:rowOff>9525</xdr:rowOff>
        </xdr:from>
        <xdr:to>
          <xdr:col>50</xdr:col>
          <xdr:colOff>9525</xdr:colOff>
          <xdr:row>48</xdr:row>
          <xdr:rowOff>171450</xdr:rowOff>
        </xdr:to>
        <xdr:sp macro="" textlink="">
          <xdr:nvSpPr>
            <xdr:cNvPr id="2093" name="ScrollBar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49</xdr:row>
          <xdr:rowOff>9525</xdr:rowOff>
        </xdr:from>
        <xdr:to>
          <xdr:col>50</xdr:col>
          <xdr:colOff>9525</xdr:colOff>
          <xdr:row>49</xdr:row>
          <xdr:rowOff>171450</xdr:rowOff>
        </xdr:to>
        <xdr:sp macro="" textlink="">
          <xdr:nvSpPr>
            <xdr:cNvPr id="2094" name="ScrollBar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50</xdr:row>
          <xdr:rowOff>9525</xdr:rowOff>
        </xdr:from>
        <xdr:to>
          <xdr:col>50</xdr:col>
          <xdr:colOff>9525</xdr:colOff>
          <xdr:row>50</xdr:row>
          <xdr:rowOff>171450</xdr:rowOff>
        </xdr:to>
        <xdr:sp macro="" textlink="">
          <xdr:nvSpPr>
            <xdr:cNvPr id="2095" name="ScrollBar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51</xdr:row>
          <xdr:rowOff>9525</xdr:rowOff>
        </xdr:from>
        <xdr:to>
          <xdr:col>50</xdr:col>
          <xdr:colOff>9525</xdr:colOff>
          <xdr:row>51</xdr:row>
          <xdr:rowOff>171450</xdr:rowOff>
        </xdr:to>
        <xdr:sp macro="" textlink="">
          <xdr:nvSpPr>
            <xdr:cNvPr id="2096" name="ScrollBar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52</xdr:row>
          <xdr:rowOff>9525</xdr:rowOff>
        </xdr:from>
        <xdr:to>
          <xdr:col>50</xdr:col>
          <xdr:colOff>9525</xdr:colOff>
          <xdr:row>52</xdr:row>
          <xdr:rowOff>171450</xdr:rowOff>
        </xdr:to>
        <xdr:sp macro="" textlink="">
          <xdr:nvSpPr>
            <xdr:cNvPr id="2097" name="ScrollBar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53</xdr:row>
          <xdr:rowOff>9525</xdr:rowOff>
        </xdr:from>
        <xdr:to>
          <xdr:col>50</xdr:col>
          <xdr:colOff>9525</xdr:colOff>
          <xdr:row>53</xdr:row>
          <xdr:rowOff>171450</xdr:rowOff>
        </xdr:to>
        <xdr:sp macro="" textlink="">
          <xdr:nvSpPr>
            <xdr:cNvPr id="2098" name="ScrollBar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54</xdr:row>
          <xdr:rowOff>9525</xdr:rowOff>
        </xdr:from>
        <xdr:to>
          <xdr:col>50</xdr:col>
          <xdr:colOff>9525</xdr:colOff>
          <xdr:row>54</xdr:row>
          <xdr:rowOff>171450</xdr:rowOff>
        </xdr:to>
        <xdr:sp macro="" textlink="">
          <xdr:nvSpPr>
            <xdr:cNvPr id="2099" name="ScrollBar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55</xdr:row>
          <xdr:rowOff>9525</xdr:rowOff>
        </xdr:from>
        <xdr:to>
          <xdr:col>50</xdr:col>
          <xdr:colOff>9525</xdr:colOff>
          <xdr:row>55</xdr:row>
          <xdr:rowOff>171450</xdr:rowOff>
        </xdr:to>
        <xdr:sp macro="" textlink="">
          <xdr:nvSpPr>
            <xdr:cNvPr id="2100" name="ScrollBar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56</xdr:row>
          <xdr:rowOff>9525</xdr:rowOff>
        </xdr:from>
        <xdr:to>
          <xdr:col>50</xdr:col>
          <xdr:colOff>9525</xdr:colOff>
          <xdr:row>56</xdr:row>
          <xdr:rowOff>171450</xdr:rowOff>
        </xdr:to>
        <xdr:sp macro="" textlink="">
          <xdr:nvSpPr>
            <xdr:cNvPr id="2101" name="ScrollBar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57</xdr:row>
          <xdr:rowOff>9525</xdr:rowOff>
        </xdr:from>
        <xdr:to>
          <xdr:col>50</xdr:col>
          <xdr:colOff>9525</xdr:colOff>
          <xdr:row>57</xdr:row>
          <xdr:rowOff>171450</xdr:rowOff>
        </xdr:to>
        <xdr:sp macro="" textlink="">
          <xdr:nvSpPr>
            <xdr:cNvPr id="2102" name="ScrollBar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58</xdr:row>
          <xdr:rowOff>9525</xdr:rowOff>
        </xdr:from>
        <xdr:to>
          <xdr:col>50</xdr:col>
          <xdr:colOff>9525</xdr:colOff>
          <xdr:row>58</xdr:row>
          <xdr:rowOff>171450</xdr:rowOff>
        </xdr:to>
        <xdr:sp macro="" textlink="">
          <xdr:nvSpPr>
            <xdr:cNvPr id="2103" name="ScrollBar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59</xdr:row>
          <xdr:rowOff>9525</xdr:rowOff>
        </xdr:from>
        <xdr:to>
          <xdr:col>50</xdr:col>
          <xdr:colOff>9525</xdr:colOff>
          <xdr:row>59</xdr:row>
          <xdr:rowOff>171450</xdr:rowOff>
        </xdr:to>
        <xdr:sp macro="" textlink="">
          <xdr:nvSpPr>
            <xdr:cNvPr id="2104" name="ScrollBar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60</xdr:row>
          <xdr:rowOff>0</xdr:rowOff>
        </xdr:from>
        <xdr:to>
          <xdr:col>50</xdr:col>
          <xdr:colOff>9525</xdr:colOff>
          <xdr:row>60</xdr:row>
          <xdr:rowOff>161925</xdr:rowOff>
        </xdr:to>
        <xdr:sp macro="" textlink="">
          <xdr:nvSpPr>
            <xdr:cNvPr id="2105" name="ScrollBar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61</xdr:row>
          <xdr:rowOff>0</xdr:rowOff>
        </xdr:from>
        <xdr:to>
          <xdr:col>50</xdr:col>
          <xdr:colOff>9525</xdr:colOff>
          <xdr:row>61</xdr:row>
          <xdr:rowOff>161925</xdr:rowOff>
        </xdr:to>
        <xdr:sp macro="" textlink="">
          <xdr:nvSpPr>
            <xdr:cNvPr id="2106" name="ScrollBar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62</xdr:row>
          <xdr:rowOff>0</xdr:rowOff>
        </xdr:from>
        <xdr:to>
          <xdr:col>50</xdr:col>
          <xdr:colOff>9525</xdr:colOff>
          <xdr:row>62</xdr:row>
          <xdr:rowOff>161925</xdr:rowOff>
        </xdr:to>
        <xdr:sp macro="" textlink="">
          <xdr:nvSpPr>
            <xdr:cNvPr id="2107" name="ScrollBar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63</xdr:row>
          <xdr:rowOff>9525</xdr:rowOff>
        </xdr:from>
        <xdr:to>
          <xdr:col>50</xdr:col>
          <xdr:colOff>9525</xdr:colOff>
          <xdr:row>63</xdr:row>
          <xdr:rowOff>171450</xdr:rowOff>
        </xdr:to>
        <xdr:sp macro="" textlink="">
          <xdr:nvSpPr>
            <xdr:cNvPr id="2108" name="ScrollBar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64</xdr:row>
          <xdr:rowOff>9525</xdr:rowOff>
        </xdr:from>
        <xdr:to>
          <xdr:col>50</xdr:col>
          <xdr:colOff>9525</xdr:colOff>
          <xdr:row>64</xdr:row>
          <xdr:rowOff>171450</xdr:rowOff>
        </xdr:to>
        <xdr:sp macro="" textlink="">
          <xdr:nvSpPr>
            <xdr:cNvPr id="2109" name="ScrollBar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65</xdr:row>
          <xdr:rowOff>9525</xdr:rowOff>
        </xdr:from>
        <xdr:to>
          <xdr:col>50</xdr:col>
          <xdr:colOff>9525</xdr:colOff>
          <xdr:row>65</xdr:row>
          <xdr:rowOff>171450</xdr:rowOff>
        </xdr:to>
        <xdr:sp macro="" textlink="">
          <xdr:nvSpPr>
            <xdr:cNvPr id="2110" name="ScrollBar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66</xdr:row>
          <xdr:rowOff>9525</xdr:rowOff>
        </xdr:from>
        <xdr:to>
          <xdr:col>50</xdr:col>
          <xdr:colOff>9525</xdr:colOff>
          <xdr:row>66</xdr:row>
          <xdr:rowOff>171450</xdr:rowOff>
        </xdr:to>
        <xdr:sp macro="" textlink="">
          <xdr:nvSpPr>
            <xdr:cNvPr id="2111" name="ScrollBar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67</xdr:row>
          <xdr:rowOff>9525</xdr:rowOff>
        </xdr:from>
        <xdr:to>
          <xdr:col>50</xdr:col>
          <xdr:colOff>9525</xdr:colOff>
          <xdr:row>67</xdr:row>
          <xdr:rowOff>171450</xdr:rowOff>
        </xdr:to>
        <xdr:sp macro="" textlink="">
          <xdr:nvSpPr>
            <xdr:cNvPr id="2112" name="ScrollBar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68</xdr:row>
          <xdr:rowOff>0</xdr:rowOff>
        </xdr:from>
        <xdr:to>
          <xdr:col>50</xdr:col>
          <xdr:colOff>9525</xdr:colOff>
          <xdr:row>68</xdr:row>
          <xdr:rowOff>161925</xdr:rowOff>
        </xdr:to>
        <xdr:sp macro="" textlink="">
          <xdr:nvSpPr>
            <xdr:cNvPr id="2113" name="ScrollBar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69</xdr:row>
          <xdr:rowOff>0</xdr:rowOff>
        </xdr:from>
        <xdr:to>
          <xdr:col>50</xdr:col>
          <xdr:colOff>9525</xdr:colOff>
          <xdr:row>69</xdr:row>
          <xdr:rowOff>161925</xdr:rowOff>
        </xdr:to>
        <xdr:sp macro="" textlink="">
          <xdr:nvSpPr>
            <xdr:cNvPr id="2114" name="ScrollBar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70</xdr:row>
          <xdr:rowOff>0</xdr:rowOff>
        </xdr:from>
        <xdr:to>
          <xdr:col>50</xdr:col>
          <xdr:colOff>9525</xdr:colOff>
          <xdr:row>70</xdr:row>
          <xdr:rowOff>161925</xdr:rowOff>
        </xdr:to>
        <xdr:sp macro="" textlink="">
          <xdr:nvSpPr>
            <xdr:cNvPr id="2115" name="ScrollBar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71</xdr:row>
          <xdr:rowOff>9525</xdr:rowOff>
        </xdr:from>
        <xdr:to>
          <xdr:col>50</xdr:col>
          <xdr:colOff>9525</xdr:colOff>
          <xdr:row>71</xdr:row>
          <xdr:rowOff>171450</xdr:rowOff>
        </xdr:to>
        <xdr:sp macro="" textlink="">
          <xdr:nvSpPr>
            <xdr:cNvPr id="2116" name="ScrollBar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72</xdr:row>
          <xdr:rowOff>9525</xdr:rowOff>
        </xdr:from>
        <xdr:to>
          <xdr:col>50</xdr:col>
          <xdr:colOff>9525</xdr:colOff>
          <xdr:row>72</xdr:row>
          <xdr:rowOff>171450</xdr:rowOff>
        </xdr:to>
        <xdr:sp macro="" textlink="">
          <xdr:nvSpPr>
            <xdr:cNvPr id="2117" name="ScrollBar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73</xdr:row>
          <xdr:rowOff>9525</xdr:rowOff>
        </xdr:from>
        <xdr:to>
          <xdr:col>50</xdr:col>
          <xdr:colOff>9525</xdr:colOff>
          <xdr:row>73</xdr:row>
          <xdr:rowOff>171450</xdr:rowOff>
        </xdr:to>
        <xdr:sp macro="" textlink="">
          <xdr:nvSpPr>
            <xdr:cNvPr id="2118" name="ScrollBar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74</xdr:row>
          <xdr:rowOff>9525</xdr:rowOff>
        </xdr:from>
        <xdr:to>
          <xdr:col>50</xdr:col>
          <xdr:colOff>9525</xdr:colOff>
          <xdr:row>74</xdr:row>
          <xdr:rowOff>171450</xdr:rowOff>
        </xdr:to>
        <xdr:sp macro="" textlink="">
          <xdr:nvSpPr>
            <xdr:cNvPr id="2119" name="ScrollBar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75</xdr:row>
          <xdr:rowOff>9525</xdr:rowOff>
        </xdr:from>
        <xdr:to>
          <xdr:col>50</xdr:col>
          <xdr:colOff>9525</xdr:colOff>
          <xdr:row>75</xdr:row>
          <xdr:rowOff>171450</xdr:rowOff>
        </xdr:to>
        <xdr:sp macro="" textlink="">
          <xdr:nvSpPr>
            <xdr:cNvPr id="2120" name="ScrollBar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76</xdr:row>
          <xdr:rowOff>9525</xdr:rowOff>
        </xdr:from>
        <xdr:to>
          <xdr:col>50</xdr:col>
          <xdr:colOff>9525</xdr:colOff>
          <xdr:row>76</xdr:row>
          <xdr:rowOff>171450</xdr:rowOff>
        </xdr:to>
        <xdr:sp macro="" textlink="">
          <xdr:nvSpPr>
            <xdr:cNvPr id="2121" name="ScrollBar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77</xdr:row>
          <xdr:rowOff>9525</xdr:rowOff>
        </xdr:from>
        <xdr:to>
          <xdr:col>50</xdr:col>
          <xdr:colOff>9525</xdr:colOff>
          <xdr:row>77</xdr:row>
          <xdr:rowOff>171450</xdr:rowOff>
        </xdr:to>
        <xdr:sp macro="" textlink="">
          <xdr:nvSpPr>
            <xdr:cNvPr id="2122" name="ScrollBar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78</xdr:row>
          <xdr:rowOff>0</xdr:rowOff>
        </xdr:from>
        <xdr:to>
          <xdr:col>50</xdr:col>
          <xdr:colOff>9525</xdr:colOff>
          <xdr:row>78</xdr:row>
          <xdr:rowOff>161925</xdr:rowOff>
        </xdr:to>
        <xdr:sp macro="" textlink="">
          <xdr:nvSpPr>
            <xdr:cNvPr id="2123" name="ScrollBar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79</xdr:row>
          <xdr:rowOff>0</xdr:rowOff>
        </xdr:from>
        <xdr:to>
          <xdr:col>50</xdr:col>
          <xdr:colOff>9525</xdr:colOff>
          <xdr:row>79</xdr:row>
          <xdr:rowOff>161925</xdr:rowOff>
        </xdr:to>
        <xdr:sp macro="" textlink="">
          <xdr:nvSpPr>
            <xdr:cNvPr id="2124" name="ScrollBar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80</xdr:row>
          <xdr:rowOff>0</xdr:rowOff>
        </xdr:from>
        <xdr:to>
          <xdr:col>50</xdr:col>
          <xdr:colOff>9525</xdr:colOff>
          <xdr:row>80</xdr:row>
          <xdr:rowOff>161925</xdr:rowOff>
        </xdr:to>
        <xdr:sp macro="" textlink="">
          <xdr:nvSpPr>
            <xdr:cNvPr id="2125" name="ScrollBar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81</xdr:row>
          <xdr:rowOff>9525</xdr:rowOff>
        </xdr:from>
        <xdr:to>
          <xdr:col>50</xdr:col>
          <xdr:colOff>9525</xdr:colOff>
          <xdr:row>81</xdr:row>
          <xdr:rowOff>171450</xdr:rowOff>
        </xdr:to>
        <xdr:sp macro="" textlink="">
          <xdr:nvSpPr>
            <xdr:cNvPr id="2126" name="ScrollBar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82</xdr:row>
          <xdr:rowOff>9525</xdr:rowOff>
        </xdr:from>
        <xdr:to>
          <xdr:col>50</xdr:col>
          <xdr:colOff>9525</xdr:colOff>
          <xdr:row>82</xdr:row>
          <xdr:rowOff>171450</xdr:rowOff>
        </xdr:to>
        <xdr:sp macro="" textlink="">
          <xdr:nvSpPr>
            <xdr:cNvPr id="2127" name="ScrollBar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83</xdr:row>
          <xdr:rowOff>9525</xdr:rowOff>
        </xdr:from>
        <xdr:to>
          <xdr:col>50</xdr:col>
          <xdr:colOff>9525</xdr:colOff>
          <xdr:row>83</xdr:row>
          <xdr:rowOff>171450</xdr:rowOff>
        </xdr:to>
        <xdr:sp macro="" textlink="">
          <xdr:nvSpPr>
            <xdr:cNvPr id="2128" name="ScrollBar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84</xdr:row>
          <xdr:rowOff>9525</xdr:rowOff>
        </xdr:from>
        <xdr:to>
          <xdr:col>50</xdr:col>
          <xdr:colOff>9525</xdr:colOff>
          <xdr:row>84</xdr:row>
          <xdr:rowOff>171450</xdr:rowOff>
        </xdr:to>
        <xdr:sp macro="" textlink="">
          <xdr:nvSpPr>
            <xdr:cNvPr id="2129" name="ScrollBar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85</xdr:row>
          <xdr:rowOff>9525</xdr:rowOff>
        </xdr:from>
        <xdr:to>
          <xdr:col>50</xdr:col>
          <xdr:colOff>9525</xdr:colOff>
          <xdr:row>85</xdr:row>
          <xdr:rowOff>171450</xdr:rowOff>
        </xdr:to>
        <xdr:sp macro="" textlink="">
          <xdr:nvSpPr>
            <xdr:cNvPr id="2130" name="ScrollBar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86</xdr:row>
          <xdr:rowOff>9525</xdr:rowOff>
        </xdr:from>
        <xdr:to>
          <xdr:col>50</xdr:col>
          <xdr:colOff>9525</xdr:colOff>
          <xdr:row>86</xdr:row>
          <xdr:rowOff>171450</xdr:rowOff>
        </xdr:to>
        <xdr:sp macro="" textlink="">
          <xdr:nvSpPr>
            <xdr:cNvPr id="2131" name="ScrollBar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87</xdr:row>
          <xdr:rowOff>9525</xdr:rowOff>
        </xdr:from>
        <xdr:to>
          <xdr:col>50</xdr:col>
          <xdr:colOff>9525</xdr:colOff>
          <xdr:row>87</xdr:row>
          <xdr:rowOff>171450</xdr:rowOff>
        </xdr:to>
        <xdr:sp macro="" textlink="">
          <xdr:nvSpPr>
            <xdr:cNvPr id="2132" name="ScrollBar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88</xdr:row>
          <xdr:rowOff>0</xdr:rowOff>
        </xdr:from>
        <xdr:to>
          <xdr:col>50</xdr:col>
          <xdr:colOff>9525</xdr:colOff>
          <xdr:row>88</xdr:row>
          <xdr:rowOff>161925</xdr:rowOff>
        </xdr:to>
        <xdr:sp macro="" textlink="">
          <xdr:nvSpPr>
            <xdr:cNvPr id="2133" name="ScrollBar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89</xdr:row>
          <xdr:rowOff>0</xdr:rowOff>
        </xdr:from>
        <xdr:to>
          <xdr:col>50</xdr:col>
          <xdr:colOff>9525</xdr:colOff>
          <xdr:row>89</xdr:row>
          <xdr:rowOff>161925</xdr:rowOff>
        </xdr:to>
        <xdr:sp macro="" textlink="">
          <xdr:nvSpPr>
            <xdr:cNvPr id="2134" name="ScrollBar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90</xdr:row>
          <xdr:rowOff>0</xdr:rowOff>
        </xdr:from>
        <xdr:to>
          <xdr:col>50</xdr:col>
          <xdr:colOff>9525</xdr:colOff>
          <xdr:row>90</xdr:row>
          <xdr:rowOff>161925</xdr:rowOff>
        </xdr:to>
        <xdr:sp macro="" textlink="">
          <xdr:nvSpPr>
            <xdr:cNvPr id="2135" name="ScrollBar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91</xdr:row>
          <xdr:rowOff>9525</xdr:rowOff>
        </xdr:from>
        <xdr:to>
          <xdr:col>50</xdr:col>
          <xdr:colOff>9525</xdr:colOff>
          <xdr:row>91</xdr:row>
          <xdr:rowOff>171450</xdr:rowOff>
        </xdr:to>
        <xdr:sp macro="" textlink="">
          <xdr:nvSpPr>
            <xdr:cNvPr id="2136" name="ScrollBar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92</xdr:row>
          <xdr:rowOff>9525</xdr:rowOff>
        </xdr:from>
        <xdr:to>
          <xdr:col>50</xdr:col>
          <xdr:colOff>9525</xdr:colOff>
          <xdr:row>92</xdr:row>
          <xdr:rowOff>171450</xdr:rowOff>
        </xdr:to>
        <xdr:sp macro="" textlink="">
          <xdr:nvSpPr>
            <xdr:cNvPr id="2137" name="ScrollBar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93</xdr:row>
          <xdr:rowOff>9525</xdr:rowOff>
        </xdr:from>
        <xdr:to>
          <xdr:col>50</xdr:col>
          <xdr:colOff>9525</xdr:colOff>
          <xdr:row>93</xdr:row>
          <xdr:rowOff>171450</xdr:rowOff>
        </xdr:to>
        <xdr:sp macro="" textlink="">
          <xdr:nvSpPr>
            <xdr:cNvPr id="2138" name="ScrollBar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94</xdr:row>
          <xdr:rowOff>9525</xdr:rowOff>
        </xdr:from>
        <xdr:to>
          <xdr:col>50</xdr:col>
          <xdr:colOff>9525</xdr:colOff>
          <xdr:row>94</xdr:row>
          <xdr:rowOff>171450</xdr:rowOff>
        </xdr:to>
        <xdr:sp macro="" textlink="">
          <xdr:nvSpPr>
            <xdr:cNvPr id="2139" name="ScrollBar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95</xdr:row>
          <xdr:rowOff>9525</xdr:rowOff>
        </xdr:from>
        <xdr:to>
          <xdr:col>50</xdr:col>
          <xdr:colOff>9525</xdr:colOff>
          <xdr:row>95</xdr:row>
          <xdr:rowOff>171450</xdr:rowOff>
        </xdr:to>
        <xdr:sp macro="" textlink="">
          <xdr:nvSpPr>
            <xdr:cNvPr id="2140" name="ScrollBar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96</xdr:row>
          <xdr:rowOff>9525</xdr:rowOff>
        </xdr:from>
        <xdr:to>
          <xdr:col>50</xdr:col>
          <xdr:colOff>9525</xdr:colOff>
          <xdr:row>96</xdr:row>
          <xdr:rowOff>171450</xdr:rowOff>
        </xdr:to>
        <xdr:sp macro="" textlink="">
          <xdr:nvSpPr>
            <xdr:cNvPr id="2141" name="ScrollBar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97</xdr:row>
          <xdr:rowOff>0</xdr:rowOff>
        </xdr:from>
        <xdr:to>
          <xdr:col>50</xdr:col>
          <xdr:colOff>9525</xdr:colOff>
          <xdr:row>97</xdr:row>
          <xdr:rowOff>161925</xdr:rowOff>
        </xdr:to>
        <xdr:sp macro="" textlink="">
          <xdr:nvSpPr>
            <xdr:cNvPr id="2142" name="ScrollBar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98</xdr:row>
          <xdr:rowOff>0</xdr:rowOff>
        </xdr:from>
        <xdr:to>
          <xdr:col>50</xdr:col>
          <xdr:colOff>9525</xdr:colOff>
          <xdr:row>98</xdr:row>
          <xdr:rowOff>161925</xdr:rowOff>
        </xdr:to>
        <xdr:sp macro="" textlink="">
          <xdr:nvSpPr>
            <xdr:cNvPr id="2143" name="ScrollBar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99</xdr:row>
          <xdr:rowOff>0</xdr:rowOff>
        </xdr:from>
        <xdr:to>
          <xdr:col>50</xdr:col>
          <xdr:colOff>9525</xdr:colOff>
          <xdr:row>99</xdr:row>
          <xdr:rowOff>161925</xdr:rowOff>
        </xdr:to>
        <xdr:sp macro="" textlink="">
          <xdr:nvSpPr>
            <xdr:cNvPr id="2144" name="ScrollBar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100</xdr:row>
          <xdr:rowOff>0</xdr:rowOff>
        </xdr:from>
        <xdr:to>
          <xdr:col>50</xdr:col>
          <xdr:colOff>9525</xdr:colOff>
          <xdr:row>100</xdr:row>
          <xdr:rowOff>161925</xdr:rowOff>
        </xdr:to>
        <xdr:sp macro="" textlink="">
          <xdr:nvSpPr>
            <xdr:cNvPr id="2145" name="ScrollBar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101</xdr:row>
          <xdr:rowOff>0</xdr:rowOff>
        </xdr:from>
        <xdr:to>
          <xdr:col>50</xdr:col>
          <xdr:colOff>9525</xdr:colOff>
          <xdr:row>101</xdr:row>
          <xdr:rowOff>161925</xdr:rowOff>
        </xdr:to>
        <xdr:sp macro="" textlink="">
          <xdr:nvSpPr>
            <xdr:cNvPr id="2146" name="ScrollBar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101</xdr:row>
          <xdr:rowOff>180975</xdr:rowOff>
        </xdr:from>
        <xdr:to>
          <xdr:col>50</xdr:col>
          <xdr:colOff>9525</xdr:colOff>
          <xdr:row>102</xdr:row>
          <xdr:rowOff>152400</xdr:rowOff>
        </xdr:to>
        <xdr:sp macro="" textlink="">
          <xdr:nvSpPr>
            <xdr:cNvPr id="2147" name="ScrollBar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102</xdr:row>
          <xdr:rowOff>180975</xdr:rowOff>
        </xdr:from>
        <xdr:to>
          <xdr:col>50</xdr:col>
          <xdr:colOff>9525</xdr:colOff>
          <xdr:row>103</xdr:row>
          <xdr:rowOff>152400</xdr:rowOff>
        </xdr:to>
        <xdr:sp macro="" textlink="">
          <xdr:nvSpPr>
            <xdr:cNvPr id="2148" name="ScrollBar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103</xdr:row>
          <xdr:rowOff>180975</xdr:rowOff>
        </xdr:from>
        <xdr:to>
          <xdr:col>50</xdr:col>
          <xdr:colOff>9525</xdr:colOff>
          <xdr:row>104</xdr:row>
          <xdr:rowOff>152400</xdr:rowOff>
        </xdr:to>
        <xdr:sp macro="" textlink="">
          <xdr:nvSpPr>
            <xdr:cNvPr id="2149" name="ScrollBar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10025</xdr:colOff>
      <xdr:row>15</xdr:row>
      <xdr:rowOff>20053</xdr:rowOff>
    </xdr:from>
    <xdr:to>
      <xdr:col>21</xdr:col>
      <xdr:colOff>401052</xdr:colOff>
      <xdr:row>60</xdr:row>
      <xdr:rowOff>0</xdr:rowOff>
    </xdr:to>
    <xdr:graphicFrame macro="">
      <xdr:nvGraphicFramePr>
        <xdr:cNvPr id="103" name="Chart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400050</xdr:colOff>
          <xdr:row>2</xdr:row>
          <xdr:rowOff>9525</xdr:rowOff>
        </xdr:from>
        <xdr:to>
          <xdr:col>22</xdr:col>
          <xdr:colOff>695325</xdr:colOff>
          <xdr:row>2</xdr:row>
          <xdr:rowOff>428625</xdr:rowOff>
        </xdr:to>
        <xdr:sp macro="" textlink="">
          <xdr:nvSpPr>
            <xdr:cNvPr id="2150" name="Spinner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1009650</xdr:colOff>
          <xdr:row>2</xdr:row>
          <xdr:rowOff>19050</xdr:rowOff>
        </xdr:from>
        <xdr:to>
          <xdr:col>22</xdr:col>
          <xdr:colOff>1352550</xdr:colOff>
          <xdr:row>2</xdr:row>
          <xdr:rowOff>438150</xdr:rowOff>
        </xdr:to>
        <xdr:sp macro="" textlink="">
          <xdr:nvSpPr>
            <xdr:cNvPr id="2151" name="Spinner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1609725</xdr:colOff>
          <xdr:row>2</xdr:row>
          <xdr:rowOff>0</xdr:rowOff>
        </xdr:from>
        <xdr:to>
          <xdr:col>24</xdr:col>
          <xdr:colOff>190500</xdr:colOff>
          <xdr:row>2</xdr:row>
          <xdr:rowOff>419100</xdr:rowOff>
        </xdr:to>
        <xdr:sp macro="" textlink="">
          <xdr:nvSpPr>
            <xdr:cNvPr id="2152" name="Spinner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22</xdr:col>
      <xdr:colOff>83301</xdr:colOff>
      <xdr:row>2</xdr:row>
      <xdr:rowOff>30845</xdr:rowOff>
    </xdr:from>
    <xdr:ext cx="256737" cy="392993"/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 rot="16200000">
          <a:off x="13426373" y="222798"/>
          <a:ext cx="392993" cy="25673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Day</a:t>
          </a:r>
          <a:endParaRPr lang="en-US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722536</xdr:colOff>
      <xdr:row>1</xdr:row>
      <xdr:rowOff>16441</xdr:rowOff>
    </xdr:from>
    <xdr:ext cx="256737" cy="557268"/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 rot="16200000">
          <a:off x="13983471" y="223856"/>
          <a:ext cx="557268" cy="25673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Month</a:t>
          </a:r>
          <a:endParaRPr lang="en-US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1351183</xdr:colOff>
      <xdr:row>2</xdr:row>
      <xdr:rowOff>53205</xdr:rowOff>
    </xdr:from>
    <xdr:ext cx="256737" cy="428708"/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 rot="16200000">
          <a:off x="14676398" y="263015"/>
          <a:ext cx="428708" cy="25673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Year</a:t>
          </a:r>
          <a:endParaRPr lang="en-US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22.xml"/><Relationship Id="rId21" Type="http://schemas.openxmlformats.org/officeDocument/2006/relationships/control" Target="../activeX/activeX17.xml"/><Relationship Id="rId42" Type="http://schemas.openxmlformats.org/officeDocument/2006/relationships/control" Target="../activeX/activeX38.xml"/><Relationship Id="rId47" Type="http://schemas.openxmlformats.org/officeDocument/2006/relationships/control" Target="../activeX/activeX43.xml"/><Relationship Id="rId63" Type="http://schemas.openxmlformats.org/officeDocument/2006/relationships/control" Target="../activeX/activeX59.xml"/><Relationship Id="rId68" Type="http://schemas.openxmlformats.org/officeDocument/2006/relationships/control" Target="../activeX/activeX64.xml"/><Relationship Id="rId84" Type="http://schemas.openxmlformats.org/officeDocument/2006/relationships/control" Target="../activeX/activeX80.xml"/><Relationship Id="rId89" Type="http://schemas.openxmlformats.org/officeDocument/2006/relationships/control" Target="../activeX/activeX85.xml"/><Relationship Id="rId16" Type="http://schemas.openxmlformats.org/officeDocument/2006/relationships/control" Target="../activeX/activeX12.xml"/><Relationship Id="rId107" Type="http://schemas.openxmlformats.org/officeDocument/2006/relationships/ctrlProp" Target="../ctrlProps/ctrlProp1.xml"/><Relationship Id="rId11" Type="http://schemas.openxmlformats.org/officeDocument/2006/relationships/control" Target="../activeX/activeX7.xml"/><Relationship Id="rId32" Type="http://schemas.openxmlformats.org/officeDocument/2006/relationships/control" Target="../activeX/activeX28.xml"/><Relationship Id="rId37" Type="http://schemas.openxmlformats.org/officeDocument/2006/relationships/control" Target="../activeX/activeX33.xml"/><Relationship Id="rId53" Type="http://schemas.openxmlformats.org/officeDocument/2006/relationships/control" Target="../activeX/activeX49.xml"/><Relationship Id="rId58" Type="http://schemas.openxmlformats.org/officeDocument/2006/relationships/control" Target="../activeX/activeX54.xml"/><Relationship Id="rId74" Type="http://schemas.openxmlformats.org/officeDocument/2006/relationships/control" Target="../activeX/activeX70.xml"/><Relationship Id="rId79" Type="http://schemas.openxmlformats.org/officeDocument/2006/relationships/control" Target="../activeX/activeX75.xml"/><Relationship Id="rId102" Type="http://schemas.openxmlformats.org/officeDocument/2006/relationships/control" Target="../activeX/activeX98.xml"/><Relationship Id="rId5" Type="http://schemas.openxmlformats.org/officeDocument/2006/relationships/image" Target="../media/image1.emf"/><Relationship Id="rId90" Type="http://schemas.openxmlformats.org/officeDocument/2006/relationships/control" Target="../activeX/activeX86.xml"/><Relationship Id="rId95" Type="http://schemas.openxmlformats.org/officeDocument/2006/relationships/control" Target="../activeX/activeX91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43" Type="http://schemas.openxmlformats.org/officeDocument/2006/relationships/control" Target="../activeX/activeX39.xml"/><Relationship Id="rId48" Type="http://schemas.openxmlformats.org/officeDocument/2006/relationships/control" Target="../activeX/activeX44.xml"/><Relationship Id="rId64" Type="http://schemas.openxmlformats.org/officeDocument/2006/relationships/control" Target="../activeX/activeX60.xml"/><Relationship Id="rId69" Type="http://schemas.openxmlformats.org/officeDocument/2006/relationships/control" Target="../activeX/activeX65.xml"/><Relationship Id="rId80" Type="http://schemas.openxmlformats.org/officeDocument/2006/relationships/control" Target="../activeX/activeX76.xml"/><Relationship Id="rId85" Type="http://schemas.openxmlformats.org/officeDocument/2006/relationships/control" Target="../activeX/activeX81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33" Type="http://schemas.openxmlformats.org/officeDocument/2006/relationships/control" Target="../activeX/activeX29.xml"/><Relationship Id="rId38" Type="http://schemas.openxmlformats.org/officeDocument/2006/relationships/control" Target="../activeX/activeX34.xml"/><Relationship Id="rId59" Type="http://schemas.openxmlformats.org/officeDocument/2006/relationships/control" Target="../activeX/activeX55.xml"/><Relationship Id="rId103" Type="http://schemas.openxmlformats.org/officeDocument/2006/relationships/control" Target="../activeX/activeX99.xml"/><Relationship Id="rId108" Type="http://schemas.openxmlformats.org/officeDocument/2006/relationships/ctrlProp" Target="../ctrlProps/ctrlProp2.xml"/><Relationship Id="rId54" Type="http://schemas.openxmlformats.org/officeDocument/2006/relationships/control" Target="../activeX/activeX50.xml"/><Relationship Id="rId70" Type="http://schemas.openxmlformats.org/officeDocument/2006/relationships/control" Target="../activeX/activeX66.xml"/><Relationship Id="rId75" Type="http://schemas.openxmlformats.org/officeDocument/2006/relationships/control" Target="../activeX/activeX71.xml"/><Relationship Id="rId91" Type="http://schemas.openxmlformats.org/officeDocument/2006/relationships/control" Target="../activeX/activeX87.xml"/><Relationship Id="rId96" Type="http://schemas.openxmlformats.org/officeDocument/2006/relationships/control" Target="../activeX/activeX9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28" Type="http://schemas.openxmlformats.org/officeDocument/2006/relationships/control" Target="../activeX/activeX24.xml"/><Relationship Id="rId36" Type="http://schemas.openxmlformats.org/officeDocument/2006/relationships/control" Target="../activeX/activeX32.xml"/><Relationship Id="rId49" Type="http://schemas.openxmlformats.org/officeDocument/2006/relationships/control" Target="../activeX/activeX45.xml"/><Relationship Id="rId57" Type="http://schemas.openxmlformats.org/officeDocument/2006/relationships/control" Target="../activeX/activeX53.xml"/><Relationship Id="rId106" Type="http://schemas.openxmlformats.org/officeDocument/2006/relationships/image" Target="../media/image2.emf"/><Relationship Id="rId10" Type="http://schemas.openxmlformats.org/officeDocument/2006/relationships/control" Target="../activeX/activeX6.xml"/><Relationship Id="rId31" Type="http://schemas.openxmlformats.org/officeDocument/2006/relationships/control" Target="../activeX/activeX27.xml"/><Relationship Id="rId44" Type="http://schemas.openxmlformats.org/officeDocument/2006/relationships/control" Target="../activeX/activeX40.xml"/><Relationship Id="rId52" Type="http://schemas.openxmlformats.org/officeDocument/2006/relationships/control" Target="../activeX/activeX48.xml"/><Relationship Id="rId60" Type="http://schemas.openxmlformats.org/officeDocument/2006/relationships/control" Target="../activeX/activeX56.xml"/><Relationship Id="rId65" Type="http://schemas.openxmlformats.org/officeDocument/2006/relationships/control" Target="../activeX/activeX61.xml"/><Relationship Id="rId73" Type="http://schemas.openxmlformats.org/officeDocument/2006/relationships/control" Target="../activeX/activeX69.xml"/><Relationship Id="rId78" Type="http://schemas.openxmlformats.org/officeDocument/2006/relationships/control" Target="../activeX/activeX74.xml"/><Relationship Id="rId81" Type="http://schemas.openxmlformats.org/officeDocument/2006/relationships/control" Target="../activeX/activeX77.xml"/><Relationship Id="rId86" Type="http://schemas.openxmlformats.org/officeDocument/2006/relationships/control" Target="../activeX/activeX82.xml"/><Relationship Id="rId94" Type="http://schemas.openxmlformats.org/officeDocument/2006/relationships/control" Target="../activeX/activeX90.xml"/><Relationship Id="rId99" Type="http://schemas.openxmlformats.org/officeDocument/2006/relationships/control" Target="../activeX/activeX95.xml"/><Relationship Id="rId101" Type="http://schemas.openxmlformats.org/officeDocument/2006/relationships/control" Target="../activeX/activeX97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9" Type="http://schemas.openxmlformats.org/officeDocument/2006/relationships/control" Target="../activeX/activeX35.xml"/><Relationship Id="rId109" Type="http://schemas.openxmlformats.org/officeDocument/2006/relationships/ctrlProp" Target="../ctrlProps/ctrlProp3.xml"/><Relationship Id="rId34" Type="http://schemas.openxmlformats.org/officeDocument/2006/relationships/control" Target="../activeX/activeX30.xml"/><Relationship Id="rId50" Type="http://schemas.openxmlformats.org/officeDocument/2006/relationships/control" Target="../activeX/activeX46.xml"/><Relationship Id="rId55" Type="http://schemas.openxmlformats.org/officeDocument/2006/relationships/control" Target="../activeX/activeX51.xml"/><Relationship Id="rId76" Type="http://schemas.openxmlformats.org/officeDocument/2006/relationships/control" Target="../activeX/activeX72.xml"/><Relationship Id="rId97" Type="http://schemas.openxmlformats.org/officeDocument/2006/relationships/control" Target="../activeX/activeX93.xml"/><Relationship Id="rId104" Type="http://schemas.openxmlformats.org/officeDocument/2006/relationships/control" Target="../activeX/activeX100.xml"/><Relationship Id="rId7" Type="http://schemas.openxmlformats.org/officeDocument/2006/relationships/control" Target="../activeX/activeX3.xml"/><Relationship Id="rId71" Type="http://schemas.openxmlformats.org/officeDocument/2006/relationships/control" Target="../activeX/activeX67.xml"/><Relationship Id="rId92" Type="http://schemas.openxmlformats.org/officeDocument/2006/relationships/control" Target="../activeX/activeX88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5.xml"/><Relationship Id="rId24" Type="http://schemas.openxmlformats.org/officeDocument/2006/relationships/control" Target="../activeX/activeX20.xml"/><Relationship Id="rId40" Type="http://schemas.openxmlformats.org/officeDocument/2006/relationships/control" Target="../activeX/activeX36.xml"/><Relationship Id="rId45" Type="http://schemas.openxmlformats.org/officeDocument/2006/relationships/control" Target="../activeX/activeX41.xml"/><Relationship Id="rId66" Type="http://schemas.openxmlformats.org/officeDocument/2006/relationships/control" Target="../activeX/activeX62.xml"/><Relationship Id="rId87" Type="http://schemas.openxmlformats.org/officeDocument/2006/relationships/control" Target="../activeX/activeX83.xml"/><Relationship Id="rId110" Type="http://schemas.openxmlformats.org/officeDocument/2006/relationships/comments" Target="../comments1.xml"/><Relationship Id="rId61" Type="http://schemas.openxmlformats.org/officeDocument/2006/relationships/control" Target="../activeX/activeX57.xml"/><Relationship Id="rId82" Type="http://schemas.openxmlformats.org/officeDocument/2006/relationships/control" Target="../activeX/activeX78.xml"/><Relationship Id="rId19" Type="http://schemas.openxmlformats.org/officeDocument/2006/relationships/control" Target="../activeX/activeX15.xml"/><Relationship Id="rId14" Type="http://schemas.openxmlformats.org/officeDocument/2006/relationships/control" Target="../activeX/activeX10.xml"/><Relationship Id="rId30" Type="http://schemas.openxmlformats.org/officeDocument/2006/relationships/control" Target="../activeX/activeX26.xml"/><Relationship Id="rId35" Type="http://schemas.openxmlformats.org/officeDocument/2006/relationships/control" Target="../activeX/activeX31.xml"/><Relationship Id="rId56" Type="http://schemas.openxmlformats.org/officeDocument/2006/relationships/control" Target="../activeX/activeX52.xml"/><Relationship Id="rId77" Type="http://schemas.openxmlformats.org/officeDocument/2006/relationships/control" Target="../activeX/activeX73.xml"/><Relationship Id="rId100" Type="http://schemas.openxmlformats.org/officeDocument/2006/relationships/control" Target="../activeX/activeX96.xml"/><Relationship Id="rId105" Type="http://schemas.openxmlformats.org/officeDocument/2006/relationships/control" Target="../activeX/activeX101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47.xml"/><Relationship Id="rId72" Type="http://schemas.openxmlformats.org/officeDocument/2006/relationships/control" Target="../activeX/activeX68.xml"/><Relationship Id="rId93" Type="http://schemas.openxmlformats.org/officeDocument/2006/relationships/control" Target="../activeX/activeX89.xml"/><Relationship Id="rId98" Type="http://schemas.openxmlformats.org/officeDocument/2006/relationships/control" Target="../activeX/activeX94.xml"/><Relationship Id="rId3" Type="http://schemas.openxmlformats.org/officeDocument/2006/relationships/vmlDrawing" Target="../drawings/vmlDrawing1.vml"/><Relationship Id="rId25" Type="http://schemas.openxmlformats.org/officeDocument/2006/relationships/control" Target="../activeX/activeX21.xml"/><Relationship Id="rId46" Type="http://schemas.openxmlformats.org/officeDocument/2006/relationships/control" Target="../activeX/activeX42.xml"/><Relationship Id="rId67" Type="http://schemas.openxmlformats.org/officeDocument/2006/relationships/control" Target="../activeX/activeX63.xml"/><Relationship Id="rId20" Type="http://schemas.openxmlformats.org/officeDocument/2006/relationships/control" Target="../activeX/activeX16.xml"/><Relationship Id="rId41" Type="http://schemas.openxmlformats.org/officeDocument/2006/relationships/control" Target="../activeX/activeX37.xml"/><Relationship Id="rId62" Type="http://schemas.openxmlformats.org/officeDocument/2006/relationships/control" Target="../activeX/activeX58.xml"/><Relationship Id="rId83" Type="http://schemas.openxmlformats.org/officeDocument/2006/relationships/control" Target="../activeX/activeX79.xml"/><Relationship Id="rId88" Type="http://schemas.openxmlformats.org/officeDocument/2006/relationships/control" Target="../activeX/activeX84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2.xml"/><Relationship Id="rId21" Type="http://schemas.openxmlformats.org/officeDocument/2006/relationships/control" Target="../activeX/activeX117.xml"/><Relationship Id="rId42" Type="http://schemas.openxmlformats.org/officeDocument/2006/relationships/control" Target="../activeX/activeX138.xml"/><Relationship Id="rId47" Type="http://schemas.openxmlformats.org/officeDocument/2006/relationships/control" Target="../activeX/activeX143.xml"/><Relationship Id="rId63" Type="http://schemas.openxmlformats.org/officeDocument/2006/relationships/control" Target="../activeX/activeX159.xml"/><Relationship Id="rId68" Type="http://schemas.openxmlformats.org/officeDocument/2006/relationships/control" Target="../activeX/activeX164.xml"/><Relationship Id="rId84" Type="http://schemas.openxmlformats.org/officeDocument/2006/relationships/control" Target="../activeX/activeX180.xml"/><Relationship Id="rId89" Type="http://schemas.openxmlformats.org/officeDocument/2006/relationships/control" Target="../activeX/activeX185.xml"/><Relationship Id="rId16" Type="http://schemas.openxmlformats.org/officeDocument/2006/relationships/control" Target="../activeX/activeX112.xml"/><Relationship Id="rId107" Type="http://schemas.openxmlformats.org/officeDocument/2006/relationships/ctrlProp" Target="../ctrlProps/ctrlProp4.xml"/><Relationship Id="rId11" Type="http://schemas.openxmlformats.org/officeDocument/2006/relationships/control" Target="../activeX/activeX107.xml"/><Relationship Id="rId32" Type="http://schemas.openxmlformats.org/officeDocument/2006/relationships/control" Target="../activeX/activeX128.xml"/><Relationship Id="rId37" Type="http://schemas.openxmlformats.org/officeDocument/2006/relationships/control" Target="../activeX/activeX133.xml"/><Relationship Id="rId53" Type="http://schemas.openxmlformats.org/officeDocument/2006/relationships/control" Target="../activeX/activeX149.xml"/><Relationship Id="rId58" Type="http://schemas.openxmlformats.org/officeDocument/2006/relationships/control" Target="../activeX/activeX154.xml"/><Relationship Id="rId74" Type="http://schemas.openxmlformats.org/officeDocument/2006/relationships/control" Target="../activeX/activeX170.xml"/><Relationship Id="rId79" Type="http://schemas.openxmlformats.org/officeDocument/2006/relationships/control" Target="../activeX/activeX175.xml"/><Relationship Id="rId102" Type="http://schemas.openxmlformats.org/officeDocument/2006/relationships/control" Target="../activeX/activeX198.xml"/><Relationship Id="rId5" Type="http://schemas.openxmlformats.org/officeDocument/2006/relationships/image" Target="../media/image2.emf"/><Relationship Id="rId90" Type="http://schemas.openxmlformats.org/officeDocument/2006/relationships/control" Target="../activeX/activeX186.xml"/><Relationship Id="rId95" Type="http://schemas.openxmlformats.org/officeDocument/2006/relationships/control" Target="../activeX/activeX191.xml"/><Relationship Id="rId22" Type="http://schemas.openxmlformats.org/officeDocument/2006/relationships/control" Target="../activeX/activeX118.xml"/><Relationship Id="rId27" Type="http://schemas.openxmlformats.org/officeDocument/2006/relationships/control" Target="../activeX/activeX123.xml"/><Relationship Id="rId43" Type="http://schemas.openxmlformats.org/officeDocument/2006/relationships/control" Target="../activeX/activeX139.xml"/><Relationship Id="rId48" Type="http://schemas.openxmlformats.org/officeDocument/2006/relationships/control" Target="../activeX/activeX144.xml"/><Relationship Id="rId64" Type="http://schemas.openxmlformats.org/officeDocument/2006/relationships/control" Target="../activeX/activeX160.xml"/><Relationship Id="rId69" Type="http://schemas.openxmlformats.org/officeDocument/2006/relationships/control" Target="../activeX/activeX165.xml"/><Relationship Id="rId80" Type="http://schemas.openxmlformats.org/officeDocument/2006/relationships/control" Target="../activeX/activeX176.xml"/><Relationship Id="rId85" Type="http://schemas.openxmlformats.org/officeDocument/2006/relationships/control" Target="../activeX/activeX181.xml"/><Relationship Id="rId12" Type="http://schemas.openxmlformats.org/officeDocument/2006/relationships/control" Target="../activeX/activeX108.xml"/><Relationship Id="rId17" Type="http://schemas.openxmlformats.org/officeDocument/2006/relationships/control" Target="../activeX/activeX113.xml"/><Relationship Id="rId33" Type="http://schemas.openxmlformats.org/officeDocument/2006/relationships/control" Target="../activeX/activeX129.xml"/><Relationship Id="rId38" Type="http://schemas.openxmlformats.org/officeDocument/2006/relationships/control" Target="../activeX/activeX134.xml"/><Relationship Id="rId59" Type="http://schemas.openxmlformats.org/officeDocument/2006/relationships/control" Target="../activeX/activeX155.xml"/><Relationship Id="rId103" Type="http://schemas.openxmlformats.org/officeDocument/2006/relationships/control" Target="../activeX/activeX199.xml"/><Relationship Id="rId108" Type="http://schemas.openxmlformats.org/officeDocument/2006/relationships/ctrlProp" Target="../ctrlProps/ctrlProp5.xml"/><Relationship Id="rId54" Type="http://schemas.openxmlformats.org/officeDocument/2006/relationships/control" Target="../activeX/activeX150.xml"/><Relationship Id="rId70" Type="http://schemas.openxmlformats.org/officeDocument/2006/relationships/control" Target="../activeX/activeX166.xml"/><Relationship Id="rId75" Type="http://schemas.openxmlformats.org/officeDocument/2006/relationships/control" Target="../activeX/activeX171.xml"/><Relationship Id="rId91" Type="http://schemas.openxmlformats.org/officeDocument/2006/relationships/control" Target="../activeX/activeX187.xml"/><Relationship Id="rId96" Type="http://schemas.openxmlformats.org/officeDocument/2006/relationships/control" Target="../activeX/activeX19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03.xml"/><Relationship Id="rId15" Type="http://schemas.openxmlformats.org/officeDocument/2006/relationships/control" Target="../activeX/activeX111.xml"/><Relationship Id="rId23" Type="http://schemas.openxmlformats.org/officeDocument/2006/relationships/control" Target="../activeX/activeX119.xml"/><Relationship Id="rId28" Type="http://schemas.openxmlformats.org/officeDocument/2006/relationships/control" Target="../activeX/activeX124.xml"/><Relationship Id="rId36" Type="http://schemas.openxmlformats.org/officeDocument/2006/relationships/control" Target="../activeX/activeX132.xml"/><Relationship Id="rId49" Type="http://schemas.openxmlformats.org/officeDocument/2006/relationships/control" Target="../activeX/activeX145.xml"/><Relationship Id="rId57" Type="http://schemas.openxmlformats.org/officeDocument/2006/relationships/control" Target="../activeX/activeX153.xml"/><Relationship Id="rId106" Type="http://schemas.openxmlformats.org/officeDocument/2006/relationships/control" Target="../activeX/activeX202.xml"/><Relationship Id="rId10" Type="http://schemas.openxmlformats.org/officeDocument/2006/relationships/control" Target="../activeX/activeX106.xml"/><Relationship Id="rId31" Type="http://schemas.openxmlformats.org/officeDocument/2006/relationships/control" Target="../activeX/activeX127.xml"/><Relationship Id="rId44" Type="http://schemas.openxmlformats.org/officeDocument/2006/relationships/control" Target="../activeX/activeX140.xml"/><Relationship Id="rId52" Type="http://schemas.openxmlformats.org/officeDocument/2006/relationships/control" Target="../activeX/activeX148.xml"/><Relationship Id="rId60" Type="http://schemas.openxmlformats.org/officeDocument/2006/relationships/control" Target="../activeX/activeX156.xml"/><Relationship Id="rId65" Type="http://schemas.openxmlformats.org/officeDocument/2006/relationships/control" Target="../activeX/activeX161.xml"/><Relationship Id="rId73" Type="http://schemas.openxmlformats.org/officeDocument/2006/relationships/control" Target="../activeX/activeX169.xml"/><Relationship Id="rId78" Type="http://schemas.openxmlformats.org/officeDocument/2006/relationships/control" Target="../activeX/activeX174.xml"/><Relationship Id="rId81" Type="http://schemas.openxmlformats.org/officeDocument/2006/relationships/control" Target="../activeX/activeX177.xml"/><Relationship Id="rId86" Type="http://schemas.openxmlformats.org/officeDocument/2006/relationships/control" Target="../activeX/activeX182.xml"/><Relationship Id="rId94" Type="http://schemas.openxmlformats.org/officeDocument/2006/relationships/control" Target="../activeX/activeX190.xml"/><Relationship Id="rId99" Type="http://schemas.openxmlformats.org/officeDocument/2006/relationships/control" Target="../activeX/activeX195.xml"/><Relationship Id="rId101" Type="http://schemas.openxmlformats.org/officeDocument/2006/relationships/control" Target="../activeX/activeX197.xml"/><Relationship Id="rId4" Type="http://schemas.openxmlformats.org/officeDocument/2006/relationships/control" Target="../activeX/activeX102.xml"/><Relationship Id="rId9" Type="http://schemas.openxmlformats.org/officeDocument/2006/relationships/control" Target="../activeX/activeX105.xml"/><Relationship Id="rId13" Type="http://schemas.openxmlformats.org/officeDocument/2006/relationships/control" Target="../activeX/activeX109.xml"/><Relationship Id="rId18" Type="http://schemas.openxmlformats.org/officeDocument/2006/relationships/control" Target="../activeX/activeX114.xml"/><Relationship Id="rId39" Type="http://schemas.openxmlformats.org/officeDocument/2006/relationships/control" Target="../activeX/activeX135.xml"/><Relationship Id="rId109" Type="http://schemas.openxmlformats.org/officeDocument/2006/relationships/ctrlProp" Target="../ctrlProps/ctrlProp6.xml"/><Relationship Id="rId34" Type="http://schemas.openxmlformats.org/officeDocument/2006/relationships/control" Target="../activeX/activeX130.xml"/><Relationship Id="rId50" Type="http://schemas.openxmlformats.org/officeDocument/2006/relationships/control" Target="../activeX/activeX146.xml"/><Relationship Id="rId55" Type="http://schemas.openxmlformats.org/officeDocument/2006/relationships/control" Target="../activeX/activeX151.xml"/><Relationship Id="rId76" Type="http://schemas.openxmlformats.org/officeDocument/2006/relationships/control" Target="../activeX/activeX172.xml"/><Relationship Id="rId97" Type="http://schemas.openxmlformats.org/officeDocument/2006/relationships/control" Target="../activeX/activeX193.xml"/><Relationship Id="rId104" Type="http://schemas.openxmlformats.org/officeDocument/2006/relationships/control" Target="../activeX/activeX200.xml"/><Relationship Id="rId7" Type="http://schemas.openxmlformats.org/officeDocument/2006/relationships/image" Target="../media/image1.emf"/><Relationship Id="rId71" Type="http://schemas.openxmlformats.org/officeDocument/2006/relationships/control" Target="../activeX/activeX167.xml"/><Relationship Id="rId92" Type="http://schemas.openxmlformats.org/officeDocument/2006/relationships/control" Target="../activeX/activeX188.xml"/><Relationship Id="rId2" Type="http://schemas.openxmlformats.org/officeDocument/2006/relationships/drawing" Target="../drawings/drawing2.xml"/><Relationship Id="rId29" Type="http://schemas.openxmlformats.org/officeDocument/2006/relationships/control" Target="../activeX/activeX125.xml"/><Relationship Id="rId24" Type="http://schemas.openxmlformats.org/officeDocument/2006/relationships/control" Target="../activeX/activeX120.xml"/><Relationship Id="rId40" Type="http://schemas.openxmlformats.org/officeDocument/2006/relationships/control" Target="../activeX/activeX136.xml"/><Relationship Id="rId45" Type="http://schemas.openxmlformats.org/officeDocument/2006/relationships/control" Target="../activeX/activeX141.xml"/><Relationship Id="rId66" Type="http://schemas.openxmlformats.org/officeDocument/2006/relationships/control" Target="../activeX/activeX162.xml"/><Relationship Id="rId87" Type="http://schemas.openxmlformats.org/officeDocument/2006/relationships/control" Target="../activeX/activeX183.xml"/><Relationship Id="rId110" Type="http://schemas.openxmlformats.org/officeDocument/2006/relationships/comments" Target="../comments2.xml"/><Relationship Id="rId61" Type="http://schemas.openxmlformats.org/officeDocument/2006/relationships/control" Target="../activeX/activeX157.xml"/><Relationship Id="rId82" Type="http://schemas.openxmlformats.org/officeDocument/2006/relationships/control" Target="../activeX/activeX178.xml"/><Relationship Id="rId19" Type="http://schemas.openxmlformats.org/officeDocument/2006/relationships/control" Target="../activeX/activeX115.xml"/><Relationship Id="rId14" Type="http://schemas.openxmlformats.org/officeDocument/2006/relationships/control" Target="../activeX/activeX110.xml"/><Relationship Id="rId30" Type="http://schemas.openxmlformats.org/officeDocument/2006/relationships/control" Target="../activeX/activeX126.xml"/><Relationship Id="rId35" Type="http://schemas.openxmlformats.org/officeDocument/2006/relationships/control" Target="../activeX/activeX131.xml"/><Relationship Id="rId56" Type="http://schemas.openxmlformats.org/officeDocument/2006/relationships/control" Target="../activeX/activeX152.xml"/><Relationship Id="rId77" Type="http://schemas.openxmlformats.org/officeDocument/2006/relationships/control" Target="../activeX/activeX173.xml"/><Relationship Id="rId100" Type="http://schemas.openxmlformats.org/officeDocument/2006/relationships/control" Target="../activeX/activeX196.xml"/><Relationship Id="rId105" Type="http://schemas.openxmlformats.org/officeDocument/2006/relationships/control" Target="../activeX/activeX201.xml"/><Relationship Id="rId8" Type="http://schemas.openxmlformats.org/officeDocument/2006/relationships/control" Target="../activeX/activeX104.xml"/><Relationship Id="rId51" Type="http://schemas.openxmlformats.org/officeDocument/2006/relationships/control" Target="../activeX/activeX147.xml"/><Relationship Id="rId72" Type="http://schemas.openxmlformats.org/officeDocument/2006/relationships/control" Target="../activeX/activeX168.xml"/><Relationship Id="rId93" Type="http://schemas.openxmlformats.org/officeDocument/2006/relationships/control" Target="../activeX/activeX189.xml"/><Relationship Id="rId98" Type="http://schemas.openxmlformats.org/officeDocument/2006/relationships/control" Target="../activeX/activeX194.xml"/><Relationship Id="rId3" Type="http://schemas.openxmlformats.org/officeDocument/2006/relationships/vmlDrawing" Target="../drawings/vmlDrawing2.vml"/><Relationship Id="rId25" Type="http://schemas.openxmlformats.org/officeDocument/2006/relationships/control" Target="../activeX/activeX121.xml"/><Relationship Id="rId46" Type="http://schemas.openxmlformats.org/officeDocument/2006/relationships/control" Target="../activeX/activeX142.xml"/><Relationship Id="rId67" Type="http://schemas.openxmlformats.org/officeDocument/2006/relationships/control" Target="../activeX/activeX163.xml"/><Relationship Id="rId20" Type="http://schemas.openxmlformats.org/officeDocument/2006/relationships/control" Target="../activeX/activeX116.xml"/><Relationship Id="rId41" Type="http://schemas.openxmlformats.org/officeDocument/2006/relationships/control" Target="../activeX/activeX137.xml"/><Relationship Id="rId62" Type="http://schemas.openxmlformats.org/officeDocument/2006/relationships/control" Target="../activeX/activeX158.xml"/><Relationship Id="rId83" Type="http://schemas.openxmlformats.org/officeDocument/2006/relationships/control" Target="../activeX/activeX179.xml"/><Relationship Id="rId88" Type="http://schemas.openxmlformats.org/officeDocument/2006/relationships/control" Target="../activeX/activeX18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8">
    <tabColor rgb="FF00B0F0"/>
    <pageSetUpPr fitToPage="1"/>
  </sheetPr>
  <dimension ref="F1:EG457"/>
  <sheetViews>
    <sheetView tabSelected="1" topLeftCell="M4" zoomScale="90" zoomScaleNormal="90" workbookViewId="0">
      <selection activeCell="AF4" sqref="AF4:AH4"/>
    </sheetView>
  </sheetViews>
  <sheetFormatPr defaultRowHeight="15" x14ac:dyDescent="0.25"/>
  <cols>
    <col min="23" max="23" width="25.7109375" customWidth="1"/>
    <col min="24" max="24" width="3" customWidth="1"/>
    <col min="25" max="25" width="3.140625" customWidth="1"/>
    <col min="26" max="26" width="25.7109375" customWidth="1"/>
    <col min="27" max="27" width="3.140625" customWidth="1"/>
    <col min="28" max="28" width="3.5703125" customWidth="1"/>
    <col min="29" max="29" width="25.7109375" customWidth="1"/>
    <col min="30" max="30" width="4" customWidth="1"/>
    <col min="31" max="31" width="3.5703125" customWidth="1"/>
    <col min="32" max="32" width="25.7109375" customWidth="1"/>
    <col min="33" max="33" width="4.140625" customWidth="1"/>
    <col min="34" max="34" width="3.42578125" customWidth="1"/>
    <col min="35" max="35" width="25.7109375" customWidth="1"/>
    <col min="36" max="36" width="3.85546875" customWidth="1"/>
    <col min="37" max="37" width="3.7109375" customWidth="1"/>
    <col min="38" max="38" width="25.7109375" customWidth="1"/>
    <col min="39" max="40" width="3.7109375" customWidth="1"/>
    <col min="41" max="41" width="25.7109375" customWidth="1"/>
    <col min="42" max="42" width="3.28515625" customWidth="1"/>
    <col min="43" max="43" width="3.5703125" customWidth="1"/>
    <col min="44" max="44" width="11.7109375" style="117" customWidth="1"/>
    <col min="45" max="45" width="3.7109375" customWidth="1"/>
    <col min="46" max="46" width="7" customWidth="1"/>
    <col min="47" max="47" width="6.7109375" customWidth="1"/>
    <col min="48" max="48" width="4.42578125" style="1" customWidth="1"/>
    <col min="49" max="49" width="5.140625" style="96" customWidth="1"/>
    <col min="50" max="50" width="6.42578125" customWidth="1"/>
    <col min="51" max="52" width="7" customWidth="1"/>
    <col min="53" max="53" width="5.42578125" style="87" hidden="1" customWidth="1"/>
    <col min="54" max="54" width="10.140625" style="124" hidden="1" customWidth="1"/>
    <col min="55" max="55" width="6" style="124" hidden="1" customWidth="1"/>
    <col min="56" max="56" width="10" style="87" hidden="1" customWidth="1"/>
    <col min="57" max="57" width="5.5703125" style="87" hidden="1" customWidth="1"/>
    <col min="58" max="58" width="9.140625" style="87" hidden="1" customWidth="1"/>
    <col min="59" max="59" width="4.85546875" style="87" hidden="1" customWidth="1"/>
    <col min="60" max="65" width="9.140625" style="87" hidden="1" customWidth="1"/>
    <col min="66" max="66" width="10" style="87" hidden="1" customWidth="1"/>
    <col min="67" max="71" width="9.140625" style="87" hidden="1" customWidth="1"/>
    <col min="72" max="72" width="10.140625" style="87" hidden="1" customWidth="1"/>
    <col min="73" max="73" width="9.140625" style="87" hidden="1" customWidth="1"/>
    <col min="74" max="74" width="8.140625" style="87" hidden="1" customWidth="1"/>
    <col min="75" max="75" width="8.28515625" style="87" hidden="1" customWidth="1"/>
    <col min="76" max="76" width="8.42578125" style="87" hidden="1" customWidth="1"/>
    <col min="77" max="77" width="6.7109375" style="87" hidden="1" customWidth="1"/>
    <col min="78" max="78" width="7.7109375" style="87" hidden="1" customWidth="1"/>
    <col min="79" max="79" width="6.7109375" style="87" hidden="1" customWidth="1"/>
    <col min="80" max="80" width="7.7109375" style="87" hidden="1" customWidth="1"/>
    <col min="81" max="81" width="6.7109375" style="87" hidden="1" customWidth="1"/>
    <col min="82" max="82" width="7.7109375" style="87" hidden="1" customWidth="1"/>
    <col min="83" max="83" width="6.7109375" style="87" hidden="1" customWidth="1"/>
    <col min="84" max="84" width="7.85546875" style="87" hidden="1" customWidth="1"/>
    <col min="85" max="85" width="6.7109375" style="87" hidden="1" customWidth="1"/>
    <col min="86" max="86" width="7.7109375" style="87" hidden="1" customWidth="1"/>
    <col min="87" max="87" width="6.7109375" style="87" hidden="1" customWidth="1"/>
    <col min="88" max="88" width="7.7109375" style="87" hidden="1" customWidth="1"/>
    <col min="89" max="89" width="6.7109375" style="87" hidden="1" customWidth="1"/>
    <col min="90" max="92" width="7.7109375" style="87" hidden="1" customWidth="1"/>
    <col min="93" max="93" width="6.7109375" style="87" hidden="1" customWidth="1"/>
    <col min="94" max="94" width="7.7109375" style="87" hidden="1" customWidth="1"/>
    <col min="95" max="95" width="6.7109375" style="87" hidden="1" customWidth="1"/>
    <col min="96" max="96" width="7.7109375" style="87" hidden="1" customWidth="1"/>
    <col min="97" max="97" width="6.7109375" style="87" hidden="1" customWidth="1"/>
    <col min="98" max="98" width="7.7109375" style="87" hidden="1" customWidth="1"/>
    <col min="99" max="99" width="6.7109375" style="87" hidden="1" customWidth="1"/>
    <col min="100" max="100" width="7.7109375" style="87" hidden="1" customWidth="1"/>
    <col min="101" max="101" width="6.7109375" style="87" hidden="1" customWidth="1"/>
    <col min="102" max="102" width="7.7109375" style="87" hidden="1" customWidth="1"/>
    <col min="103" max="103" width="6.7109375" style="87" hidden="1" customWidth="1"/>
    <col min="104" max="104" width="7.7109375" style="87" hidden="1" customWidth="1"/>
    <col min="105" max="105" width="6.7109375" style="87" hidden="1" customWidth="1"/>
    <col min="106" max="106" width="7.7109375" style="87" hidden="1" customWidth="1"/>
    <col min="107" max="107" width="6.7109375" style="87" hidden="1" customWidth="1"/>
    <col min="108" max="108" width="7.7109375" style="87" hidden="1" customWidth="1"/>
    <col min="109" max="109" width="6.7109375" style="87" hidden="1" customWidth="1"/>
    <col min="110" max="110" width="7.7109375" style="87" hidden="1" customWidth="1"/>
    <col min="111" max="111" width="6.7109375" style="87" hidden="1" customWidth="1"/>
    <col min="112" max="112" width="7.7109375" style="87" hidden="1" customWidth="1"/>
    <col min="113" max="113" width="6.7109375" style="87" hidden="1" customWidth="1"/>
    <col min="114" max="114" width="7.7109375" style="87" hidden="1" customWidth="1"/>
    <col min="115" max="115" width="6.7109375" style="87" hidden="1" customWidth="1"/>
    <col min="116" max="116" width="7.7109375" style="87" hidden="1" customWidth="1"/>
    <col min="117" max="117" width="6.7109375" style="87" hidden="1" customWidth="1"/>
    <col min="118" max="118" width="7.7109375" style="87" hidden="1" customWidth="1"/>
    <col min="119" max="119" width="6.7109375" style="87" hidden="1" customWidth="1"/>
    <col min="120" max="120" width="7.7109375" style="87" hidden="1" customWidth="1"/>
    <col min="121" max="121" width="5.7109375" style="87" hidden="1" customWidth="1"/>
    <col min="122" max="123" width="7.42578125" customWidth="1"/>
    <col min="124" max="125" width="7.5703125" customWidth="1"/>
    <col min="126" max="127" width="9.140625" customWidth="1"/>
  </cols>
  <sheetData>
    <row r="1" spans="6:137" s="1" customFormat="1" ht="4.5" customHeight="1" x14ac:dyDescent="0.25">
      <c r="G1"/>
      <c r="H1"/>
      <c r="I1"/>
      <c r="J1"/>
      <c r="K1"/>
      <c r="L1"/>
      <c r="M1"/>
      <c r="N1"/>
      <c r="W1" s="2"/>
      <c r="X1" s="3"/>
      <c r="Y1" s="3"/>
      <c r="Z1" s="2"/>
      <c r="AA1" s="2"/>
      <c r="AB1" s="2"/>
      <c r="AC1" s="2"/>
      <c r="AD1" s="3"/>
      <c r="AE1" s="3"/>
      <c r="AF1" s="2"/>
      <c r="AG1" s="2"/>
      <c r="AH1" s="2"/>
      <c r="AI1" s="2"/>
      <c r="AJ1" s="3"/>
      <c r="AK1" s="3"/>
      <c r="AL1" s="4"/>
      <c r="AM1" s="5"/>
      <c r="AN1" s="5"/>
      <c r="AO1" s="6"/>
      <c r="AP1" s="5"/>
      <c r="AQ1" s="5"/>
      <c r="AR1" s="7"/>
      <c r="AS1" s="5"/>
      <c r="AT1" s="8"/>
      <c r="AV1" s="9"/>
      <c r="AW1" s="10"/>
      <c r="AZ1" s="11"/>
      <c r="BA1" s="12"/>
      <c r="BB1" s="13"/>
      <c r="BC1" s="13"/>
      <c r="BD1" s="12"/>
      <c r="BE1" s="12"/>
      <c r="BF1" s="12"/>
      <c r="BG1" s="12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5"/>
      <c r="CB1" s="15"/>
      <c r="CC1" s="15"/>
      <c r="CD1" s="16"/>
      <c r="CE1" s="16"/>
      <c r="CF1" s="16"/>
      <c r="CG1" s="16"/>
      <c r="CH1" s="16"/>
      <c r="CI1" s="16"/>
      <c r="CJ1" s="16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X1" s="17"/>
      <c r="EF1" s="17"/>
      <c r="EG1" s="17"/>
    </row>
    <row r="2" spans="6:137" s="1" customFormat="1" ht="5.25" customHeight="1" thickBot="1" x14ac:dyDescent="0.3">
      <c r="G2"/>
      <c r="H2"/>
      <c r="I2"/>
      <c r="J2"/>
      <c r="K2"/>
      <c r="L2"/>
      <c r="M2"/>
      <c r="N2"/>
      <c r="W2" s="2"/>
      <c r="X2" s="3"/>
      <c r="Y2" s="3"/>
      <c r="Z2" s="2"/>
      <c r="AA2" s="3"/>
      <c r="AB2" s="2"/>
      <c r="AC2" s="2"/>
      <c r="AD2" s="2"/>
      <c r="AE2" s="3"/>
      <c r="AF2" s="2"/>
      <c r="AG2" s="3"/>
      <c r="AH2" s="3"/>
      <c r="AI2" s="2"/>
      <c r="AJ2" s="2"/>
      <c r="AK2" s="3"/>
      <c r="AL2" s="18"/>
      <c r="AM2" s="2"/>
      <c r="AN2" s="3"/>
      <c r="AP2" s="2"/>
      <c r="AQ2" s="3"/>
      <c r="AR2" s="19"/>
      <c r="AS2" s="20"/>
      <c r="AT2" s="20"/>
      <c r="AU2" s="20"/>
      <c r="AV2" s="9"/>
      <c r="AW2" s="131"/>
      <c r="AX2" s="131"/>
      <c r="BA2" s="132" t="s">
        <v>0</v>
      </c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2"/>
      <c r="CB2" s="22"/>
      <c r="CC2" s="15"/>
      <c r="CD2" s="23"/>
      <c r="CE2" s="16"/>
      <c r="CF2" s="16"/>
      <c r="CG2" s="15"/>
      <c r="CH2" s="15"/>
      <c r="CI2" s="15" t="str">
        <f ca="1">SUBSTITUTE(CI6,"XX","H")</f>
        <v>0</v>
      </c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6:137" ht="35.25" customHeight="1" thickBot="1" x14ac:dyDescent="0.3">
      <c r="W3" s="24"/>
      <c r="X3" s="25"/>
      <c r="Y3" s="25"/>
      <c r="Z3" s="133" t="s">
        <v>1</v>
      </c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26"/>
      <c r="AS3" s="25"/>
      <c r="AT3" s="25"/>
      <c r="AU3" s="27"/>
      <c r="AV3" s="28"/>
      <c r="AW3" s="135" t="s">
        <v>2</v>
      </c>
      <c r="AX3" s="136"/>
      <c r="AY3" s="135" t="s">
        <v>3</v>
      </c>
      <c r="AZ3" s="136"/>
      <c r="BA3" s="137" t="s">
        <v>4</v>
      </c>
      <c r="BB3" s="138"/>
      <c r="BC3" s="137" t="s">
        <v>5</v>
      </c>
      <c r="BD3" s="138"/>
      <c r="BE3" s="128" t="s">
        <v>6</v>
      </c>
      <c r="BF3" s="128"/>
      <c r="BG3" s="128" t="s">
        <v>7</v>
      </c>
      <c r="BH3" s="128"/>
      <c r="BI3" s="128" t="s">
        <v>8</v>
      </c>
      <c r="BJ3" s="128"/>
      <c r="BK3" s="128" t="s">
        <v>9</v>
      </c>
      <c r="BL3" s="128"/>
      <c r="BM3" s="128" t="s">
        <v>10</v>
      </c>
      <c r="BN3" s="128"/>
      <c r="BO3" s="128" t="s">
        <v>11</v>
      </c>
      <c r="BP3" s="128"/>
      <c r="BQ3" s="128" t="s">
        <v>12</v>
      </c>
      <c r="BR3" s="128"/>
      <c r="BS3" s="128" t="s">
        <v>13</v>
      </c>
      <c r="BT3" s="128"/>
      <c r="BU3" s="129" t="s">
        <v>14</v>
      </c>
      <c r="BV3" s="130"/>
      <c r="BW3" s="129" t="s">
        <v>15</v>
      </c>
      <c r="BX3" s="130"/>
      <c r="BY3" s="129" t="s">
        <v>16</v>
      </c>
      <c r="BZ3" s="130"/>
      <c r="CA3" s="139" t="s">
        <v>17</v>
      </c>
      <c r="CB3" s="140"/>
      <c r="CC3" s="139" t="s">
        <v>18</v>
      </c>
      <c r="CD3" s="140"/>
      <c r="CE3" s="139" t="s">
        <v>19</v>
      </c>
      <c r="CF3" s="140"/>
      <c r="CG3" s="139" t="s">
        <v>20</v>
      </c>
      <c r="CH3" s="140"/>
      <c r="CI3" s="139" t="s">
        <v>21</v>
      </c>
      <c r="CJ3" s="140"/>
      <c r="CK3" s="139" t="s">
        <v>22</v>
      </c>
      <c r="CL3" s="140"/>
      <c r="CM3" s="139" t="s">
        <v>23</v>
      </c>
      <c r="CN3" s="140"/>
      <c r="CO3" s="139" t="s">
        <v>24</v>
      </c>
      <c r="CP3" s="140"/>
      <c r="CQ3" s="139" t="s">
        <v>25</v>
      </c>
      <c r="CR3" s="140"/>
      <c r="CS3" s="139" t="s">
        <v>26</v>
      </c>
      <c r="CT3" s="140"/>
      <c r="CU3" s="139" t="s">
        <v>27</v>
      </c>
      <c r="CV3" s="140"/>
      <c r="CW3" s="139" t="s">
        <v>28</v>
      </c>
      <c r="CX3" s="140"/>
      <c r="CY3" s="139" t="s">
        <v>29</v>
      </c>
      <c r="CZ3" s="140"/>
      <c r="DA3" s="139" t="s">
        <v>30</v>
      </c>
      <c r="DB3" s="140"/>
      <c r="DC3" s="139" t="s">
        <v>31</v>
      </c>
      <c r="DD3" s="140"/>
      <c r="DE3" s="139" t="s">
        <v>32</v>
      </c>
      <c r="DF3" s="140"/>
      <c r="DG3" s="139" t="s">
        <v>33</v>
      </c>
      <c r="DH3" s="140"/>
      <c r="DI3" s="139" t="s">
        <v>34</v>
      </c>
      <c r="DJ3" s="140"/>
      <c r="DK3" s="139" t="s">
        <v>35</v>
      </c>
      <c r="DL3" s="140"/>
      <c r="DM3" s="139" t="s">
        <v>36</v>
      </c>
      <c r="DN3" s="140"/>
      <c r="DO3" s="139" t="s">
        <v>37</v>
      </c>
      <c r="DP3" s="140"/>
      <c r="DQ3" s="29">
        <v>12</v>
      </c>
      <c r="DR3" s="30" t="s">
        <v>38</v>
      </c>
      <c r="DS3" s="31" t="s">
        <v>39</v>
      </c>
      <c r="DT3" s="32" t="s">
        <v>38</v>
      </c>
      <c r="DU3" s="33" t="s">
        <v>39</v>
      </c>
      <c r="DV3" s="34" t="s">
        <v>40</v>
      </c>
      <c r="DW3" s="35" t="s">
        <v>41</v>
      </c>
      <c r="DY3" s="141" t="s">
        <v>42</v>
      </c>
      <c r="DZ3" s="141"/>
      <c r="EA3" s="141"/>
      <c r="EB3" s="141"/>
      <c r="EC3" s="141"/>
      <c r="ED3" s="141"/>
      <c r="EE3" s="141"/>
      <c r="EF3" s="36"/>
      <c r="EG3" s="36"/>
    </row>
    <row r="4" spans="6:137" ht="23.25" customHeight="1" thickBot="1" x14ac:dyDescent="0.3">
      <c r="W4" s="144">
        <f>DATE(DQ5,DQ4,DQ3)</f>
        <v>43597</v>
      </c>
      <c r="X4" s="145"/>
      <c r="Y4" s="146"/>
      <c r="Z4" s="147">
        <f>W4+1</f>
        <v>43598</v>
      </c>
      <c r="AA4" s="148"/>
      <c r="AB4" s="149"/>
      <c r="AC4" s="147">
        <f>Z4+1</f>
        <v>43599</v>
      </c>
      <c r="AD4" s="148"/>
      <c r="AE4" s="149"/>
      <c r="AF4" s="147">
        <f>AC4+1</f>
        <v>43600</v>
      </c>
      <c r="AG4" s="148"/>
      <c r="AH4" s="149"/>
      <c r="AI4" s="147">
        <f>AF4+1</f>
        <v>43601</v>
      </c>
      <c r="AJ4" s="148"/>
      <c r="AK4" s="149"/>
      <c r="AL4" s="147">
        <f>AI4+1</f>
        <v>43602</v>
      </c>
      <c r="AM4" s="148"/>
      <c r="AN4" s="149"/>
      <c r="AO4" s="147">
        <f>AL4+1</f>
        <v>43603</v>
      </c>
      <c r="AP4" s="148"/>
      <c r="AQ4" s="149"/>
      <c r="AR4" s="37"/>
      <c r="AS4" s="158" t="s">
        <v>43</v>
      </c>
      <c r="AT4" s="158"/>
      <c r="AU4" s="159"/>
      <c r="AV4" s="28"/>
      <c r="AW4" s="160" t="s">
        <v>44</v>
      </c>
      <c r="AX4" s="161"/>
      <c r="AY4" s="162"/>
      <c r="AZ4" s="38" t="s">
        <v>45</v>
      </c>
      <c r="BA4" s="39" t="s">
        <v>46</v>
      </c>
      <c r="BB4" s="39" t="s">
        <v>47</v>
      </c>
      <c r="BC4" s="39" t="s">
        <v>46</v>
      </c>
      <c r="BD4" s="39" t="s">
        <v>47</v>
      </c>
      <c r="BE4" s="39" t="s">
        <v>46</v>
      </c>
      <c r="BF4" s="39" t="s">
        <v>47</v>
      </c>
      <c r="BG4" s="39" t="s">
        <v>46</v>
      </c>
      <c r="BH4" s="39" t="s">
        <v>47</v>
      </c>
      <c r="BI4" s="39" t="s">
        <v>46</v>
      </c>
      <c r="BJ4" s="39" t="s">
        <v>47</v>
      </c>
      <c r="BK4" s="39" t="s">
        <v>46</v>
      </c>
      <c r="BL4" s="39" t="s">
        <v>47</v>
      </c>
      <c r="BM4" s="39" t="s">
        <v>46</v>
      </c>
      <c r="BN4" s="39" t="s">
        <v>47</v>
      </c>
      <c r="BO4" s="39" t="s">
        <v>46</v>
      </c>
      <c r="BP4" s="39" t="s">
        <v>47</v>
      </c>
      <c r="BQ4" s="39" t="s">
        <v>46</v>
      </c>
      <c r="BR4" s="39" t="s">
        <v>47</v>
      </c>
      <c r="BS4" s="39" t="s">
        <v>46</v>
      </c>
      <c r="BT4" s="39" t="s">
        <v>47</v>
      </c>
      <c r="BU4" s="39" t="s">
        <v>46</v>
      </c>
      <c r="BV4" s="39" t="s">
        <v>47</v>
      </c>
      <c r="BW4" s="39" t="s">
        <v>46</v>
      </c>
      <c r="BX4" s="39" t="s">
        <v>47</v>
      </c>
      <c r="BY4" s="40" t="s">
        <v>46</v>
      </c>
      <c r="BZ4" s="40" t="s">
        <v>47</v>
      </c>
      <c r="CA4" s="41" t="s">
        <v>46</v>
      </c>
      <c r="CB4" s="41" t="s">
        <v>47</v>
      </c>
      <c r="CC4" s="41" t="s">
        <v>46</v>
      </c>
      <c r="CD4" s="42" t="s">
        <v>47</v>
      </c>
      <c r="CE4" s="41" t="s">
        <v>46</v>
      </c>
      <c r="CF4" s="42" t="s">
        <v>47</v>
      </c>
      <c r="CG4" s="41" t="s">
        <v>46</v>
      </c>
      <c r="CH4" s="42" t="s">
        <v>47</v>
      </c>
      <c r="CI4" s="41" t="s">
        <v>46</v>
      </c>
      <c r="CJ4" s="42" t="s">
        <v>47</v>
      </c>
      <c r="CK4" s="41" t="s">
        <v>46</v>
      </c>
      <c r="CL4" s="42" t="s">
        <v>47</v>
      </c>
      <c r="CM4" s="41" t="s">
        <v>46</v>
      </c>
      <c r="CN4" s="42" t="s">
        <v>47</v>
      </c>
      <c r="CO4" s="41" t="s">
        <v>46</v>
      </c>
      <c r="CP4" s="42" t="s">
        <v>47</v>
      </c>
      <c r="CQ4" s="41" t="s">
        <v>46</v>
      </c>
      <c r="CR4" s="42" t="s">
        <v>47</v>
      </c>
      <c r="CS4" s="41" t="s">
        <v>46</v>
      </c>
      <c r="CT4" s="42" t="s">
        <v>47</v>
      </c>
      <c r="CU4" s="41" t="s">
        <v>46</v>
      </c>
      <c r="CV4" s="42" t="s">
        <v>47</v>
      </c>
      <c r="CW4" s="41" t="s">
        <v>46</v>
      </c>
      <c r="CX4" s="42" t="s">
        <v>47</v>
      </c>
      <c r="CY4" s="41" t="s">
        <v>46</v>
      </c>
      <c r="CZ4" s="42" t="s">
        <v>47</v>
      </c>
      <c r="DA4" s="41" t="s">
        <v>46</v>
      </c>
      <c r="DB4" s="42" t="s">
        <v>47</v>
      </c>
      <c r="DC4" s="41" t="s">
        <v>46</v>
      </c>
      <c r="DD4" s="42" t="s">
        <v>47</v>
      </c>
      <c r="DE4" s="41" t="s">
        <v>46</v>
      </c>
      <c r="DF4" s="42" t="s">
        <v>47</v>
      </c>
      <c r="DG4" s="41" t="s">
        <v>46</v>
      </c>
      <c r="DH4" s="42" t="s">
        <v>47</v>
      </c>
      <c r="DI4" s="41" t="s">
        <v>46</v>
      </c>
      <c r="DJ4" s="42" t="s">
        <v>47</v>
      </c>
      <c r="DK4" s="41" t="s">
        <v>46</v>
      </c>
      <c r="DL4" s="42" t="s">
        <v>47</v>
      </c>
      <c r="DM4" s="41" t="s">
        <v>46</v>
      </c>
      <c r="DN4" s="42" t="s">
        <v>47</v>
      </c>
      <c r="DO4" s="41" t="s">
        <v>46</v>
      </c>
      <c r="DP4" s="42" t="s">
        <v>47</v>
      </c>
      <c r="DQ4" s="29">
        <v>5</v>
      </c>
      <c r="DR4" s="163" t="s">
        <v>44</v>
      </c>
      <c r="DS4" s="164"/>
      <c r="DT4" s="164"/>
      <c r="DU4" s="165"/>
      <c r="DV4" s="166" t="s">
        <v>48</v>
      </c>
      <c r="DW4" s="167"/>
      <c r="DY4" s="43"/>
      <c r="DZ4" s="44"/>
      <c r="EA4" s="45"/>
      <c r="EB4" s="45"/>
      <c r="EC4" s="45"/>
      <c r="ED4" s="45"/>
      <c r="EE4" s="45"/>
      <c r="EF4" s="36"/>
      <c r="EG4" s="36"/>
    </row>
    <row r="5" spans="6:137" ht="15" customHeight="1" thickBot="1" x14ac:dyDescent="0.3">
      <c r="W5" s="46" t="s">
        <v>49</v>
      </c>
      <c r="X5" s="142">
        <f ca="1">SUM(X6:X20)</f>
        <v>24</v>
      </c>
      <c r="Y5" s="143"/>
      <c r="Z5" s="47" t="s">
        <v>50</v>
      </c>
      <c r="AA5" s="142">
        <f ca="1">SUM(AA6:AA20)</f>
        <v>24</v>
      </c>
      <c r="AB5" s="143"/>
      <c r="AC5" s="47" t="s">
        <v>51</v>
      </c>
      <c r="AD5" s="142">
        <f ca="1">SUM(AD6:AD20)</f>
        <v>24</v>
      </c>
      <c r="AE5" s="143"/>
      <c r="AF5" s="47" t="s">
        <v>52</v>
      </c>
      <c r="AG5" s="142">
        <f ca="1">SUM(AG6:AG20)</f>
        <v>24</v>
      </c>
      <c r="AH5" s="143"/>
      <c r="AI5" s="47" t="s">
        <v>53</v>
      </c>
      <c r="AJ5" s="142">
        <f ca="1">SUM(AJ6:AJ20)</f>
        <v>24</v>
      </c>
      <c r="AK5" s="143"/>
      <c r="AL5" s="47" t="s">
        <v>54</v>
      </c>
      <c r="AM5" s="142">
        <f ca="1">SUM(AM6:AM20)</f>
        <v>24</v>
      </c>
      <c r="AN5" s="143"/>
      <c r="AO5" s="47" t="s">
        <v>55</v>
      </c>
      <c r="AP5" s="142">
        <f ca="1">SUM(AP6:AP20)</f>
        <v>24</v>
      </c>
      <c r="AQ5" s="150"/>
      <c r="AR5" s="48" t="s">
        <v>56</v>
      </c>
      <c r="AS5" s="49"/>
      <c r="AT5" s="49"/>
      <c r="AU5" s="49"/>
      <c r="AV5" s="28">
        <v>5</v>
      </c>
      <c r="AW5" s="50">
        <v>10</v>
      </c>
      <c r="AX5" s="51"/>
      <c r="AY5" s="52">
        <f>AW5</f>
        <v>10</v>
      </c>
      <c r="AZ5" s="53">
        <f>AY5/24</f>
        <v>0.41666666666666669</v>
      </c>
      <c r="BA5" s="54">
        <f>IF(AY5&lt;24,0,IF(AR5=W$6,AW5-X$6,IF(AR5=W$7,AW5-X$7,IF(AR5=W$8,AW5-X$8,IF(AR5=W$9,AW5-X$9,IF(AR5=W$10,AW5-X$10,IF(AR5=W$11,AW5-X$11,IF(AR5=W$12,AW5-X$12,IF(AR5=W$13,AW5-X$13,IF(AR5=W$14,AW5-X$14,IF(AR5=W$15,AW5-X$15,IF(AR5=W$16,AW5-X$16,IF(AR5=W$17,AW5-X$17,IF(AR5=W$18,AW5-X$18,IF(AR5=W$19,AW5-X$19,IF(AR5=W$20,AW5-X$20,AW5))))))))))))))))</f>
        <v>0</v>
      </c>
      <c r="BB5" s="55">
        <f>BA5</f>
        <v>0</v>
      </c>
      <c r="BC5" s="54">
        <f>IF(BB5&lt;24,0,IF(AR5=Z$6,BA5-AA$6,IF(AR5=Z$7,BA5-AA$7,IF(AR5=Z$8,BA5-AA$8,IF(AR5=Z$9,BA5-AA$9,IF(AR5=Z$10,BA5-AA$10,IF(AR5=Z$11,BA5-AA$11,IF(AR5=Z$12,BA5-AA$12,IF(AR5=Z$13,BA5-AA$13,IF(AR5=Z$14,BA5-AA$14,IF(AR5=Z$15,BA5-AA$15,IF(AR5=Z$16,BA5-AA$16,IF(AR5=Z$17,BA5-AA$17,IF(AR5=Z$18,BA5-AA$18,IF(AR5=Z$19,BA5-AA$19,IF(AR5=Z$20,BA5-AA$20,BA5))))))))))))))))</f>
        <v>0</v>
      </c>
      <c r="BD5" s="55">
        <f>BC5</f>
        <v>0</v>
      </c>
      <c r="BE5" s="54">
        <f>IF(BD5&lt;24,0,IF(AR5=AC$6,BC5-AD$6,IF(AR5=AC$7,BC5-AD$7,IF(AR5=AC$8,BC5-AD$8,IF(AR5=AC$9,BC5-AD$9,IF(AR5=AC$10,BC5-AD$10,IF(AR5=AC$11,BC5-AD$11,IF(AR5=AC$12,BC5-AD$12,IF(AR5=AC$13,BC5-AD$13,IF(AR5=AC$14,BC5-AD$14,IF(AR5=AC$15,BC5-AD$15,IF(AR5=AC$16,BC5-AD$16,IF(AR5=AC$17,BC5-AD$17,IF(AR5=AC$18,BC5-AD$18,IF(AR5=AC$19,BC5-AD$19,IF(AR5=AC$20,BC5-AD$20,BC5))))))))))))))))</f>
        <v>0</v>
      </c>
      <c r="BF5" s="55">
        <f>BE5</f>
        <v>0</v>
      </c>
      <c r="BG5" s="54">
        <f>IF(BF5&lt;24,0,IF(AR5=AF$6,BE5-AG$6,IF(AR5=AF$7,BE5-AG$7,IF(AR5=AF$8,BE5-AG$8,IF(AR5=AF$9,BE5-AG$9,IF(AR5=AF$10,BE5-AG$10,IF(AR5=AF$11,BE5-AG$11,IF(AR5=AF$12,BE5-AG$12,IF(AR5=AF$13,BE5-AG$13,IF(AR5=AF$14,BE5-AG$14,IF(AR5=AF$15,BE5-AG$15,IF(AR5=AF$16,BE5-AG$16,IF(AR5=AF$17,BE5-AG$17,IF(AR5=AF$18,BE5-AG$18,IF(AR5=AF$19,BE5-AG$19,IF(AR5=AF$20,BE5-AG$20,BE5))))))))))))))))</f>
        <v>0</v>
      </c>
      <c r="BH5" s="55">
        <f>BG5</f>
        <v>0</v>
      </c>
      <c r="BI5" s="54">
        <f>IF(BH5&lt;24,0,IF(AR5=AI$6,BG5-AJ$6,IF(AR5=AI$7,BG5-AJ$7,IF(AR5=AI$8,BG5-AJ$8,IF(AR5=AI$9,BG5-AJ$9,IF(AR5=AI$10,BG5-AJ$10,IF(AR5=AI$11,BG5-AJ$11,IF(AR5=AI$12,BG5-AJ$12,IF(AR5=AI$13,BG5-AJ$13,IF(AR5=AI$14,BG5-AJ$14,IF(AR5=AI$15,BG5-AJ$15,IF(AR5=AI$16,BG5-AJ$16,IF(AR5=AI$17,BG5-AJ$17,IF(AR5=AI$18,BG5-AJ$18,IF(AR5=AI$19,BG5-AJ$19,IF(AR5=AI$20,BG5-AJ$20,BG5))))))))))))))))</f>
        <v>0</v>
      </c>
      <c r="BJ5" s="55">
        <f>BI5</f>
        <v>0</v>
      </c>
      <c r="BK5" s="54">
        <f>IF(BJ5&lt;24,0,IF(AR5=AL$6,BI5-AM$6,IF(AR5=AL$7,BI5-AM$7,IF(AR5=AL$8,BI5-AM$8,IF(AR5=AL$9,BI5-AM$9,IF(AR5=AL$10,BI5-AM$10,IF(AR5=AL$11,BI5-AM$11,IF(AR5=AL$12,BI5-AM$12,IF(AR5=AL$13,BI5-AM$13,IF(AR5=AL$14,BI5-AM$14,IF(AR5=AL$15,BI5-AM$15,IF(AR5=AL$16,BI5-AM$16,IF(AR5=AL$17,BI5-AM$17,IF(AR5=AL$18,BI5-AM$18,IF(AR5=AL$19,BI5-AM$19,IF(AR5=AL$20,BI5-AM$20,BI5))))))))))))))))</f>
        <v>0</v>
      </c>
      <c r="BL5" s="55">
        <f>BK5</f>
        <v>0</v>
      </c>
      <c r="BM5" s="54">
        <f>IF(BL5&lt;24,0,IF(AR5=AO$6,BK5-AP$6,IF(AR5=AO$7,BK5-AP$7,IF(AR5=AO$8,BK5-AP$8,IF(AR5=AO$9,BK5-AP$9,IF(AR5=AO$10,BK5-AP$10,IF(AR5=AO$11,BK5-AP$11,IF(AR5=AO$12,BK5-AP$12,IF(AR5=AO$13,BK5-AP$13,IF(AR5=AO$14,BK5-AP$14,IF(AR5=AO$15,BK5-AP$15,IF(AR5=AO$16,BK5-AP$16,IF(AR5=AO$17,BK5-AP$17,IF(AR5=AO$18,BK5-AP$18,IF(AR5=AO$19,BK5-AP$19,IF(AR5=AO$20,BK5-AP$20,BK5))))))))))))))))</f>
        <v>0</v>
      </c>
      <c r="BN5" s="55">
        <f>BM5</f>
        <v>0</v>
      </c>
      <c r="BO5" s="54">
        <f>IF(BN5&lt;24,0,IF(AR5=W$24,BM5-X$24,IF(AR5=W$25,BM5-X$25,IF(AR5=W$26,BM5-X$26,IF(AR5=W$27,BM5-X$27,IF(AR5=W$28,BM5-X$28,IF(AR5=W$29,BM5-X$29,IF(AR5=W$30,BM5-X$30,IF(AR5=W$31,BM5-X$31,IF(AR5=W$32,BM5-X$32,IF(AR5=W$33,BM5-X$33,IF(AR5=W$34,BM5-X$34,IF(AR5=W$35,BM5-X$35,IF(AR5=W$36,BM5-X$36,IF(AR5=W$37,BM5-X$37,IF(AR5=W$38,BM5-X$38,BM5))))))))))))))))</f>
        <v>0</v>
      </c>
      <c r="BP5" s="55">
        <f>BO5</f>
        <v>0</v>
      </c>
      <c r="BQ5" s="54">
        <f>IF(BP5&lt;24,0,IF(AR5=Z$24,BO5-AA$24,IF(AR5=Z$25,BO5-AA$25,IF(AR5=Z$26,BO5-AA$26,IF(AR5=Z$27,BO5-AA$27,IF(AR5=Z$28,BO5-AA$28,IF(AR5=Z$29,BO5-AA$29,IF(AR5=Z$30,BO5-AA$30,IF(AR5=Z$31,BO5-AA$31,IF(AR5=Z$32,BO5-AA$32,IF(AR5=Z$33,BO5-AA$33,IF(AR5=Z$34,BO5-AA$34,IF(AR5=Z$35,BO5-AA$35,IF(AR5=Z$36,BO5-AA$36,IF(AR5=Z$37,BO5-AA$37,IF(AR5=Z$38,BO5-AA$38,BO5))))))))))))))))</f>
        <v>0</v>
      </c>
      <c r="BR5" s="55">
        <f>BQ5</f>
        <v>0</v>
      </c>
      <c r="BS5" s="54">
        <f>IF(BR5&lt;24,0,IF(AR5=AC$24,BQ5-AD$24,IF(AR5=AC$25,BQ5-AD$25,IF(AR5=AC$26,BQ5-AD$26,IF(AR5=AC$27,BQ5-AD$27,IF(AR5=AC$28,BQ5-AD$28,IF(AR5=AC$29,BQ5-AD$29,IF(AR5=AC$30,BQ5-AD$30,IF(AR5=AC$31,BQ5-AD$31,IF(AR5=AC$32,BQ5-AD$32,IF(AR5=AC$33,BQ5-AD$33,IF(AR5=AC$34,BQ5-AD$34,IF(AR5=AC$35,BQ5-AD$35,IF(AR5=AC$36,BQ5-AD$36,IF(AR5=AC$37,BQ5-AD$37,IF(AR5=AC$38,BQ5-AD$38,BQ5))))))))))))))))</f>
        <v>0</v>
      </c>
      <c r="BT5" s="55">
        <f>BS5</f>
        <v>0</v>
      </c>
      <c r="BU5" s="54">
        <f t="shared" ref="BU5:BU68" si="0">IF(BT5&lt;24,0,IF(AR5=AF$24,BS5-AG$24,IF(AR5=AF$25,BS5-AG$25,IF(AR5=LP$26,BS5-AG$26,IF(AR5=AF$27,BS5-AG$27,IF(AR5=AF$28,BS5-AG$28,IF(AR5=AF$29,BS5-AG$29,IF(AR5=AF$30,BS5-AG$30,IF(AR5=AF$31,BS5-AG$31,IF(AR5=AF$32,BS5-AG$32,IF(AR5=AF$33,BS5-AG$33,IF(AR5=AF$34,BS5-AG$34,IF(AR5=AF$35,BS5-AG$35,IF(AR5=AF$36,BS5-AG$36,IF(AR5=AF$37,BS5-AG$37,IF(AR5=AF$38,BS5-AG$38,BS5))))))))))))))))</f>
        <v>0</v>
      </c>
      <c r="BV5" s="55">
        <f>BU5</f>
        <v>0</v>
      </c>
      <c r="BW5" s="54">
        <f t="shared" ref="BW5:BW68" si="1">IF(BV5&lt;24,0,IF(AR5=AI$24,BU5-AJ$24,IF(AR5=AI$25,BU5-AJ$25,IF(AR5=LS$26,BU5-AJ$26,IF(AR5=AI$27,BU5-AJ$27,IF(AR5=AI$28,BU5-AJ$28,IF(AR5=AI$29,BU5-AJ$29,IF(AR5=AI$30,BU5-AJ$30,IF(AR5=AI$31,BU5-AJ$31,IF(AR5=AI$32,BU5-AJ$32,IF(AR5=AI$33,BU5-AJ$33,IF(AR5=AI$34,BU5-AJ$34,IF(AR5=AI$35,BU5-AJ$35,IF(AR5=AI$36,BU5-AJ$36,IF(AR5=AI$37,BU5-AJ$37,IF(AR5=AI$38,BU5-AJ$38,BU5))))))))))))))))</f>
        <v>0</v>
      </c>
      <c r="BX5" s="55">
        <f>BW5</f>
        <v>0</v>
      </c>
      <c r="BY5" s="54">
        <f>IF(BX5&lt;24,0,
IF(AR5=AL$24,BW5-AM$24,IF(AR5=AL$25,BW5-AM$25,IF(AR5=LS$26,BW5-AM$26,IF(AR5=AL$27,BW5-AM$27,IF(AR5=AL$28,BW5-AM$28,IF(AR5=AL$29,BW5-AM$29,IF(AR5=AL$30,BW5-AM$30,IF(AR5=AL$31,BW5-AM$31,IF(AR5=AL$32,BW5-AM$32,IF(AR5=AL$33,BW5-AM$33,
IF(AR5=AL$34,BW5-AM$34,IF(AR5=AL$35,BW5-AM$35,IF(AR5=AL$36,BW5-AM$36,IF(AR5=AL$37,BW5-AM$37,IF(AR5=AL$38,BW5-AM$38,BW5))))))))))))))))</f>
        <v>0</v>
      </c>
      <c r="BZ5" s="55">
        <f>BY5</f>
        <v>0</v>
      </c>
      <c r="CA5" s="56">
        <f t="shared" ref="CA5:CA68" si="2">IF(BZ5&lt;24,0,
IF(AR5=AO$24,BY5-AP$24,IF(AR5=AO$25,BY5-AP$25,IF(AR5=LU$26,BY5-AP$26,IF(AR5=AO$27,BY5-AP$27,IF(AR5=AO$28,BY5-AP$28,IF(AR5=AO$29,BY5-AP$29,IF(AR5=AO$30,BY5-AP$30,IF(AR5=AO$31,BY5-AP$31,IF(AR5=AO$32,BY5-AP$32,IF(AR5=AO$33,BY5-AP$33,
IF(AR5=AO$34,BY5-AP$34,IF(AR5=AO$35,BY5-AP$35,IF(AR5=AO$36,BY5-AP$36,IF(AR5=AO$37,BY5-AP$37,IF(AR5=AO$38,BY5-AP$38,BY5))))))))))))))))</f>
        <v>0</v>
      </c>
      <c r="CB5" s="57">
        <f>CA5</f>
        <v>0</v>
      </c>
      <c r="CC5" s="56">
        <f t="shared" ref="CC5:CC68" si="3">IF(CB5&lt;24,0,
IF(AR5=W$41,CA5-X$41,IF(AR5=W$42,CA5-X$42,IF(AR5=W$43,CA5-X$43,IF(AR5=W$44,CA5-X$44,IF(AR5=W$45,CA5-X$45,IF(AR5=W$46,CA5-X$46,IF(AR5=W$47,CA5-X$47,IF(AR5=W$48,CA5-X$48,IF(AR5=W$49,CA5-X$49,IF(AR5=W$50,CA5-X$50,
IF(AR5=W$51,CA5-X$51,IF(AR5=W$52,CA5-X$52,IF(AR5=W$53,CA5-X$53,IF(AR5=W$54,CA5-X$54,IF(AR5=W$55,CA5-X$55,CA5))))))))))))))))</f>
        <v>0</v>
      </c>
      <c r="CD5" s="57">
        <f>CC5</f>
        <v>0</v>
      </c>
      <c r="CE5" s="56">
        <f t="shared" ref="CE5:CE68" si="4">IF(CD5&lt;24,0,
IF(AR5=Z$41,CC5-AA$41,IF(AR5=Z$42,CC5-AA$42,IF(AR5=Z$43,CC5-AA$43,IF(AR5=Z$44,CC5-AA$44,IF(AR5=Z$45,CC5-AA$45,IF(AR5=Z$46,CC5-AA$46,IF(AR5=Z$47,CC5-AA$47,IF(AR5=Z$48,CC5-AA$48,IF(AR5=Z$49,CC5-AA$49,IF(AR5=Z$50,CC5-AA$50,
IF(AR5=Z$51,CC5-AA$51,IF(AR5=Z$52,CC5-AA$52,IF(AR5=Z$53,CC5-AA$53,IF(AR5=Z$54,CC5-AA$54,IF(AR5=Z$55,CC5-AA$55,CC5))))))))))))))))</f>
        <v>0</v>
      </c>
      <c r="CF5" s="57">
        <f>CE5</f>
        <v>0</v>
      </c>
      <c r="CG5" s="56">
        <f t="shared" ref="CG5:CG68" si="5">IF(CF5&lt;24,0,
IF(AR5=AC$41,CE5-AD$41,IF(AR5=AC$42,CE5-AD$42,IF(AR5=AC$43,CE5-AD$43,IF(AR5=AC$44,CE5-AD$44,IF(AR5=AC$45,CE5-AD$45,IF(AR5=AC$46,CE5-AD$46,IF(AR5=AC$47,CE5-AD$47,IF(AR5=AC$48,CE5-AD$48,IF(AR5=AC$49,CE5-AD$49,IF(AR5=AC$50,CE5-AD$50,
IF(AR5=AC$51,CE5-AD$51,IF(AR5=AC$52,CE5-AD$52,IF(AR5=AC$53,CE5-AD$53,IF(AR5=AC$54,CE5-AD$54,IF(AR5=AC$55,CE5-AD$55,CE5))))))))))))))))</f>
        <v>0</v>
      </c>
      <c r="CH5" s="57">
        <f>CG5</f>
        <v>0</v>
      </c>
      <c r="CI5" s="56">
        <f>IF(CH5&lt;24,0,
IF(AR5=AF$41,CG5-AG$41,IF(AR5=AF$42,CG5-AG$42,IF(AR5=AF$43,CG5-AG$43,IF(AR5=AF$44,CG5-AG$44,IF(AR5=AF$45,CG5-AG$45,IF(AR5=AF$46,CG5-AG$46,IF(AR5=AF$47,CG5-AG$47,IF(AR5=AF$48,CG5-AG$48,IF(AR5=AF$49,CG5-AG$49,IF(AR5=AF$50,CG5-AG$50,
IF(AR5=AF$51,CG5-AG$51,IF(AR5=AF$52,CG5-AG$52,IF(AR5=AF$53,CG5-AG$53,IF(AR5=AF$54,CG5-AG$54,IF(AR5=AF$55,CG5-AG$55,CG5))))))))))))))))</f>
        <v>0</v>
      </c>
      <c r="CJ5" s="57">
        <f>CI5</f>
        <v>0</v>
      </c>
      <c r="CK5" s="56">
        <f t="shared" ref="CK5:CK68" si="6">IF(CJ5&lt;24,0,
IF(AR5=AI$41,CI5-AJ$41,IF(AR5=AI$42,CI5-AJ$42,IF(AR5=AI$43,CI5-AJ$43,IF(AR5=AI$44,CI5-AJ$44,IF(AR5=AI$45,CI5-AJ$45,IF(AR5=AI$46,CI5-AJ$46,IF(AR5=AI$47,CI5-AJ$47,IF(AR5=AI$48,CI5-AJ$48,IF(AR5=AI$49,CI5-AJ$49,IF(AR5=AI$50,CI5-AJ$50,
IF(AR5=AI$51,CI5-AJ$51,IF(AR5=AI$52,CI5-AJ$52,IF(AR5=AI$53,CI5-AJ$53,IF(AR5=AI$54,CI5-AJ$54,IF(AR5=AI$55,CI5-AJ$55,CI5))))))))))))))))</f>
        <v>0</v>
      </c>
      <c r="CL5" s="57">
        <f>CK5</f>
        <v>0</v>
      </c>
      <c r="CM5" s="56">
        <f t="shared" ref="CM5:CM68" si="7">IF(CL5&lt;24,0,
IF(AR5=AL$41,CK5-AM$41,IF(AR5=AL$42,CK5-AM$42,IF(AR5=AL$43,CK5-AM$43,IF(AR5=AL$44,CK5-AM$44,IF(AR5=AL$45,CK5-AM$45,IF(AR5=AL$46,CK5-AM$46,IF(AR5=AL$47,CK5-AM$47,IF(AR5=AL$48,CK5-AM$48,IF(AR5=AL$49,CK5-AM$49,IF(AR5=AL$50,CK5-AM$50,
IF(AR5=AL$51,CK5-AM$51,IF(AR5=AL$52,CK5-AM$52,IF(AR5=AL$53,CK5-AM$53,IF(AR5=AL$54,CK5-AM$54,IF(AR5=AL$55,CK5-AM$55,CK5))))))))))))))))</f>
        <v>0</v>
      </c>
      <c r="CN5" s="57">
        <f>CM5</f>
        <v>0</v>
      </c>
      <c r="CO5" s="56">
        <f t="shared" ref="CO5:CO68" si="8">IF(CN5&lt;24,0,
IF(AR5=AO$41,CM5-AP$41,IF(AR5=AO$42,CM5-AP$42,IF(AR5=AO$43,CM5-AP$43,IF(AR5=AO$44,CM5-AP$44,IF(AR5=AO$45,CM5-AP$45,IF(AR5=AO$46,CM5-AP$46,IF(AR5=AO$47,CM5-AP$47,IF(AR5=AO$48,CM5-AP$48,IF(AR5=AO$49,CM5-AP$49,IF(AR5=AO$50,CM5-AP$50,
IF(AR5=AO$51,CM5-AP$51,IF(AR5=AO$52,CM5-AP$52,IF(AR5=AO$53,CM5-AP$53,IF(AR5=AO$54,CM5-AP$54,IF(AR5=AO$55,CM5-AP$55,CM5))))))))))))))))</f>
        <v>0</v>
      </c>
      <c r="CP5" s="57">
        <f>CO5</f>
        <v>0</v>
      </c>
      <c r="CQ5" s="56">
        <f>IF(CP5&lt;24,0,
IF(AR5=W$59,CO5-X$59,IF(AR5=W$60,CO5-X$60,IF(AR5=W$61,CO5-X$61,IF(AR5=W$62,CO5-X$62,IF(AR5=W$63,CO5-X$63,IF(AR5=W$64,CO5-X$64,IF(AR5=W$65,CO5-X$65,IF(AR5=W$66,CO5-X$66,IF(AR5=W$67,CO5-X$67,IF(AR5=W$68,CO5-X$68,
IF(AR5=W$69,CO5-X$69,IF(AR5=W$70,CO5-X$70,IF(AR5=W$71,CO5-X$71,IF(AR5=W$72,CO5-X$72,IF(AR5=W$73,CO5-X$73,CO5))))))))))))))))</f>
        <v>0</v>
      </c>
      <c r="CR5" s="57">
        <f>CQ5</f>
        <v>0</v>
      </c>
      <c r="CS5" s="56">
        <f>IF(CR5&lt;24,0,
IF(AR5=Z$59,CQ5-AA$59,IF(AR5=Z$60,CQ5-AA$60,IF(AR5=Z$61,CQ5-AA$61,IF(AR5=Z$62,CQ5-AA$62,IF(AR5=Z$63,CQ5-AA$63,IF(AR5=Z$64,CQ5-AA$64,IF(AR5=Z$65,CQ5-AA$65,IF(AR5=Z$66,CQ5-AA$66,IF(AR5=Z$67,CQ5-AA$67,IF(AR5=Z$68,CQ5-AA$68,
IF(AR5=Z$69,CQ5-AA$69,IF(AR5=Z$70,CQ5-AA$70,IF(AR5=Z$71,CQ5-AA$71,IF(AR5=Z$72,CQ5-AA$72,IF(AR5=Z$73,CQ5-AA$73,CQ5))))))))))))))))</f>
        <v>0</v>
      </c>
      <c r="CT5" s="57">
        <f>CS5</f>
        <v>0</v>
      </c>
      <c r="CU5" s="56">
        <f>IF(CT5&lt;24,0,
IF(AR5=AC$59,CS5-AD$59,IF(AR5=AC$60,CS5-AD$60,IF(AR5=AC$61,CS5-AD$61,IF(AR5=AC$62,CS5-AD$62,IF(AR5=AC$63,CS5-AD$63,IF(AR5=AC$64,CS5-AD$64,IF(AR5=AC$65,CS5-AD$65,IF(AR5=AC$66,CS5-AD$66,IF(AR5=AC$67,CS5-AD$67,IF(AR5=AC$68,CS5-AD$68,
IF(AR5=AC$69,CS5-AD$69,IF(AR5=AC$70,CS5-AD$70,IF(AR5=AC$71,CS5-AD$71,IF(AR5=AC$72,CS5-AD$72,IF(AR5=AC$73,CS5-AD$73,CS5))))))))))))))))</f>
        <v>0</v>
      </c>
      <c r="CV5" s="57">
        <f>CU5</f>
        <v>0</v>
      </c>
      <c r="CW5" s="57">
        <f>IF(CV5&lt;24,0,
IF(AR5=AF$59,CU5-AG$59,IF(AR5=AF$60,CU5-AG$60,IF(AR5=AF$61,CU5-AG$61,IF(AR5=AF$62,CU5-AG$62,IF(AR5=AF$63,CU5-AG$63,IF(AR5=AF$64,CU5-AG$64,IF(AR5=AF$65,CU5-AG$65,IF(AR5=AF$66,CU5-AG$66,IF(AR5=AF$67,CU5-AG$67,IF(AR5=AF$68,CU5-AG$68,
IF(AR5=AF$69,CU5-AG$69,IF(AR5=AF$70,CU5-AG$70,IF(AR5=AF$71,CU5-AG$71,IF(AR5=AF$72,CU5-AG$72,IF(AR5=AF$73,CU5-AG$73,CU5))))))))))))))))</f>
        <v>0</v>
      </c>
      <c r="CX5" s="57">
        <f>CW5</f>
        <v>0</v>
      </c>
      <c r="CY5" s="57">
        <f>IF(CX5&lt;24,0,
IF(AR5=AI$59,CW5-AJ$59,IF(AR5=AI$60,CW5-AJ$60,IF(AR5=AI$61,CW5-AJ$61,IF(AR5=AI$62,CW5-AJ$62,IF(AR5=AI$63,CW5-AJ$63,IF(AR5=AI$64,CW5-AJ$64,IF(AR5=AI$65,CW5-AJ$65,IF(AR5=AI$66,CW5-AJ$66,IF(AR5=AI$67,CW5-AJ$67,IF(AR5=AI$68,CW5-AJ$68,
IF(AR5=AI$69,CW5-AJ$69,IF(AR5=AI$70,CW5-AJ$70,IF(AR5=AI$71,CW5-AJ$71,IF(AR5=AI$72,CW5-AJ$72,IF(AR5=AI$73,CW5-AJ$73,CW5))))))))))))))))</f>
        <v>0</v>
      </c>
      <c r="CZ5" s="57">
        <f>CY5</f>
        <v>0</v>
      </c>
      <c r="DA5" s="57">
        <f>IF(CZ5&lt;24,0,
IF(AR5=AL$59,CY5-AM$59,IF(AR5=AL$60,CY5-AM$60,IF(AR5=AL$61,CY5-AM$61,IF(AR5=AL$62,CY5-AM$62,IF(AR5=AL$63,CY5-AM$63,IF(AR5=AL$64,CY5-AM$64,IF(AR5=AL$65,CY5-AM$65,IF(AR5=AL$66,CY5-AM$66,IF(AR5=AL$67,CY5-AM$67,IF(AR5=AL$68,CY5-AM$68,
IF(AR5=AL$69,CY5-AM$69,IF(AR5=AL$70,CY5-AM$70,IF(AR5=AL$71,CY5-AM$71,IF(AR5=AL$72,CY5-AM$72,IF(AR5=AL$73,CY5-AM$73,CY5))))))))))))))))</f>
        <v>0</v>
      </c>
      <c r="DB5" s="57">
        <f>DA5</f>
        <v>0</v>
      </c>
      <c r="DC5" s="57">
        <f>IF(DB5&lt;24,0,
IF(AR5=AO$59,DA5-AP$59,IF(AR5=AO$60,DA5-AP$60,IF(AR5=AO$61,DA5-AP$61,IF(AR5=AO$62,DA5-AP$62,IF(AR5=AO$63,DA5-AP$63,IF(AR5=AO$64,DA5-AP$64,IF(AR5=AO$65,DA5-AP$65,IF(AR5=AO$66,DA5-AP$66,IF(AR5=AO$67,DA5-AP$67,IF(AR5=AO$68,DA5-AP$68,
IF(AR5=AO$69,DA5-AP$69,IF(AR5=AO$70,DA5-AP$70,IF(AR5=AO$71,DA5-AP$71,IF(AR5=AO$72,DA5-AP$72,IF(AR5=AO$73,DA5-AP$73,DA5))))))))))))))))</f>
        <v>0</v>
      </c>
      <c r="DD5" s="57">
        <f>DC5</f>
        <v>0</v>
      </c>
      <c r="DE5" s="57">
        <f>IF(DD5&lt;24,0,
IF(AR5=W$76,DC5-X$76,IF(AR5=W$77,DC5-X$77,IF(AR5=W$78,DC5-X$78,IF(AR5=W$79,DC5-X$79,IF(AR5=W$80,DC5-X$80,IF(AR5=W$81,DC5-X$81,IF(AR5=W$82,DC5-X$82,IF(AR5=W$83,DC5-X$83,IF(AR5=W$84,DC5-X$84,IF(AR5=W$85,DC5-X$85,
IF(AR5=W$86,DC5-X$86,IF(AR5=W$87,DC5-X$87,IF(AR5=W$88,DC5-X$88,IF(AR5=W$89,DC5-X$89,IF(AR5=W$90,DC5-X$90,DC5))))))))))))))))</f>
        <v>0</v>
      </c>
      <c r="DF5" s="57">
        <f>DE5</f>
        <v>0</v>
      </c>
      <c r="DG5" s="57">
        <f>IF(DF5&lt;24,0,
IF(AR5=Z$76,DE5-AA$76,IF(AR5=Z$77,DE5-AA$77,IF(AR5=Z$78,DE5-AA$78,IF(AR5=Z$79,DE5-AA$79,IF(AR5=Z$80,DE5-AA$80,IF(AR5=Z$81,DE5-AA$81,IF(AR5=Z$82,DE5-AA$82,IF(AR5=Z$83,DE5-AA$83,IF(AR5=Z$84,DE5-AA$84,IF(AR5=Z$85,DE5-AA$85,
IF(AR5=Z$86,DE5-AA$86,IF(AR5=Z$87,DE5-AA$87,IF(AR5=Z$88,DE5-AA$88,IF(AR5=Z$89,DE5-AA$89,IF(AR5=Z$90,DE5-AA$90,DE5))))))))))))))))</f>
        <v>0</v>
      </c>
      <c r="DH5" s="57">
        <f>DG5</f>
        <v>0</v>
      </c>
      <c r="DI5" s="57">
        <f>IF(DH5&lt;24,0,
IF(AR5=AC$76,DG5-AD$76,IF(AR5=AC$77,DG5-AD$77,IF(AR5=AC$78,DG5-AD$78,IF(AR5=AC$79,DG5-AD$79,IF(AR5=AC$80,DG5-AD$80,IF(AR5=AC$81,DG5-AD$81,IF(AR5=AC$82,DG5-AD$82,IF(AR5=AC$83,DG5-AD$83,IF(AR5=AC$84,DG5-AD$84,IF(AR5=AC$85,DG5-AD$85,
IF(AR5=AC$86,DG5-AD$86,IF(AR5=AC$87,DG5-AD$87,IF(AR5=AC$88,DG5-AD$88,IF(AR5=AC$89,DG5-AD$89,IF(AR5=AC$90,DG5-AD$90,DG5))))))))))))))))</f>
        <v>0</v>
      </c>
      <c r="DJ5" s="57">
        <f>DI5</f>
        <v>0</v>
      </c>
      <c r="DK5" s="57">
        <f>IF(DJ5&lt;24,0,
IF(AR5=AF$76,DI5-AG$76,IF(AR5=AF$77,DI5-AG$77,IF(AR5=AF$78,DI5-AG$78,IF(AR5=AF$79,DI5-AG$79,IF(AR5=AF$80,DI5-AG$80,IF(AR5=AF$81,DI5-AG$81,IF(AR5=AF$82,DI5-AG$82,IF(AR5=AF$83,DI5-AG$83,IF(AR5=AF$84,DI5-AG$84,IF(AR5=AF$85,DI5-AG$85,
IF(AR5=AF$86,DI5-AG$86,IF(AR5=AF$87,DI5-AG$87,IF(AR5=AF$88,DI5-AG$88,IF(AR5=AF$89,DI5-AG$89,IF(AR5=AF$90,DI5-AG$90,DI5))))))))))))))))</f>
        <v>0</v>
      </c>
      <c r="DL5" s="57">
        <f>DK5</f>
        <v>0</v>
      </c>
      <c r="DM5" s="57">
        <f>IF(DL5&lt;24,0,
IF(AR5=AI$76,DK5-AJ$76,IF(AR5=AI$77,DK5-AJ$77,IF(AR5=AI$78,DK5-AJ$78,IF(AR5=AI$79,DK5-AJ$79,IF(AR5=AI$80,DK5-AJ$80,IF(AR5=AI$81,DK5-AJ$81,IF(AR5=AI$82,DK5-AJ$82,IF(AR5=AI$83,DK5-AJ$83,IF(AR5=AI$84,DK5-AJ$84,IF(AR5=AI$85,DK5-AJ$85,
IF(AR5=AI$86,DK5-AJ$86,IF(AR5=AI$87,DK5-AJ$87,IF(AR5=AI$88,DK5-AJ$88,IF(AR5=AI$89,DK5-AJ$89,IF(AR5=AI$90,DK5-AJ$90,DK5))))))))))))))))</f>
        <v>0</v>
      </c>
      <c r="DN5" s="57">
        <f>DM5</f>
        <v>0</v>
      </c>
      <c r="DO5" s="57">
        <f>IF(DN5&lt;24,0,
IF(AR5=AL$76,DM5-AM$76,IF(AR5=AL$77,DM5-AM$77,IF(AR5=AL$78,DM5-AM$78,IF(AR5=AL$79,DM5-AM$79,IF(AR5=AL$80,DM5-AM$80,IF(AR5=AL$81,DM5-AM$81,IF(AR5=AL$82,DM5-AM$82,IF(AR5=AL$83,DM5-AM$83,IF(AR5=AL$84,DM5-AM$84,IF(AR5=AL$85,DM5-AM$85,
IF(AR5=AL$86,DM5-AM$86,IF(AR5=AL$87,DM5-AM$87,IF(AR5=AL$88,DM5-AM$88,IF(AR5=AL$89,DM5-AM$89,IF(AR5=AL$90,DM5-AM$90,DM5))))))))))))))))</f>
        <v>0</v>
      </c>
      <c r="DP5" s="57">
        <f>DO5</f>
        <v>0</v>
      </c>
      <c r="DQ5" s="58">
        <v>2019</v>
      </c>
      <c r="DR5" s="151" t="s">
        <v>57</v>
      </c>
      <c r="DS5" s="151"/>
      <c r="DT5" s="152" t="s">
        <v>58</v>
      </c>
      <c r="DU5" s="152"/>
      <c r="DV5" s="153" t="s">
        <v>59</v>
      </c>
      <c r="DW5" s="154"/>
      <c r="DY5" s="59">
        <v>1</v>
      </c>
      <c r="DZ5" s="44" t="s">
        <v>60</v>
      </c>
      <c r="EA5" s="45"/>
      <c r="EB5" s="45"/>
      <c r="EC5" s="45"/>
      <c r="ED5" s="45"/>
      <c r="EE5" s="45"/>
      <c r="EF5" s="36"/>
      <c r="EG5" s="36"/>
    </row>
    <row r="6" spans="6:137" ht="15" customHeight="1" x14ac:dyDescent="0.25">
      <c r="W6" s="60" t="str">
        <f t="array" ref="W6">INDEX(AR5:AR222,MATCH(TRUE,AW5:AW222&gt;0,0))</f>
        <v>(Before) Spud</v>
      </c>
      <c r="X6" s="61">
        <f t="array" ref="X6">IF(
INDEX(AW1:AW222,MATCH(W6,AR1:AR222,0))&gt;24,24,
INDEX(AW1:AW222,MATCH(W6,AR1:AR222,0)))</f>
        <v>10</v>
      </c>
      <c r="Y6" s="62">
        <f>X6</f>
        <v>10</v>
      </c>
      <c r="Z6" s="60" t="str">
        <f t="array" aca="1" ref="Z6" ca="1">IF(X5&lt;24,0,INDEX(AR6:AR222,MATCH(TRUE,BA6:BA222&gt;0,0)))</f>
        <v>ROTARY DRILL 22" HOLE SECTION. PU DC from</v>
      </c>
      <c r="AA6" s="63">
        <f t="array" aca="1" ref="AA6" ca="1">IF(
INDEX(BA1:BA222,MATCH(Z6,$AR1:$AR222,0))&gt;24,24,
INDEX(BA1:BA222,MATCH(Z6,$AR1:$AR222,0)))</f>
        <v>19</v>
      </c>
      <c r="AB6" s="64">
        <f ca="1">AA6</f>
        <v>19</v>
      </c>
      <c r="AC6" s="60" t="str">
        <f t="array" aca="1" ref="AC6" ca="1">IF(AA5&lt;24,0,INDEX(AR6:AR222,MATCH(TRUE,BC6:BC222&gt;0,0)))</f>
        <v>DWOP-DaveT3</v>
      </c>
      <c r="AD6" s="63">
        <f t="array" aca="1" ref="AD6" ca="1">IF(
INDEX(BC1:BC222,MATCH(AC6,$AR1:$AR222,0))&gt;24,24,
INDEX(BC1:BC222,MATCH(AC6,$AR1:$AR222,0)))</f>
        <v>2</v>
      </c>
      <c r="AE6" s="64">
        <f ca="1">AD6</f>
        <v>2</v>
      </c>
      <c r="AF6" s="65" t="str">
        <f t="array" aca="1" ref="AF6" ca="1">IF(AD5&lt;24,0,INDEX(AR6:AR222,MATCH(TRUE,BE6:BE222&gt;0,0)))</f>
        <v>DWOP-DaveT8</v>
      </c>
      <c r="AG6" s="63">
        <f t="array" aca="1" ref="AG6" ca="1">IF(
INDEX(BE1:BE222,MATCH(AF6,$AR1:$AR222,0))&gt;24,24,
INDEX(BE1:BE222,MATCH(AF6,$AR1:$AR222,0)))</f>
        <v>1</v>
      </c>
      <c r="AH6" s="64">
        <f ca="1">AG6</f>
        <v>1</v>
      </c>
      <c r="AI6" s="60" t="str">
        <f t="array" aca="1" ref="AI6" ca="1">IF(AG5&lt;24,0,INDEX(AR6:AR222,MATCH(TRUE,BG6:BG222&gt;0,0)))</f>
        <v>DWOP-DaveT14</v>
      </c>
      <c r="AJ6" s="63">
        <f t="array" aca="1" ref="AJ6" ca="1">IF(
INDEX(BG1:BG222,MATCH(AI6,$AR1:$AR222,0))&gt;24,24,
INDEX(BG1:BG222,MATCH(AI6,$AR1:$AR222,0)))</f>
        <v>24</v>
      </c>
      <c r="AK6" s="64">
        <f ca="1">AJ6</f>
        <v>24</v>
      </c>
      <c r="AL6" s="60" t="str">
        <f t="array" aca="1" ref="AL6" ca="1">IF(AJ5&lt;24,0,INDEX(AR6:AR222,MATCH(TRUE,BI6:BI222&gt;0,0)))</f>
        <v>DWOP-DaveT14</v>
      </c>
      <c r="AM6" s="63">
        <f t="array" aca="1" ref="AM6" ca="1">IF(
INDEX(BI1:BI222,MATCH(AL6,$AR1:$AR222,0))&gt;24,24,
INDEX(BI1:BI222,MATCH(AL6,$AR1:$AR222,0)))</f>
        <v>4</v>
      </c>
      <c r="AN6" s="64">
        <f ca="1">AM6</f>
        <v>4</v>
      </c>
      <c r="AO6" s="60" t="str">
        <f t="array" aca="1" ref="AO6" ca="1">IF(AM5&lt;24,0,INDEX(AR6:AR222,MATCH(TRUE,BK6:BK222&gt;0,0)))</f>
        <v>DWOP-DaveT19</v>
      </c>
      <c r="AP6" s="63">
        <f t="array" aca="1" ref="AP6" ca="1">IF(
INDEX(BK1:BK222,MATCH(AO6,$AR1:$AR222,0))&gt;24,24,
INDEX(BK1:BK222,MATCH(AO6,$AR1:$AR222,0)))</f>
        <v>2</v>
      </c>
      <c r="AQ6" s="64">
        <f ca="1">AP6</f>
        <v>2</v>
      </c>
      <c r="AR6" s="66" t="s">
        <v>61</v>
      </c>
      <c r="AS6" s="67"/>
      <c r="AT6" s="67"/>
      <c r="AU6" s="67"/>
      <c r="AV6" s="28">
        <f>AV5+1</f>
        <v>6</v>
      </c>
      <c r="AW6" s="50">
        <v>33</v>
      </c>
      <c r="AX6" s="68"/>
      <c r="AY6" s="69">
        <f>AY5+AW6</f>
        <v>43</v>
      </c>
      <c r="AZ6" s="70">
        <f t="shared" ref="AZ6:AZ69" si="9">AY6/24</f>
        <v>1.7916666666666667</v>
      </c>
      <c r="BA6" s="54">
        <f ca="1">IF(AY6&lt;24,0,IF(AR6=W$6,AW6-X$6,IF(AR6=W$7,AW6-X$7,IF(AR6=W$8,AW6-X$8,IF(AR6=W$9,AW6-X$9,IF(AR6=W$10,AW6-X$10,IF(AR6=W$11,AW6-X$11,IF(AR6=W$12,AW6-X$12,IF(AR6=W$13,AW6-X$13,IF(AR6=W$14,AW6-X$14,IF(AR6=W$15,AW6-X$15,IF(AR6=W$16,AW6-X$16,IF(AR6=W$17,AW6-X$17,IF(AR6=W$18,AW6-X$18,IF(AR6=W$19,AW6-X$19,IF(AR6=W$20,AW6-X$20,AW6))))))))))))))))</f>
        <v>19</v>
      </c>
      <c r="BB6" s="55">
        <f ca="1">BB5+BA6</f>
        <v>19</v>
      </c>
      <c r="BC6" s="54">
        <f t="shared" ref="BC6:BC69" ca="1" si="10">IF(BB6&lt;24,0,IF(AR6=Z$6,BA6-AA$6,IF(AR6=Z$7,BA6-AA$7,IF(AR6=Z$8,BA6-AA$8,IF(AR6=Z$9,BA6-AA$9,IF(AR6=Z$10,BA6-AA$10,IF(AR6=Z$11,BA6-AA$11,IF(AR6=Z$12,BA6-AA$12,IF(AR6=Z$13,BA6-AA$13,IF(AR6=Z$14,BA6-AA$14,IF(AR6=Z$15,BA6-AA$15,IF(AR6=Z$16,BA6-AA$16,IF(AR6=Z$17,BA6-AA$17,IF(AR6=Z$18,BA6-AA$18,IF(AR6=Z$19,BA6-AA$19,IF(AR6=Z$20,BA6-AA$20,BA6))))))))))))))))</f>
        <v>0</v>
      </c>
      <c r="BD6" s="55">
        <f ca="1">BD5+BC6</f>
        <v>0</v>
      </c>
      <c r="BE6" s="54">
        <f t="shared" ref="BE6:BE69" ca="1" si="11">IF(BD6&lt;24,0,IF(AR6=AC$6,BC6-AD$6,IF(AR6=AC$7,BC6-AD$7,IF(AR6=AC$8,BC6-AD$8,IF(AR6=AC$9,BC6-AD$9,IF(AR6=AC$10,BC6-AD$10,IF(AR6=AC$11,BC6-AD$11,IF(AR6=AC$12,BC6-AD$12,IF(AR6=AC$13,BC6-AD$13,IF(AR6=AC$14,BC6-AD$14,IF(AR6=AC$15,BC6-AD$15,IF(AR6=AC$16,BC6-AD$16,IF(AR6=AC$17,BC6-AD$17,IF(AR6=AC$18,BC6-AD$18,IF(AR6=AC$19,BC6-AD$19,IF(AR6=AC$20,BC6-AD$20,BC6))))))))))))))))</f>
        <v>0</v>
      </c>
      <c r="BF6" s="55">
        <f ca="1">BF5+BE6</f>
        <v>0</v>
      </c>
      <c r="BG6" s="54">
        <f t="shared" ref="BG6:BG69" ca="1" si="12">IF(BF6&lt;24,0,IF(AR6=AF$6,BE6-AG$6,IF(AR6=AF$7,BE6-AG$7,IF(AR6=AF$8,BE6-AG$8,IF(AR6=AF$9,BE6-AG$9,IF(AR6=AF$10,BE6-AG$10,IF(AR6=AF$11,BE6-AG$11,IF(AR6=AF$12,BE6-AG$12,IF(AR6=AF$13,BE6-AG$13,IF(AR6=AF$14,BE6-AG$14,IF(AR6=AF$15,BE6-AG$15,IF(AR6=AF$16,BE6-AG$16,IF(AR6=AF$17,BE6-AG$17,IF(AR6=AF$18,BE6-AG$18,IF(AR6=AF$19,BE6-AG$19,IF(AR6=AF$20,BE6-AG$20,BE6))))))))))))))))</f>
        <v>0</v>
      </c>
      <c r="BH6" s="55">
        <f ca="1">BH5+BG6</f>
        <v>0</v>
      </c>
      <c r="BI6" s="54">
        <f t="shared" ref="BI6:BI69" ca="1" si="13">IF(BH6&lt;24,0,IF(AR6=AI$6,BG6-AJ$6,IF(AR6=AI$7,BG6-AJ$7,IF(AR6=AI$8,BG6-AJ$8,IF(AR6=AI$9,BG6-AJ$9,IF(AR6=AI$10,BG6-AJ$10,IF(AR6=AI$11,BG6-AJ$11,IF(AR6=AI$12,BG6-AJ$12,IF(AR6=AI$13,BG6-AJ$13,IF(AR6=AI$14,BG6-AJ$14,IF(AR6=AI$15,BG6-AJ$15,IF(AR6=AI$16,BG6-AJ$16,IF(AR6=AI$17,BG6-AJ$17,IF(AR6=AI$18,BG6-AJ$18,IF(AR6=AI$19,BG6-AJ$19,IF(AR6=AI$20,BG6-AJ$20,BG6))))))))))))))))</f>
        <v>0</v>
      </c>
      <c r="BJ6" s="55">
        <f ca="1">BJ5+BI6</f>
        <v>0</v>
      </c>
      <c r="BK6" s="54">
        <f t="shared" ref="BK6:BK69" ca="1" si="14">IF(BJ6&lt;24,0,IF(AR6=AL$6,BI6-AM$6,IF(AR6=AL$7,BI6-AM$7,IF(AR6=AL$8,BI6-AM$8,IF(AR6=AL$9,BI6-AM$9,IF(AR6=AL$10,BI6-AM$10,IF(AR6=AL$11,BI6-AM$11,IF(AR6=AL$12,BI6-AM$12,IF(AR6=AL$13,BI6-AM$13,IF(AR6=AL$14,BI6-AM$14,IF(AR6=AL$15,BI6-AM$15,IF(AR6=AL$16,BI6-AM$16,IF(AR6=AL$17,BI6-AM$17,IF(AR6=AL$18,BI6-AM$18,IF(AR6=AL$19,BI6-AM$19,IF(AR6=AL$20,BI6-AM$20,BI6))))))))))))))))</f>
        <v>0</v>
      </c>
      <c r="BL6" s="55">
        <f ca="1">BL5+BK6</f>
        <v>0</v>
      </c>
      <c r="BM6" s="54">
        <f t="shared" ref="BM6:BM69" ca="1" si="15">IF(BL6&lt;24,0,IF(AR6=AO$6,BK6-AP$6,IF(AR6=AO$7,BK6-AP$7,IF(AR6=AO$8,BK6-AP$8,IF(AR6=AO$9,BK6-AP$9,IF(AR6=AO$10,BK6-AP$10,IF(AR6=AO$11,BK6-AP$11,IF(AR6=AO$12,BK6-AP$12,IF(AR6=AO$13,BK6-AP$13,IF(AR6=AO$14,BK6-AP$14,IF(AR6=AO$15,BK6-AP$15,IF(AR6=AO$16,BK6-AP$16,IF(AR6=AO$17,BK6-AP$17,IF(AR6=AO$18,BK6-AP$18,IF(AR6=AO$19,BK6-AP$19,IF(AR6=AO$20,BK6-AP$20,BK6))))))))))))))))</f>
        <v>0</v>
      </c>
      <c r="BN6" s="55">
        <f ca="1">BN5+BM6</f>
        <v>0</v>
      </c>
      <c r="BO6" s="54">
        <f t="shared" ref="BO6:BO69" ca="1" si="16">IF(BN6&lt;24,0,IF(AR6=W$24,BM6-X$24,IF(AR6=W$25,BM6-X$25,IF(AR6=W$26,BM6-X$26,IF(AR6=W$27,BM6-X$27,IF(AR6=W$28,BM6-X$28,IF(AR6=W$29,BM6-X$29,IF(AR6=W$30,BM6-X$30,IF(AR6=W$31,BM6-X$31,IF(AR6=W$32,BM6-X$32,IF(AR6=W$33,BM6-X$33,IF(AR6=W$34,BM6-X$34,IF(AR6=W$35,BM6-X$35,IF(AR6=W$36,BM6-X$36,IF(AR6=W$37,BM6-X$37,IF(AR6=W$38,BM6-X$38,BM6))))))))))))))))</f>
        <v>0</v>
      </c>
      <c r="BP6" s="55">
        <f ca="1">BP5+BO6</f>
        <v>0</v>
      </c>
      <c r="BQ6" s="54">
        <f t="shared" ref="BQ6:BQ69" ca="1" si="17">IF(BP6&lt;24,0,IF(AR6=Z$24,BO6-AA$24,IF(AR6=Z$25,BO6-AA$25,IF(AR6=Z$26,BO6-AA$26,IF(AR6=Z$27,BO6-AA$27,IF(AR6=Z$28,BO6-AA$28,IF(AR6=Z$29,BO6-AA$29,IF(AR6=Z$30,BO6-AA$30,IF(AR6=Z$31,BO6-AA$31,IF(AR6=Z$32,BO6-AA$32,IF(AR6=Z$33,BO6-AA$33,IF(AR6=Z$34,BO6-AA$34,IF(AR6=Z$35,BO6-AA$35,IF(AR6=Z$36,BO6-AA$36,IF(AR6=Z$37,BO6-AA$37,IF(AR6=Z$38,BO6-AA$38,BO6))))))))))))))))</f>
        <v>0</v>
      </c>
      <c r="BR6" s="55">
        <f ca="1">BR5+BQ6</f>
        <v>0</v>
      </c>
      <c r="BS6" s="54">
        <f t="shared" ref="BS6:BS69" ca="1" si="18">IF(BR6&lt;24,0,IF(AR6=AC$24,BQ6-AD$24,IF(AR6=AC$25,BQ6-AD$25,IF(AR6=AC$26,BQ6-AD$26,IF(AR6=AC$27,BQ6-AD$27,IF(AR6=AC$28,BQ6-AD$28,IF(AR6=AC$29,BQ6-AD$29,IF(AR6=AC$30,BQ6-AD$30,IF(AR6=AC$31,BQ6-AD$31,IF(AR6=AC$32,BQ6-AD$32,IF(AR6=AC$33,BQ6-AD$33,IF(AR6=AC$34,BQ6-AD$34,IF(AR6=AC$35,BQ6-AD$35,IF(AR6=AC$36,BQ6-AD$36,IF(AR6=AC$37,BQ6-AD$37,IF(AR6=AC$38,BQ6-AD$38,BQ6))))))))))))))))</f>
        <v>0</v>
      </c>
      <c r="BT6" s="55">
        <f ca="1">BT5+BS6</f>
        <v>0</v>
      </c>
      <c r="BU6" s="54">
        <f t="shared" ca="1" si="0"/>
        <v>0</v>
      </c>
      <c r="BV6" s="55">
        <f ca="1">BV5+BU6</f>
        <v>0</v>
      </c>
      <c r="BW6" s="54">
        <f t="shared" ca="1" si="1"/>
        <v>0</v>
      </c>
      <c r="BX6" s="55">
        <f ca="1">BX5+BW6</f>
        <v>0</v>
      </c>
      <c r="BY6" s="54">
        <f t="shared" ref="BY6:BY69" ca="1" si="19">IF(BX6&lt;24,0,IF(AR6=AL$24,BW6-AM$24,IF(AR6=AL$25,BW6-AM$25,IF(AR6=LS$26,BW6-AM$26,IF(AR6=AL$27,BW6-AM$27,IF(AR6=AL$28,BW6-AM$28,IF(AR6=AL$29,BW6-AM$29,IF(AR6=AL$30,BW6-AM$30,IF(AR6=AL$31,BW6-AM$31,IF(AR6=AL$32,BW6-AM$32,IF(AR6=AL$33,BW6-AM$33,IF(AR6=AL$34,BW6-AM$34,IF(AR6=AL$35,BW6-AM$35,IF(AR6=AL$36,BW6-AM$36,IF(AR6=AL$37,BW6-AM$37,IF(AR6=AL$38,BW6-AM$38,BW6))))))))))))))))</f>
        <v>0</v>
      </c>
      <c r="BZ6" s="55">
        <f ca="1">BZ5+BY6</f>
        <v>0</v>
      </c>
      <c r="CA6" s="56">
        <f t="shared" ca="1" si="2"/>
        <v>0</v>
      </c>
      <c r="CB6" s="57">
        <f ca="1">CB5+CA6</f>
        <v>0</v>
      </c>
      <c r="CC6" s="56">
        <f t="shared" ca="1" si="3"/>
        <v>0</v>
      </c>
      <c r="CD6" s="57">
        <f ca="1">CD5+CC6</f>
        <v>0</v>
      </c>
      <c r="CE6" s="56">
        <f t="shared" ca="1" si="4"/>
        <v>0</v>
      </c>
      <c r="CF6" s="57">
        <f ca="1">CF5+CE6</f>
        <v>0</v>
      </c>
      <c r="CG6" s="56">
        <f t="shared" ca="1" si="5"/>
        <v>0</v>
      </c>
      <c r="CH6" s="57">
        <f ca="1">CH5+CG6</f>
        <v>0</v>
      </c>
      <c r="CI6" s="56">
        <f t="shared" ref="CI6:CI69" ca="1" si="20">IF(CH6&lt;24,0,
IF(AR6=AC$41,CG6-AD$41,IF(AR6=AC$42,CG6-AD$42,IF(AR6=AC$43,CG6-AD$43,IF(AR6=AC$44,CG6-AD$44,IF(AR6=AC$45,CG6-AD$45,IF(AR6=AC$46,CG6-AD$46,IF(AR6=AC$47,CG6-AD$47,IF(AR6=AC$48,CG6-AD$48,IF(AR6=AC$49,CG6-AD$49,IF(AR6=AC$50,CG6-AD$50,
IF(AR6=AC$51,CG6-AD$51,IF(AR6=AC$52,CG6-AD$52,IF(AR6=AC$53,CG6-AD$53,IF(AR6=AC$54,CG6-AD$54,IF(AR6=AC$55,CG6-AD$55,CG6))))))))))))))))</f>
        <v>0</v>
      </c>
      <c r="CJ6" s="57">
        <f ca="1">CJ5+CI6</f>
        <v>0</v>
      </c>
      <c r="CK6" s="56">
        <f t="shared" ca="1" si="6"/>
        <v>0</v>
      </c>
      <c r="CL6" s="57">
        <f ca="1">CL5+CK6</f>
        <v>0</v>
      </c>
      <c r="CM6" s="56">
        <f t="shared" ca="1" si="7"/>
        <v>0</v>
      </c>
      <c r="CN6" s="57">
        <f ca="1">CN5+CM6</f>
        <v>0</v>
      </c>
      <c r="CO6" s="56">
        <f t="shared" ca="1" si="8"/>
        <v>0</v>
      </c>
      <c r="CP6" s="57">
        <f ca="1">CP5+CO6</f>
        <v>0</v>
      </c>
      <c r="CQ6" s="56">
        <f t="shared" ref="CQ6:CQ69" ca="1" si="21">IF(CP6&lt;24,0,
IF(AR6=W$59,CO6-X$59,IF(AR6=W$60,CO6-X$60,IF(AR6=W$61,CO6-X$61,IF(AR6=W$62,CO6-X$62,IF(AR6=W$63,CO6-X$63,IF(AR6=W$64,CO6-X$64,IF(AR6=W$65,CO6-X$65,IF(AR6=W$66,CO6-X$66,IF(AR6=W$67,CO6-X$67,IF(AR6=W$68,CO6-X$68,
IF(AR6=W$69,CO6-X$69,IF(AR6=W$70,CO6-X$70,IF(AR6=W$71,CO6-X$71,IF(AR6=W$72,CO6-X$72,IF(AR6=W$73,CO6-X$73,CO6))))))))))))))))</f>
        <v>0</v>
      </c>
      <c r="CR6" s="57">
        <f ca="1">CR5+CQ6</f>
        <v>0</v>
      </c>
      <c r="CS6" s="56">
        <f t="shared" ref="CS6:CS69" ca="1" si="22">IF(CR6&lt;24,0,
IF(AR6=Z$59,CQ6-AA$59,IF(AR6=Z$60,CQ6-AA$60,IF(AR6=Z$61,CQ6-AA$61,IF(AR6=Z$62,CQ6-AA$62,IF(AR6=Z$63,CQ6-AA$63,IF(AR6=Z$64,CQ6-AA$64,IF(AR6=Z$65,CQ6-AA$65,IF(AR6=Z$66,CQ6-AA$66,IF(AR6=Z$67,CQ6-AA$67,IF(AR6=Z$68,CQ6-AA$68,
IF(AR6=Z$69,CQ6-AA$69,IF(AR6=Z$70,CQ6-AA$70,IF(AR6=Z$71,CQ6-AA$71,IF(AR6=Z$72,CQ6-AA$72,IF(AR6=Z$73,CQ6-AA$73,CQ6))))))))))))))))</f>
        <v>0</v>
      </c>
      <c r="CT6" s="57">
        <f ca="1">CT5+CS6</f>
        <v>0</v>
      </c>
      <c r="CU6" s="56">
        <f ca="1">IF(CT6&lt;24,0,
IF(AR6=AC$59,CS6-AD$59,IF(AR6=AC$60,CS6-AD$60,IF(AR6=AC$61,CS6-AD$61,IF(AR6=AC$62,CS6-AD$62,IF(AR6=AC$63,CS6-AD$63,IF(AR6=AC$64,CS6-AD$64,IF(AR6=AC$65,CS6-AD$65,IF(AR6=AC$66,CS6-AD$66,IF(AR6=AC$67,CS6-AD$67,IF(AR6=AC$68,CS6-AD$68,
IF(AR6=AC$69,CS6-AD$69,IF(AR6=AC$70,CS6-AD$70,IF(AR6=AC$71,CS6-AD$71,IF(AR6=AC$72,CS6-AD$72,IF(AR6=AC$73,CS6-AD$73,CS6))))))))))))))))</f>
        <v>0</v>
      </c>
      <c r="CV6" s="57">
        <f ca="1">CV5+CU6</f>
        <v>0</v>
      </c>
      <c r="CW6" s="57">
        <f ca="1">IF(CV6&lt;24,0,
IF(AR6=AF$59,CU6-AG$59,IF(AR6=AF$60,CU6-AG$60,IF(AR6=AF$61,CU6-AG$61,IF(AR6=AF$62,CU6-AG$62,IF(AR6=AF$63,CU6-AG$63,IF(AR6=AF$64,CU6-AG$64,IF(AR6=AF$65,CU6-AG$65,IF(AR6=AF$66,CU6-AG$66,IF(AR6=AF$67,CU6-AG$67,IF(AR6=AF$68,CU6-AG$68,
IF(AR6=AF$69,CU6-AG$69,IF(AR6=AF$70,CU6-AG$70,IF(AR6=AF$71,CU6-AG$71,IF(AR6=AF$72,CU6-AG$72,IF(AR6=AF$73,CU6-AG$73,CU6))))))))))))))))</f>
        <v>0</v>
      </c>
      <c r="CX6" s="57">
        <f ca="1">CX5+CW6</f>
        <v>0</v>
      </c>
      <c r="CY6" s="57">
        <f ca="1">IF(CX6&lt;24,0,
IF(AR6=AI$59,CW6-AJ$59,IF(AR6=AI$60,CW6-AJ$60,IF(AR6=AI$61,CW6-AJ$61,IF(AR6=AI$62,CW6-AJ$62,IF(AR6=AI$63,CW6-AJ$63,IF(AR6=AI$64,CW6-AJ$64,IF(AR6=AI$65,CW6-AJ$65,IF(AR6=AI$66,CW6-AJ$66,IF(AR6=AI$67,CW6-AJ$67,IF(AR6=AI$68,CW6-AJ$68,
IF(AR6=AI$69,CW6-AJ$69,IF(AR6=AI$70,CW6-AJ$70,IF(AR6=AI$71,CW6-AJ$71,IF(AR6=AI$72,CW6-AJ$72,IF(AR6=AI$73,CW6-AJ$73,CW6))))))))))))))))</f>
        <v>0</v>
      </c>
      <c r="CZ6" s="57">
        <f ca="1">CZ5+CY6</f>
        <v>0</v>
      </c>
      <c r="DA6" s="57">
        <f ca="1">IF(CZ6&lt;24,0,
IF(AR6=AL$59,CY6-AM$59,IF(AR6=AL$60,CY6-AM$60,IF(AR6=AL$61,CY6-AM$61,IF(AR6=AL$62,CY6-AM$62,IF(AR6=AL$63,CY6-AM$63,IF(AR6=AL$64,CY6-AM$64,IF(AR6=AL$65,CY6-AM$65,IF(AR6=AL$66,CY6-AM$66,IF(AR6=AL$67,CY6-AM$67,IF(AR6=AL$68,CY6-AM$68,
IF(AR6=AL$69,CY6-AM$69,IF(AR6=AL$70,CY6-AM$70,IF(AR6=AL$71,CY6-AM$71,IF(AR6=AL$72,CY6-AM$72,IF(AR6=AL$73,CY6-AM$73,CY6))))))))))))))))</f>
        <v>0</v>
      </c>
      <c r="DB6" s="57">
        <f ca="1">DB5+DA6</f>
        <v>0</v>
      </c>
      <c r="DC6" s="57">
        <f t="shared" ref="DC6:DC69" ca="1" si="23">IF(DB6&lt;24,0,
IF(AR6=AO$59,DA6-AP$59,IF(AR6=AO$60,DA6-AP$60,IF(AR6=AO$61,DA6-AP$61,IF(AR6=AO$62,DA6-AP$62,IF(AR6=AO$63,DA6-AP$63,IF(AR6=AO$64,DA6-AP$64,IF(AR6=AO$65,DA6-AP$65,IF(AR6=AO$66,DA6-AP$66,IF(AR6=AO$67,DA6-AP$67,IF(AR6=AO$68,DA6-AP$68,
IF(AR6=AO$69,DA6-AP$69,IF(AR6=AO$70,DA6-AP$70,IF(AR6=AO$71,DA6-AP$71,IF(AR6=AO$72,DA6-AP$72,IF(AR6=AO$73,DA6-AP$73,DA6))))))))))))))))</f>
        <v>0</v>
      </c>
      <c r="DD6" s="57">
        <f ca="1">DD5+DC6</f>
        <v>0</v>
      </c>
      <c r="DE6" s="57">
        <f t="shared" ref="DE6:DE69" ca="1" si="24">IF(DD6&lt;24,0,
IF(AR6=W$76,DC6-X$76,IF(AR6=W$77,DC6-X$77,IF(AR6=W$78,DC6-X$78,IF(AR6=W$79,DC6-X$79,IF(AR6=W$80,DC6-X$80,IF(AR6=W$81,DC6-X$81,IF(AR6=W$82,DC6-X$82,IF(AR6=W$83,DC6-X$83,IF(AR6=W$84,DC6-X$84,IF(AR6=W$85,DC6-X$85,
IF(AR6=W$86,DC6-X$86,IF(AR6=W$87,DC6-X$87,IF(AR6=W$88,DC6-X$88,IF(AR6=W$89,DC6-X$89,IF(AR6=W$90,DC6-X$90,DC6))))))))))))))))</f>
        <v>0</v>
      </c>
      <c r="DF6" s="57">
        <f ca="1">DF5+DE6</f>
        <v>0</v>
      </c>
      <c r="DG6" s="57">
        <f t="shared" ref="DG6:DG69" ca="1" si="25">IF(DF6&lt;24,0,
IF(AR6=Z$76,DE6-AA$76,IF(AR6=Z$77,DE6-AA$77,IF(AR6=Z$78,DE6-AA$78,IF(AR6=Z$79,DE6-AA$79,IF(AR6=Z$80,DE6-AA$80,IF(AR6=Z$81,DE6-AA$81,IF(AR6=Z$82,DE6-AA$82,IF(AR6=Z$83,DE6-AA$83,IF(AR6=Z$84,DE6-AA$84,IF(AR6=Z$85,DE6-AA$85,
IF(AR6=Z$86,DE6-AA$86,IF(AR6=Z$87,DE6-AA$87,IF(AR6=Z$88,DE6-AA$88,IF(AR6=Z$89,DE6-AA$89,IF(AR6=Z$90,DE6-AA$90,DE6))))))))))))))))</f>
        <v>0</v>
      </c>
      <c r="DH6" s="57">
        <f ca="1">DH5+DG6</f>
        <v>0</v>
      </c>
      <c r="DI6" s="57">
        <f t="shared" ref="DI6:DI35" ca="1" si="26">IF(DH6&lt;24,0,
IF(AR6=AC$76,DG6-AD$76,IF(AR6=AC$77,DG6-AD$77,IF(AR6=AC$78,DG6-AD$78,IF(AR6=AC$79,DG6-AD$79,IF(AR6=AC$80,DG6-AD$80,IF(AR6=AC$81,DG6-AD$81,IF(AR6=AC$82,DG6-AD$82,IF(AR6=AC$83,DG6-AD$83,IF(AR6=AC$84,DG6-AD$84,IF(AR6=AC$85,DG6-AD$85,
IF(AR6=AC$86,DG6-AD$86,IF(AR6=AC$87,DG6-AD$87,IF(AR6=AC$88,DG6-AD$88,IF(AR6=AC$89,DG6-AD$89,IF(AR6=AC$90,DG6-AD$90,DG6))))))))))))))))</f>
        <v>0</v>
      </c>
      <c r="DJ6" s="57">
        <f ca="1">DJ5+DI6</f>
        <v>0</v>
      </c>
      <c r="DK6" s="57">
        <f t="shared" ref="DK6:DK69" ca="1" si="27">IF(DJ6&lt;24,0,
IF(AR6=AF$76,DI6-AG$76,IF(AR6=AF$77,DI6-AG$77,IF(AR6=AF$78,DI6-AG$78,IF(AR6=AF$79,DI6-AG$79,IF(AR6=AF$80,DI6-AG$80,IF(AR6=AF$81,DI6-AG$81,IF(AR6=AF$82,DI6-AG$82,IF(AR6=AF$83,DI6-AG$83,IF(AR6=AF$84,DI6-AG$84,IF(AR6=AF$85,DI6-AG$85,
IF(AR6=AF$86,DI6-AG$86,IF(AR6=AF$87,DI6-AG$87,IF(AR6=AF$88,DI6-AG$88,IF(AR6=AF$89,DI6-AG$89,IF(AR6=AF$90,DI6-AG$90,DI6))))))))))))))))</f>
        <v>0</v>
      </c>
      <c r="DL6" s="57">
        <f ca="1">DL5+DK6</f>
        <v>0</v>
      </c>
      <c r="DM6" s="57">
        <f t="shared" ref="DM6:DM69" ca="1" si="28">IF(DL6&lt;24,0,
IF(AR6=AI$76,DK6-AJ$76,IF(AR6=AI$77,DK6-AJ$77,IF(AR6=AI$78,DK6-AJ$78,IF(AR6=AI$79,DK6-AJ$79,IF(AR6=AI$80,DK6-AJ$80,IF(AR6=AI$81,DK6-AJ$81,IF(AR6=AI$82,DK6-AJ$82,IF(AR6=AI$83,DK6-AJ$83,IF(AR6=AI$84,DK6-AJ$84,IF(AR6=AI$85,DK6-AJ$85,
IF(AR6=AI$86,DK6-AJ$86,IF(AR6=AI$87,DK6-AJ$87,IF(AR6=AI$88,DK6-AJ$88,IF(AR6=AI$89,DK6-AJ$89,IF(AR6=AI$90,DK6-AJ$90,DK6))))))))))))))))</f>
        <v>0</v>
      </c>
      <c r="DN6" s="57">
        <f ca="1">DN5+DM6</f>
        <v>0</v>
      </c>
      <c r="DO6" s="57">
        <f t="shared" ref="DO6:DO69" ca="1" si="29">IF(DN6&lt;24,0,
IF(AR6=AL$76,DM6-AM$76,IF(AR6=AL$77,DM6-AM$77,IF(AR6=AL$78,DM6-AM$78,IF(AR6=AL$79,DM6-AM$79,IF(AR6=AL$80,DM6-AM$80,IF(AR6=AL$81,DM6-AM$81,IF(AR6=AL$82,DM6-AM$82,IF(AR6=AL$83,DM6-AM$83,IF(AR6=AL$84,DM6-AM$84,IF(AR6=AL$85,DM6-AM$85,
IF(AR6=AL$86,DM6-AM$86,IF(AR6=AL$87,DM6-AM$87,IF(AR6=AL$88,DM6-AM$88,IF(AR6=AL$89,DM6-AM$89,IF(AR6=AL$90,DM6-AM$90,DM6))))))))))))))))</f>
        <v>0</v>
      </c>
      <c r="DP6" s="57">
        <f ca="1">DP5+DO6</f>
        <v>0</v>
      </c>
      <c r="DQ6" s="71"/>
      <c r="DR6" s="72">
        <v>34.5</v>
      </c>
      <c r="DS6" s="73">
        <f>DR6</f>
        <v>34.5</v>
      </c>
      <c r="DT6" s="74">
        <f t="shared" ref="DT6:DT69" si="30">AW6</f>
        <v>33</v>
      </c>
      <c r="DU6" s="75">
        <f>DT6</f>
        <v>33</v>
      </c>
      <c r="DV6" s="76">
        <v>0</v>
      </c>
      <c r="DW6" s="77">
        <v>700</v>
      </c>
      <c r="DX6" s="155" t="s">
        <v>62</v>
      </c>
      <c r="DY6" s="78">
        <v>2</v>
      </c>
      <c r="DZ6" s="79" t="s">
        <v>61</v>
      </c>
      <c r="EA6" s="36"/>
      <c r="EB6" s="36"/>
      <c r="EC6" s="36"/>
      <c r="ED6" s="36"/>
      <c r="EE6" s="36"/>
      <c r="EF6" s="36"/>
      <c r="EG6" s="36"/>
    </row>
    <row r="7" spans="6:137" ht="15" customHeight="1" x14ac:dyDescent="0.25">
      <c r="W7" s="60" t="str">
        <f t="array" aca="1" ref="W7" ca="1">IF(Y6=24,0,(INDIRECT(ADDRESS(MATCH(W6,AR1:AR222,0)+ROW(AR1),44))))</f>
        <v>ROTARY DRILL 22" HOLE SECTION. PU DC from</v>
      </c>
      <c r="X7" s="61">
        <f t="array" aca="1" ref="X7" ca="1">IF(W7=0,0,IF(
INDEX(AW6:AW222,MATCH(W7,AR6:AR222,0))+Y6&gt;24,24-Y6,
INDEX(AW6:AW222,MATCH(W7,AR6:AR222,0))))</f>
        <v>14</v>
      </c>
      <c r="Y7" s="64">
        <f t="shared" ref="Y7:Y20" ca="1" si="31">Y6+X7</f>
        <v>24</v>
      </c>
      <c r="Z7" s="60" t="str">
        <f ca="1">IF($X$5&lt;24,0,IF(AB6=24,0,(INDIRECT(ADDRESS(MATCH(Z6,AR1:AR222,0)+ROW(AR1),44)))))</f>
        <v>DWOP-DaveT1</v>
      </c>
      <c r="AA7" s="63">
        <f t="array" aca="1" ref="AA7" ca="1">IF(Z7=0,0,IF(
INDEX(BA6:BA222,MATCH(Z7,AR6:AR222,0))+AB6&gt;24,24-AB6,
INDEX(BA6:BA222,MATCH(Z7,AR6:AR222,0))))</f>
        <v>3</v>
      </c>
      <c r="AB7" s="64">
        <f t="shared" ref="AB7:AB20" ca="1" si="32">AB6+AA7</f>
        <v>22</v>
      </c>
      <c r="AC7" s="60" t="str">
        <f t="array" aca="1" ref="AC7" ca="1">IF($AA$5&lt;24,0,IF(AE6=24,0,(INDIRECT(ADDRESS(MATCH(AC6,AR1:AR222,0)+ROW(AR1),44)))))</f>
        <v>DWOP-DaveT4</v>
      </c>
      <c r="AD7" s="63">
        <f t="array" aca="1" ref="AD7" ca="1">IF(AC7=0,0,IF(
INDEX(BC6:$BC222,MATCH(AC7,AR6:AR222,0))+AE6&gt;24,24-AE6,
INDEX(BC6:$BC222,MATCH(AC7,AR6:AR222,0))))</f>
        <v>5</v>
      </c>
      <c r="AE7" s="64">
        <f t="shared" ref="AE7:AE20" ca="1" si="33">AE6+AD7</f>
        <v>7</v>
      </c>
      <c r="AF7" s="60" t="str">
        <f t="array" aca="1" ref="AF7" ca="1">IF($AD$5&lt;24,0,IF(AH6=24,0,(INDIRECT(ADDRESS(MATCH(AF6,AR1:AR222,0)+ROW(AR1),44)))))</f>
        <v>DWOP-DaveT9</v>
      </c>
      <c r="AG7" s="63">
        <f t="array" aca="1" ref="AG7" ca="1">IF(AF7=0,0,IF(
INDEX(BE6:BE222,MATCH(AF7,AR6:AR222,0))+AH6&gt;24,24-AH6,
INDEX(BE6:BE222,MATCH(AF7,AR6:AR222,0))))</f>
        <v>3</v>
      </c>
      <c r="AH7" s="64">
        <f t="shared" ref="AH7:AH20" ca="1" si="34">AH6+AG7</f>
        <v>4</v>
      </c>
      <c r="AI7" s="60">
        <f t="array" aca="1" ref="AI7" ca="1">IF($AG$5&lt;24,0,IF(AK6=24,0,(INDIRECT(ADDRESS(MATCH(AI6,AR1:AR222,0)+ROW(AR1),44)))))</f>
        <v>0</v>
      </c>
      <c r="AJ7" s="63">
        <f t="array" aca="1" ref="AJ7" ca="1">IF(AI7=0,0,IF(
INDEX(BG6:BG222,MATCH(AI7,AR6:AR222,0))+AK6&gt;24,24-AK6,
INDEX(BG6:BG222,MATCH(AI7,AR6:AR222,0))))</f>
        <v>0</v>
      </c>
      <c r="AK7" s="64">
        <f t="shared" ref="AK7:AK20" ca="1" si="35">AK6+AJ7</f>
        <v>24</v>
      </c>
      <c r="AL7" s="60" t="str">
        <f t="array" aca="1" ref="AL7" ca="1">IF($AJ$5&lt;24,0,IF(AN6=24,0,(INDIRECT(ADDRESS(MATCH(AL6,AR1:AR222,0)+ROW(AR1),44)))))</f>
        <v>DWOP-DaveT15</v>
      </c>
      <c r="AM7" s="63">
        <f t="array" aca="1" ref="AM7" ca="1">IF(AL7=0,0,IF(
INDEX(BI6:BI222,MATCH(AL7,AR6:AR222,0))+AN6&gt;24,24-AN6,
INDEX(BI6:BI222,MATCH(AL7,AR6:AR222,0))))</f>
        <v>4</v>
      </c>
      <c r="AN7" s="64">
        <f t="shared" ref="AN7:AN20" ca="1" si="36">AN6+AM7</f>
        <v>8</v>
      </c>
      <c r="AO7" s="60" t="str">
        <f t="array" aca="1" ref="AO7" ca="1">IF($AM$5&lt;24,0,IF(AQ6=24,0,(INDIRECT(ADDRESS(MATCH(AO6,AR1:AR222,0)+ROW(AR1),44)))))</f>
        <v>DWOP-DaveT20</v>
      </c>
      <c r="AP7" s="63">
        <f t="array" aca="1" ref="AP7" ca="1">IF(AO7=0,0,IF(
INDEX(BK6:BK222,MATCH(AO7,AR6:AR222,0))+AQ6&gt;24,24-AQ6,
INDEX(BK6:BK222,MATCH(AO7,AR6:AR222,0))))</f>
        <v>3</v>
      </c>
      <c r="AQ7" s="64">
        <f ca="1">AQ6+AP7</f>
        <v>5</v>
      </c>
      <c r="AR7" s="66" t="s">
        <v>558</v>
      </c>
      <c r="AS7" s="80"/>
      <c r="AT7" s="80"/>
      <c r="AU7" s="80"/>
      <c r="AV7" s="28">
        <f t="shared" ref="AV7:AV70" si="37">AV6+1</f>
        <v>7</v>
      </c>
      <c r="AW7" s="81">
        <v>3</v>
      </c>
      <c r="AX7" s="68"/>
      <c r="AY7" s="69">
        <f t="shared" ref="AY7:AY16" si="38">AY6+AW7</f>
        <v>46</v>
      </c>
      <c r="AZ7" s="70">
        <f t="shared" si="9"/>
        <v>1.9166666666666667</v>
      </c>
      <c r="BA7" s="54">
        <f t="shared" ref="BA7:BA70" ca="1" si="39">IF(AY7&lt;24,0,IF(AR7=W$6,AW7-X$6,IF(AR7=W$7,AW7-X$7,IF(AR7=W$8,AW7-X$8,IF(AR7=W$9,AW7-X$9,IF(AR7=W$10,AW7-X$10,IF(AR7=W$11,AW7-X$11,IF(AR7=W$12,AW7-X$12,IF(AR7=W$13,AW7-X$13,IF(AR7=W$14,AW7-X$14,IF(AR7=W$15,AW7-X$15,IF(AR7=W$16,AW7-X$16,IF(AR7=W$17,AW7-X$17,IF(AR7=W$18,AW7-X$18,IF(AR7=W$19,AW7-X$19,IF(AR7=W$20,AW7-X$20,AW7))))))))))))))))</f>
        <v>3</v>
      </c>
      <c r="BB7" s="55">
        <f t="shared" ref="BB7:BB16" ca="1" si="40">BB6+BA7</f>
        <v>22</v>
      </c>
      <c r="BC7" s="54">
        <f t="shared" ca="1" si="10"/>
        <v>0</v>
      </c>
      <c r="BD7" s="55">
        <f t="shared" ref="BD7:BD16" ca="1" si="41">BD6+BC7</f>
        <v>0</v>
      </c>
      <c r="BE7" s="54">
        <f t="shared" ca="1" si="11"/>
        <v>0</v>
      </c>
      <c r="BF7" s="55">
        <f t="shared" ref="BF7:BF16" ca="1" si="42">BF6+BE7</f>
        <v>0</v>
      </c>
      <c r="BG7" s="54">
        <f t="shared" ca="1" si="12"/>
        <v>0</v>
      </c>
      <c r="BH7" s="55">
        <f t="shared" ref="BH7:BH16" ca="1" si="43">BH6+BG7</f>
        <v>0</v>
      </c>
      <c r="BI7" s="54">
        <f t="shared" ca="1" si="13"/>
        <v>0</v>
      </c>
      <c r="BJ7" s="55">
        <f t="shared" ref="BJ7:BJ16" ca="1" si="44">BJ6+BI7</f>
        <v>0</v>
      </c>
      <c r="BK7" s="54">
        <f t="shared" ca="1" si="14"/>
        <v>0</v>
      </c>
      <c r="BL7" s="55">
        <f t="shared" ref="BL7:BL16" ca="1" si="45">BL6+BK7</f>
        <v>0</v>
      </c>
      <c r="BM7" s="54">
        <f t="shared" ca="1" si="15"/>
        <v>0</v>
      </c>
      <c r="BN7" s="55">
        <f ca="1">BN6+BM7</f>
        <v>0</v>
      </c>
      <c r="BO7" s="54">
        <f t="shared" ca="1" si="16"/>
        <v>0</v>
      </c>
      <c r="BP7" s="55">
        <f ca="1">BP6+BO7</f>
        <v>0</v>
      </c>
      <c r="BQ7" s="54">
        <f t="shared" ca="1" si="17"/>
        <v>0</v>
      </c>
      <c r="BR7" s="55">
        <f ca="1">BR6+BQ7</f>
        <v>0</v>
      </c>
      <c r="BS7" s="54">
        <f t="shared" ca="1" si="18"/>
        <v>0</v>
      </c>
      <c r="BT7" s="55">
        <f ca="1">BT6+BS7</f>
        <v>0</v>
      </c>
      <c r="BU7" s="54">
        <f t="shared" ca="1" si="0"/>
        <v>0</v>
      </c>
      <c r="BV7" s="55">
        <f ca="1">BV6+BU7</f>
        <v>0</v>
      </c>
      <c r="BW7" s="54">
        <f t="shared" ca="1" si="1"/>
        <v>0</v>
      </c>
      <c r="BX7" s="55">
        <f t="shared" ref="BX7:BX70" ca="1" si="46">BX6+BW7</f>
        <v>0</v>
      </c>
      <c r="BY7" s="54">
        <f t="shared" ca="1" si="19"/>
        <v>0</v>
      </c>
      <c r="BZ7" s="55">
        <f t="shared" ref="BZ7:BZ70" ca="1" si="47">BZ6+BY7</f>
        <v>0</v>
      </c>
      <c r="CA7" s="56">
        <f t="shared" ca="1" si="2"/>
        <v>0</v>
      </c>
      <c r="CB7" s="57">
        <f t="shared" ref="CB7:CB70" ca="1" si="48">CB6+CA7</f>
        <v>0</v>
      </c>
      <c r="CC7" s="56">
        <f t="shared" ca="1" si="3"/>
        <v>0</v>
      </c>
      <c r="CD7" s="57">
        <f t="shared" ref="CD7:CD70" ca="1" si="49">CD6+CC7</f>
        <v>0</v>
      </c>
      <c r="CE7" s="56">
        <f t="shared" ca="1" si="4"/>
        <v>0</v>
      </c>
      <c r="CF7" s="57">
        <f t="shared" ref="CF7:CF70" ca="1" si="50">CF6+CE7</f>
        <v>0</v>
      </c>
      <c r="CG7" s="56">
        <f t="shared" ca="1" si="5"/>
        <v>0</v>
      </c>
      <c r="CH7" s="57">
        <f t="shared" ref="CH7:CH70" ca="1" si="51">CH6+CG7</f>
        <v>0</v>
      </c>
      <c r="CI7" s="56">
        <f t="shared" ca="1" si="20"/>
        <v>0</v>
      </c>
      <c r="CJ7" s="57">
        <f t="shared" ref="CJ7:CJ70" ca="1" si="52">CJ6+CI7</f>
        <v>0</v>
      </c>
      <c r="CK7" s="56">
        <f t="shared" ca="1" si="6"/>
        <v>0</v>
      </c>
      <c r="CL7" s="57">
        <f t="shared" ref="CL7:CL70" ca="1" si="53">CL6+CK7</f>
        <v>0</v>
      </c>
      <c r="CM7" s="56">
        <f t="shared" ca="1" si="7"/>
        <v>0</v>
      </c>
      <c r="CN7" s="57">
        <f t="shared" ref="CN7:CN70" ca="1" si="54">CN6+CM7</f>
        <v>0</v>
      </c>
      <c r="CO7" s="56">
        <f t="shared" ca="1" si="8"/>
        <v>0</v>
      </c>
      <c r="CP7" s="57">
        <f t="shared" ref="CP7:CP70" ca="1" si="55">CP6+CO7</f>
        <v>0</v>
      </c>
      <c r="CQ7" s="56">
        <f t="shared" ca="1" si="21"/>
        <v>0</v>
      </c>
      <c r="CR7" s="57">
        <f t="shared" ref="CR7:CR70" ca="1" si="56">CR6+CQ7</f>
        <v>0</v>
      </c>
      <c r="CS7" s="56">
        <f t="shared" ca="1" si="22"/>
        <v>0</v>
      </c>
      <c r="CT7" s="57">
        <f t="shared" ref="CT7:CT70" ca="1" si="57">CT6+CS7</f>
        <v>0</v>
      </c>
      <c r="CU7" s="56">
        <f t="shared" ref="CU7:CU70" ca="1" si="58">IF(CT7&lt;24,0,
IF(AR7=AC$59,CS7-AD$59,IF(AR7=AC$60,CS7-AD$60,IF(AR7=AC$61,CS7-AD$61,IF(AR7=AC$62,CS7-AD$62,IF(AR7=AC$63,CS7-AD$63,IF(AR7=AC$64,CS7-AD$64,IF(AR7=AC$65,CS7-AD$65,IF(AR7=AC$66,CS7-AD$66,IF(AR7=AC$67,CS7-AD$67,IF(AR7=AC$68,CS7-AD$68,
IF(AR7=AC$69,CS7-AD$69,IF(AR7=AC$70,CS7-AD$70,IF(AR7=AC$71,CS7-AD$71,IF(AR7=AC$72,CS7-AD$72,IF(AR7=AC$73,CS7-AD$73,CS7))))))))))))))))</f>
        <v>0</v>
      </c>
      <c r="CV7" s="57">
        <f t="shared" ref="CV7:CV70" ca="1" si="59">CV6+CU7</f>
        <v>0</v>
      </c>
      <c r="CW7" s="57">
        <f t="shared" ref="CW7:CW70" ca="1" si="60">IF(CV7&lt;24,0,
IF(AR7=AF$59,CU7-AG$59,IF(AR7=AF$60,CU7-AG$60,IF(AR7=AF$61,CU7-AG$61,IF(AR7=AF$62,CU7-AG$62,IF(AR7=AF$63,CU7-AG$63,IF(AR7=AF$64,CU7-AG$64,IF(AR7=AF$65,CU7-AG$65,IF(AR7=AF$66,CU7-AG$66,IF(AR7=AF$67,CU7-AG$67,IF(AR7=AF$68,CU7-AG$68,
IF(AR7=AF$69,CU7-AG$69,IF(AR7=AF$70,CU7-AG$70,IF(AR7=AF$71,CU7-AG$71,IF(AR7=AF$72,CU7-AG$72,IF(AR7=AF$73,CU7-AG$73,CU7))))))))))))))))</f>
        <v>0</v>
      </c>
      <c r="CX7" s="57">
        <f t="shared" ref="CX7:CX70" ca="1" si="61">CX6+CW7</f>
        <v>0</v>
      </c>
      <c r="CY7" s="57">
        <f t="shared" ref="CY7:CY70" ca="1" si="62">IF(CX7&lt;24,0,
IF(AR7=AI$59,CW7-AJ$59,IF(AR7=AI$60,CW7-AJ$60,IF(AR7=AI$61,CW7-AJ$61,IF(AR7=AI$62,CW7-AJ$62,IF(AR7=AI$63,CW7-AJ$63,IF(AR7=AI$64,CW7-AJ$64,IF(AR7=AI$65,CW7-AJ$65,IF(AR7=AI$66,CW7-AJ$66,IF(AR7=AI$67,CW7-AJ$67,IF(AR7=AI$68,CW7-AJ$68,
IF(AR7=AI$69,CW7-AJ$69,IF(AR7=AI$70,CW7-AJ$70,IF(AR7=AI$71,CW7-AJ$71,IF(AR7=AI$72,CW7-AJ$72,IF(AR7=AI$73,CW7-AJ$73,CW7))))))))))))))))</f>
        <v>0</v>
      </c>
      <c r="CZ7" s="57">
        <f t="shared" ref="CZ7:CZ70" ca="1" si="63">CZ6+CY7</f>
        <v>0</v>
      </c>
      <c r="DA7" s="57">
        <f t="shared" ref="DA7:DA70" ca="1" si="64">IF(CZ7&lt;24,0,
IF(AR7=AL$59,CY7-AM$59,IF(AR7=AL$60,CY7-AM$60,IF(AR7=AL$61,CY7-AM$61,IF(AR7=AL$62,CY7-AM$62,IF(AR7=AL$63,CY7-AM$63,IF(AR7=AL$64,CY7-AM$64,IF(AR7=AL$65,CY7-AM$65,IF(AR7=AL$66,CY7-AM$66,IF(AR7=AL$67,CY7-AM$67,IF(AR7=AL$68,CY7-AM$68,
IF(AR7=AL$69,CY7-AM$69,IF(AR7=AL$70,CY7-AM$70,IF(AR7=AL$71,CY7-AM$71,IF(AR7=AL$72,CY7-AM$72,IF(AR7=AL$73,CY7-AM$73,CY7))))))))))))))))</f>
        <v>0</v>
      </c>
      <c r="DB7" s="57">
        <f t="shared" ref="DB7:DB70" ca="1" si="65">DB6+DA7</f>
        <v>0</v>
      </c>
      <c r="DC7" s="57">
        <f t="shared" ca="1" si="23"/>
        <v>0</v>
      </c>
      <c r="DD7" s="57">
        <f t="shared" ref="DD7:DD70" ca="1" si="66">DD6+DC7</f>
        <v>0</v>
      </c>
      <c r="DE7" s="57">
        <f t="shared" ca="1" si="24"/>
        <v>0</v>
      </c>
      <c r="DF7" s="57">
        <f t="shared" ref="DF7:DF70" ca="1" si="67">DF6+DE7</f>
        <v>0</v>
      </c>
      <c r="DG7" s="57">
        <f t="shared" ca="1" si="25"/>
        <v>0</v>
      </c>
      <c r="DH7" s="57">
        <f t="shared" ref="DH7:DH70" ca="1" si="68">DH6+DG7</f>
        <v>0</v>
      </c>
      <c r="DI7" s="57">
        <f t="shared" ca="1" si="26"/>
        <v>0</v>
      </c>
      <c r="DJ7" s="57">
        <f t="shared" ref="DJ7:DJ70" ca="1" si="69">DJ6+DI7</f>
        <v>0</v>
      </c>
      <c r="DK7" s="57">
        <f t="shared" ca="1" si="27"/>
        <v>0</v>
      </c>
      <c r="DL7" s="57">
        <f t="shared" ref="DL7:DL70" ca="1" si="70">DL6+DK7</f>
        <v>0</v>
      </c>
      <c r="DM7" s="57">
        <f t="shared" ca="1" si="28"/>
        <v>0</v>
      </c>
      <c r="DN7" s="57">
        <f t="shared" ref="DN7:DN70" ca="1" si="71">DN6+DM7</f>
        <v>0</v>
      </c>
      <c r="DO7" s="57">
        <f t="shared" ca="1" si="29"/>
        <v>0</v>
      </c>
      <c r="DP7" s="57">
        <f t="shared" ref="DP7:DP70" ca="1" si="72">DP6+DO7</f>
        <v>0</v>
      </c>
      <c r="DQ7" s="82"/>
      <c r="DR7" s="72">
        <v>1.5</v>
      </c>
      <c r="DS7" s="73">
        <f>DS6+DR7</f>
        <v>36</v>
      </c>
      <c r="DT7" s="83">
        <f t="shared" si="30"/>
        <v>3</v>
      </c>
      <c r="DU7" s="84">
        <f>DU6+DT7</f>
        <v>36</v>
      </c>
      <c r="DV7" s="76">
        <f>DW6</f>
        <v>700</v>
      </c>
      <c r="DW7" s="77">
        <v>700</v>
      </c>
      <c r="DX7" s="156"/>
      <c r="DY7" s="78">
        <v>3</v>
      </c>
      <c r="DZ7" s="79" t="s">
        <v>63</v>
      </c>
      <c r="EA7" s="36"/>
      <c r="EB7" s="36"/>
      <c r="EC7" s="36"/>
      <c r="ED7" s="36"/>
      <c r="EE7" s="36"/>
      <c r="EF7" s="36"/>
      <c r="EG7" s="36"/>
    </row>
    <row r="8" spans="6:137" ht="15" customHeight="1" x14ac:dyDescent="0.25">
      <c r="W8" s="60">
        <f t="array" aca="1" ref="W8" ca="1">IF(Y7=24,0,(INDIRECT(ADDRESS(MATCH(W7,AR2:AR223,0)+ROW(AR2),44))))</f>
        <v>0</v>
      </c>
      <c r="X8" s="61">
        <f t="array" aca="1" ref="X8" ca="1">IF(W8=0,0,IF(
INDEX(AW7:AW223,MATCH(W8,AR7:AR223,0))+Y7&gt;24,24-Y7,
INDEX(AW7:AW223,MATCH(W8,AR7:AR223,0))))</f>
        <v>0</v>
      </c>
      <c r="Y8" s="64">
        <f t="shared" ca="1" si="31"/>
        <v>24</v>
      </c>
      <c r="Z8" s="60" t="str">
        <f t="shared" ref="Z8:Z20" ca="1" si="73">IF($X$5&lt;24,0,IF(AB7=24,0,(INDIRECT(ADDRESS(MATCH(Z7,AR2:AR223,0)+ROW(AR2),44)))))</f>
        <v>DWOP-DaveT2</v>
      </c>
      <c r="AA8" s="63">
        <f t="array" aca="1" ref="AA8" ca="1">IF(Z8=0,0,IF(
INDEX(BA7:BA223,MATCH(Z8,AR7:AR223,0))+AB7&gt;24,24-AB7,
INDEX(BA7:BA223,MATCH(Z8,AR7:AR223,0))))</f>
        <v>0</v>
      </c>
      <c r="AB8" s="64">
        <f t="shared" ca="1" si="32"/>
        <v>22</v>
      </c>
      <c r="AC8" s="60" t="str">
        <f t="array" aca="1" ref="AC8" ca="1">IF($AA$5&lt;24,0,IF(AE7=24,0,(INDIRECT(ADDRESS(MATCH(AC7,AR2:AR223,0)+ROW(AR2),44)))))</f>
        <v>DWOP-DaveT5</v>
      </c>
      <c r="AD8" s="63">
        <f t="array" aca="1" ref="AD8" ca="1">IF(AC8=0,0,IF(
INDEX(BC7:$BC223,MATCH(AC8,AR7:AR223,0))+AE7&gt;24,24-AE7,
INDEX(BC7:$BC223,MATCH(AC8,AR7:AR223,0))))</f>
        <v>0</v>
      </c>
      <c r="AE8" s="64">
        <f t="shared" ca="1" si="33"/>
        <v>7</v>
      </c>
      <c r="AF8" s="60" t="str">
        <f t="array" aca="1" ref="AF8" ca="1">IF($AD$5&lt;24,0,IF(AH7=24,0,(INDIRECT(ADDRESS(MATCH(AF7,AR2:AR223,0)+ROW(AR2),44)))))</f>
        <v>DWOP-DaveT10</v>
      </c>
      <c r="AG8" s="63">
        <f t="array" aca="1" ref="AG8" ca="1">IF(AF8=0,0,IF(
INDEX(BE7:BE223,MATCH(AF8,AR7:AR223,0))+AH7&gt;24,24-AH7,
INDEX(BE7:BE223,MATCH(AF8,AR7:AR223,0))))</f>
        <v>5</v>
      </c>
      <c r="AH8" s="64">
        <f t="shared" ca="1" si="34"/>
        <v>9</v>
      </c>
      <c r="AI8" s="60">
        <f t="array" aca="1" ref="AI8" ca="1">IF($AG$5&lt;24,0,IF(AK7=24,0,(INDIRECT(ADDRESS(MATCH(AI7,AR2:AR223,0)+ROW(AR2),44)))))</f>
        <v>0</v>
      </c>
      <c r="AJ8" s="63">
        <f t="array" aca="1" ref="AJ8" ca="1">IF(AI8=0,0,IF(
INDEX(BG7:BG223,MATCH(AI8,AR7:AR223,0))+AK7&gt;24,24-AK7,
INDEX(BG7:BG223,MATCH(AI8,AR7:AR223,0))))</f>
        <v>0</v>
      </c>
      <c r="AK8" s="64">
        <f t="shared" ca="1" si="35"/>
        <v>24</v>
      </c>
      <c r="AL8" s="60" t="str">
        <f t="array" aca="1" ref="AL8" ca="1">IF($AJ$5&lt;24,0,IF(AN7=24,0,(INDIRECT(ADDRESS(MATCH(AL7,AR2:AR223,0)+ROW(AR2),44)))))</f>
        <v>DWOP-DaveT16</v>
      </c>
      <c r="AM8" s="63">
        <f t="array" aca="1" ref="AM8" ca="1">IF(AL8=0,0,IF(
INDEX(BI7:BI223,MATCH(AL8,AR7:AR223,0))+AN7&gt;24,24-AN7,
INDEX(BI7:BI223,MATCH(AL8,AR7:AR223,0))))</f>
        <v>8</v>
      </c>
      <c r="AN8" s="64">
        <f t="shared" ca="1" si="36"/>
        <v>16</v>
      </c>
      <c r="AO8" s="60" t="str">
        <f t="array" aca="1" ref="AO8" ca="1">IF($AM$5&lt;24,0,IF(AQ7=24,0,(INDIRECT(ADDRESS(MATCH(AO7,AR2:AR223,0)+ROW(AR2),44)))))</f>
        <v>DWOP-DaveT21</v>
      </c>
      <c r="AP8" s="63">
        <f t="array" aca="1" ref="AP8" ca="1">IF(AO8=0,0,IF(
INDEX(BK7:BK223,MATCH(AO8,AR7:AR223,0))+AQ7&gt;24,24-AQ7,
INDEX(BK7:BK223,MATCH(AO8,AR7:AR223,0))))</f>
        <v>11</v>
      </c>
      <c r="AQ8" s="64">
        <f t="shared" ref="AQ8:AQ20" ca="1" si="74">AQ7+AP8</f>
        <v>16</v>
      </c>
      <c r="AR8" s="66" t="s">
        <v>559</v>
      </c>
      <c r="AS8" s="80"/>
      <c r="AT8" s="80"/>
      <c r="AU8" s="80"/>
      <c r="AV8" s="28">
        <f t="shared" si="37"/>
        <v>8</v>
      </c>
      <c r="AW8" s="81">
        <v>0</v>
      </c>
      <c r="AX8" s="68"/>
      <c r="AY8" s="69">
        <f t="shared" si="38"/>
        <v>46</v>
      </c>
      <c r="AZ8" s="70">
        <f t="shared" si="9"/>
        <v>1.9166666666666667</v>
      </c>
      <c r="BA8" s="54">
        <f t="shared" ca="1" si="39"/>
        <v>0</v>
      </c>
      <c r="BB8" s="55">
        <f t="shared" ca="1" si="40"/>
        <v>22</v>
      </c>
      <c r="BC8" s="54">
        <f t="shared" ca="1" si="10"/>
        <v>0</v>
      </c>
      <c r="BD8" s="55">
        <f t="shared" ca="1" si="41"/>
        <v>0</v>
      </c>
      <c r="BE8" s="54">
        <f t="shared" ca="1" si="11"/>
        <v>0</v>
      </c>
      <c r="BF8" s="55">
        <f t="shared" ca="1" si="42"/>
        <v>0</v>
      </c>
      <c r="BG8" s="54">
        <f t="shared" ca="1" si="12"/>
        <v>0</v>
      </c>
      <c r="BH8" s="55">
        <f t="shared" ca="1" si="43"/>
        <v>0</v>
      </c>
      <c r="BI8" s="54">
        <f t="shared" ca="1" si="13"/>
        <v>0</v>
      </c>
      <c r="BJ8" s="55">
        <f t="shared" ca="1" si="44"/>
        <v>0</v>
      </c>
      <c r="BK8" s="54">
        <f t="shared" ca="1" si="14"/>
        <v>0</v>
      </c>
      <c r="BL8" s="55">
        <f t="shared" ca="1" si="45"/>
        <v>0</v>
      </c>
      <c r="BM8" s="54">
        <f t="shared" ca="1" si="15"/>
        <v>0</v>
      </c>
      <c r="BN8" s="55">
        <f ca="1">BN7+BM8</f>
        <v>0</v>
      </c>
      <c r="BO8" s="54">
        <f t="shared" ca="1" si="16"/>
        <v>0</v>
      </c>
      <c r="BP8" s="55">
        <f ca="1">BP7+BO8</f>
        <v>0</v>
      </c>
      <c r="BQ8" s="54">
        <f t="shared" ca="1" si="17"/>
        <v>0</v>
      </c>
      <c r="BR8" s="55">
        <f ca="1">BR7+BQ8</f>
        <v>0</v>
      </c>
      <c r="BS8" s="54">
        <f t="shared" ca="1" si="18"/>
        <v>0</v>
      </c>
      <c r="BT8" s="55">
        <f ca="1">BT7+BS8</f>
        <v>0</v>
      </c>
      <c r="BU8" s="54">
        <f t="shared" ca="1" si="0"/>
        <v>0</v>
      </c>
      <c r="BV8" s="55">
        <f ca="1">BV7+BU8</f>
        <v>0</v>
      </c>
      <c r="BW8" s="54">
        <f t="shared" ca="1" si="1"/>
        <v>0</v>
      </c>
      <c r="BX8" s="55">
        <f t="shared" ca="1" si="46"/>
        <v>0</v>
      </c>
      <c r="BY8" s="54">
        <f t="shared" ca="1" si="19"/>
        <v>0</v>
      </c>
      <c r="BZ8" s="55">
        <f t="shared" ca="1" si="47"/>
        <v>0</v>
      </c>
      <c r="CA8" s="56">
        <f t="shared" ca="1" si="2"/>
        <v>0</v>
      </c>
      <c r="CB8" s="57">
        <f t="shared" ca="1" si="48"/>
        <v>0</v>
      </c>
      <c r="CC8" s="56">
        <f t="shared" ca="1" si="3"/>
        <v>0</v>
      </c>
      <c r="CD8" s="57">
        <f t="shared" ca="1" si="49"/>
        <v>0</v>
      </c>
      <c r="CE8" s="56">
        <f t="shared" ca="1" si="4"/>
        <v>0</v>
      </c>
      <c r="CF8" s="57">
        <f t="shared" ca="1" si="50"/>
        <v>0</v>
      </c>
      <c r="CG8" s="56">
        <f t="shared" ca="1" si="5"/>
        <v>0</v>
      </c>
      <c r="CH8" s="57">
        <f t="shared" ca="1" si="51"/>
        <v>0</v>
      </c>
      <c r="CI8" s="56">
        <f t="shared" ca="1" si="20"/>
        <v>0</v>
      </c>
      <c r="CJ8" s="57">
        <f t="shared" ca="1" si="52"/>
        <v>0</v>
      </c>
      <c r="CK8" s="56">
        <f t="shared" ca="1" si="6"/>
        <v>0</v>
      </c>
      <c r="CL8" s="57">
        <f t="shared" ca="1" si="53"/>
        <v>0</v>
      </c>
      <c r="CM8" s="56">
        <f t="shared" ca="1" si="7"/>
        <v>0</v>
      </c>
      <c r="CN8" s="57">
        <f t="shared" ca="1" si="54"/>
        <v>0</v>
      </c>
      <c r="CO8" s="56">
        <f t="shared" ca="1" si="8"/>
        <v>0</v>
      </c>
      <c r="CP8" s="57">
        <f t="shared" ca="1" si="55"/>
        <v>0</v>
      </c>
      <c r="CQ8" s="56">
        <f t="shared" ca="1" si="21"/>
        <v>0</v>
      </c>
      <c r="CR8" s="57">
        <f t="shared" ca="1" si="56"/>
        <v>0</v>
      </c>
      <c r="CS8" s="56">
        <f t="shared" ca="1" si="22"/>
        <v>0</v>
      </c>
      <c r="CT8" s="57">
        <f t="shared" ca="1" si="57"/>
        <v>0</v>
      </c>
      <c r="CU8" s="56">
        <f t="shared" ca="1" si="58"/>
        <v>0</v>
      </c>
      <c r="CV8" s="57">
        <f t="shared" ca="1" si="59"/>
        <v>0</v>
      </c>
      <c r="CW8" s="57">
        <f t="shared" ca="1" si="60"/>
        <v>0</v>
      </c>
      <c r="CX8" s="57">
        <f t="shared" ca="1" si="61"/>
        <v>0</v>
      </c>
      <c r="CY8" s="57">
        <f t="shared" ca="1" si="62"/>
        <v>0</v>
      </c>
      <c r="CZ8" s="57">
        <f t="shared" ca="1" si="63"/>
        <v>0</v>
      </c>
      <c r="DA8" s="57">
        <f t="shared" ca="1" si="64"/>
        <v>0</v>
      </c>
      <c r="DB8" s="57">
        <f t="shared" ca="1" si="65"/>
        <v>0</v>
      </c>
      <c r="DC8" s="57">
        <f t="shared" ca="1" si="23"/>
        <v>0</v>
      </c>
      <c r="DD8" s="57">
        <f t="shared" ca="1" si="66"/>
        <v>0</v>
      </c>
      <c r="DE8" s="57">
        <f t="shared" ca="1" si="24"/>
        <v>0</v>
      </c>
      <c r="DF8" s="57">
        <f t="shared" ca="1" si="67"/>
        <v>0</v>
      </c>
      <c r="DG8" s="57">
        <f t="shared" ca="1" si="25"/>
        <v>0</v>
      </c>
      <c r="DH8" s="57">
        <f t="shared" ca="1" si="68"/>
        <v>0</v>
      </c>
      <c r="DI8" s="57">
        <f t="shared" ca="1" si="26"/>
        <v>0</v>
      </c>
      <c r="DJ8" s="57">
        <f t="shared" ca="1" si="69"/>
        <v>0</v>
      </c>
      <c r="DK8" s="57">
        <f t="shared" ca="1" si="27"/>
        <v>0</v>
      </c>
      <c r="DL8" s="57">
        <f t="shared" ca="1" si="70"/>
        <v>0</v>
      </c>
      <c r="DM8" s="57">
        <f t="shared" ca="1" si="28"/>
        <v>0</v>
      </c>
      <c r="DN8" s="57">
        <f t="shared" ca="1" si="71"/>
        <v>0</v>
      </c>
      <c r="DO8" s="57">
        <f t="shared" ca="1" si="29"/>
        <v>0</v>
      </c>
      <c r="DP8" s="57">
        <f t="shared" ca="1" si="72"/>
        <v>0</v>
      </c>
      <c r="DQ8" s="85"/>
      <c r="DR8" s="72">
        <v>4</v>
      </c>
      <c r="DS8" s="73">
        <f t="shared" ref="DS8:DS71" si="75">DS7+DR8</f>
        <v>40</v>
      </c>
      <c r="DT8" s="83">
        <f t="shared" si="30"/>
        <v>0</v>
      </c>
      <c r="DU8" s="84">
        <f t="shared" ref="DU8:DU71" si="76">DU7+DT8</f>
        <v>36</v>
      </c>
      <c r="DV8" s="76">
        <f t="shared" ref="DV8:DV71" si="77">DW7</f>
        <v>700</v>
      </c>
      <c r="DW8" s="77">
        <v>700</v>
      </c>
      <c r="DX8" s="156"/>
      <c r="DY8" s="78">
        <v>4</v>
      </c>
      <c r="DZ8" s="79" t="s">
        <v>64</v>
      </c>
      <c r="EA8" s="36"/>
      <c r="EB8" s="36"/>
      <c r="EC8" s="36"/>
      <c r="ED8" s="36"/>
      <c r="EE8" s="36"/>
      <c r="EF8" s="36"/>
      <c r="EG8" s="36"/>
    </row>
    <row r="9" spans="6:137" ht="15" customHeight="1" x14ac:dyDescent="0.25">
      <c r="W9" s="60">
        <f t="array" aca="1" ref="W9" ca="1">IF(Y8=24,0,(INDIRECT(ADDRESS(MATCH(W8,AR3:AR224,0)+ROW(AR3),44))))</f>
        <v>0</v>
      </c>
      <c r="X9" s="61">
        <f t="array" aca="1" ref="X9" ca="1">IF(W9=0,0,IF(
INDEX(AW8:AW224,MATCH(W9,AR8:AR224,0))+Y8&gt;24,24-Y8,
INDEX(AW8:AW224,MATCH(W9,AR8:AR224,0))))</f>
        <v>0</v>
      </c>
      <c r="Y9" s="64">
        <f t="shared" ca="1" si="31"/>
        <v>24</v>
      </c>
      <c r="Z9" s="60" t="str">
        <f t="shared" ca="1" si="73"/>
        <v>DWOP-DaveT3</v>
      </c>
      <c r="AA9" s="63">
        <f t="array" aca="1" ref="AA9" ca="1">IF(Z9=0,0,IF(
INDEX(BA8:BA224,MATCH(Z9,AR8:AR224,0))+AB8&gt;24,24-AB8,
INDEX(BA8:BA224,MATCH(Z9,AR8:AR224,0))))</f>
        <v>2</v>
      </c>
      <c r="AB9" s="64">
        <f t="shared" ca="1" si="32"/>
        <v>24</v>
      </c>
      <c r="AC9" s="60" t="str">
        <f t="array" aca="1" ref="AC9" ca="1">IF($AA$5&lt;24,0,IF(AE8=24,0,(INDIRECT(ADDRESS(MATCH(AC8,AR3:AR224,0)+ROW(AR3),44)))))</f>
        <v>DWOP-DaveT6</v>
      </c>
      <c r="AD9" s="63">
        <f t="array" aca="1" ref="AD9" ca="1">IF(AC9=0,0,IF(
INDEX(BC8:$BC224,MATCH(AC9,AR8:AR224,0))+AE8&gt;24,24-AE8,
INDEX(BC8:$BC224,MATCH(AC9,AR8:AR224,0))))</f>
        <v>6</v>
      </c>
      <c r="AE9" s="64">
        <f t="shared" ca="1" si="33"/>
        <v>13</v>
      </c>
      <c r="AF9" s="60" t="str">
        <f t="array" aca="1" ref="AF9" ca="1">IF($AD$5&lt;24,0,IF(AH8=24,0,(INDIRECT(ADDRESS(MATCH(AF8,AR3:AR224,0)+ROW(AR3),44)))))</f>
        <v>DWOP-DaveT11</v>
      </c>
      <c r="AG9" s="63">
        <f t="array" aca="1" ref="AG9" ca="1">IF(AF9=0,0,IF(
INDEX(BE8:BE224,MATCH(AF9,AR8:AR224,0))+AH8&gt;24,24-AH8,
INDEX(BE8:BE224,MATCH(AF9,AR8:AR224,0))))</f>
        <v>0</v>
      </c>
      <c r="AH9" s="64">
        <f t="shared" ca="1" si="34"/>
        <v>9</v>
      </c>
      <c r="AI9" s="60">
        <f t="array" aca="1" ref="AI9" ca="1">IF($AG$5&lt;24,0,IF(AK8=24,0,(INDIRECT(ADDRESS(MATCH(AI8,AR3:AR224,0)+ROW(AR3),44)))))</f>
        <v>0</v>
      </c>
      <c r="AJ9" s="63">
        <f t="array" aca="1" ref="AJ9" ca="1">IF(AI9=0,0,IF(
INDEX(BG8:BG224,MATCH(AI9,AR8:AR224,0))+AK8&gt;24,24-AK8,
INDEX(BG8:BG224,MATCH(AI9,AR8:AR224,0))))</f>
        <v>0</v>
      </c>
      <c r="AK9" s="64">
        <f t="shared" ca="1" si="35"/>
        <v>24</v>
      </c>
      <c r="AL9" s="60" t="str">
        <f t="array" aca="1" ref="AL9" ca="1">IF($AJ$5&lt;24,0,IF(AN8=24,0,(INDIRECT(ADDRESS(MATCH(AL8,AR3:AR224,0)+ROW(AR3),44)))))</f>
        <v>DWOP-DaveT17</v>
      </c>
      <c r="AM9" s="63">
        <f t="array" aca="1" ref="AM9" ca="1">IF(AL9=0,0,IF(
INDEX(BI8:BI224,MATCH(AL9,AR8:AR224,0))+AN8&gt;24,24-AN8,
INDEX(BI8:BI224,MATCH(AL9,AR8:AR224,0))))</f>
        <v>4</v>
      </c>
      <c r="AN9" s="64">
        <f t="shared" ca="1" si="36"/>
        <v>20</v>
      </c>
      <c r="AO9" s="60" t="str">
        <f t="array" aca="1" ref="AO9" ca="1">IF($AM$5&lt;24,0,IF(AQ8=24,0,(INDIRECT(ADDRESS(MATCH(AO8,AR3:AR224,0)+ROW(AR3),44)))))</f>
        <v>DWOP-DaveT22</v>
      </c>
      <c r="AP9" s="63">
        <f t="array" aca="1" ref="AP9" ca="1">IF(AO9=0,0,IF(
INDEX(BK8:BK224,MATCH(AO9,AR8:AR224,0))+AQ8&gt;24,24-AQ8,
INDEX(BK8:BK224,MATCH(AO9,AR8:AR224,0))))</f>
        <v>2</v>
      </c>
      <c r="AQ9" s="64">
        <f t="shared" ca="1" si="74"/>
        <v>18</v>
      </c>
      <c r="AR9" s="66" t="s">
        <v>560</v>
      </c>
      <c r="AS9" s="80"/>
      <c r="AT9" s="80"/>
      <c r="AU9" s="80"/>
      <c r="AV9" s="28">
        <f t="shared" si="37"/>
        <v>9</v>
      </c>
      <c r="AW9" s="81">
        <v>4</v>
      </c>
      <c r="AX9" s="68"/>
      <c r="AY9" s="69">
        <f t="shared" si="38"/>
        <v>50</v>
      </c>
      <c r="AZ9" s="70">
        <f t="shared" si="9"/>
        <v>2.0833333333333335</v>
      </c>
      <c r="BA9" s="54">
        <f t="shared" ca="1" si="39"/>
        <v>4</v>
      </c>
      <c r="BB9" s="55">
        <f t="shared" ca="1" si="40"/>
        <v>26</v>
      </c>
      <c r="BC9" s="54">
        <f t="shared" ca="1" si="10"/>
        <v>2</v>
      </c>
      <c r="BD9" s="55">
        <f t="shared" ca="1" si="41"/>
        <v>2</v>
      </c>
      <c r="BE9" s="54">
        <f t="shared" ca="1" si="11"/>
        <v>0</v>
      </c>
      <c r="BF9" s="55">
        <f t="shared" ca="1" si="42"/>
        <v>0</v>
      </c>
      <c r="BG9" s="54">
        <f t="shared" ca="1" si="12"/>
        <v>0</v>
      </c>
      <c r="BH9" s="55">
        <f t="shared" ca="1" si="43"/>
        <v>0</v>
      </c>
      <c r="BI9" s="54">
        <f t="shared" ca="1" si="13"/>
        <v>0</v>
      </c>
      <c r="BJ9" s="55">
        <f t="shared" ca="1" si="44"/>
        <v>0</v>
      </c>
      <c r="BK9" s="54">
        <f t="shared" ca="1" si="14"/>
        <v>0</v>
      </c>
      <c r="BL9" s="55">
        <f t="shared" ca="1" si="45"/>
        <v>0</v>
      </c>
      <c r="BM9" s="54">
        <f t="shared" ca="1" si="15"/>
        <v>0</v>
      </c>
      <c r="BN9" s="55">
        <f ca="1">BN8+BM9</f>
        <v>0</v>
      </c>
      <c r="BO9" s="54">
        <f t="shared" ca="1" si="16"/>
        <v>0</v>
      </c>
      <c r="BP9" s="55">
        <f ca="1">BP8+BO9</f>
        <v>0</v>
      </c>
      <c r="BQ9" s="54">
        <f t="shared" ca="1" si="17"/>
        <v>0</v>
      </c>
      <c r="BR9" s="55">
        <f ca="1">BR8+BQ9</f>
        <v>0</v>
      </c>
      <c r="BS9" s="54">
        <f t="shared" ca="1" si="18"/>
        <v>0</v>
      </c>
      <c r="BT9" s="55">
        <f ca="1">BT8+BS9</f>
        <v>0</v>
      </c>
      <c r="BU9" s="54">
        <f t="shared" ca="1" si="0"/>
        <v>0</v>
      </c>
      <c r="BV9" s="55">
        <f ca="1">BV8+BU9</f>
        <v>0</v>
      </c>
      <c r="BW9" s="54">
        <f t="shared" ca="1" si="1"/>
        <v>0</v>
      </c>
      <c r="BX9" s="55">
        <f t="shared" ca="1" si="46"/>
        <v>0</v>
      </c>
      <c r="BY9" s="54">
        <f t="shared" ca="1" si="19"/>
        <v>0</v>
      </c>
      <c r="BZ9" s="55">
        <f t="shared" ca="1" si="47"/>
        <v>0</v>
      </c>
      <c r="CA9" s="56">
        <f t="shared" ca="1" si="2"/>
        <v>0</v>
      </c>
      <c r="CB9" s="57">
        <f t="shared" ca="1" si="48"/>
        <v>0</v>
      </c>
      <c r="CC9" s="56">
        <f t="shared" ca="1" si="3"/>
        <v>0</v>
      </c>
      <c r="CD9" s="57">
        <f t="shared" ca="1" si="49"/>
        <v>0</v>
      </c>
      <c r="CE9" s="56">
        <f t="shared" ca="1" si="4"/>
        <v>0</v>
      </c>
      <c r="CF9" s="57">
        <f t="shared" ca="1" si="50"/>
        <v>0</v>
      </c>
      <c r="CG9" s="56">
        <f t="shared" ca="1" si="5"/>
        <v>0</v>
      </c>
      <c r="CH9" s="57">
        <f t="shared" ca="1" si="51"/>
        <v>0</v>
      </c>
      <c r="CI9" s="56">
        <f t="shared" ca="1" si="20"/>
        <v>0</v>
      </c>
      <c r="CJ9" s="57">
        <f t="shared" ca="1" si="52"/>
        <v>0</v>
      </c>
      <c r="CK9" s="56">
        <f t="shared" ca="1" si="6"/>
        <v>0</v>
      </c>
      <c r="CL9" s="57">
        <f t="shared" ca="1" si="53"/>
        <v>0</v>
      </c>
      <c r="CM9" s="56">
        <f t="shared" ca="1" si="7"/>
        <v>0</v>
      </c>
      <c r="CN9" s="57">
        <f t="shared" ca="1" si="54"/>
        <v>0</v>
      </c>
      <c r="CO9" s="56">
        <f t="shared" ca="1" si="8"/>
        <v>0</v>
      </c>
      <c r="CP9" s="57">
        <f t="shared" ca="1" si="55"/>
        <v>0</v>
      </c>
      <c r="CQ9" s="56">
        <f t="shared" ca="1" si="21"/>
        <v>0</v>
      </c>
      <c r="CR9" s="57">
        <f t="shared" ca="1" si="56"/>
        <v>0</v>
      </c>
      <c r="CS9" s="56">
        <f t="shared" ca="1" si="22"/>
        <v>0</v>
      </c>
      <c r="CT9" s="57">
        <f t="shared" ca="1" si="57"/>
        <v>0</v>
      </c>
      <c r="CU9" s="56">
        <f t="shared" ca="1" si="58"/>
        <v>0</v>
      </c>
      <c r="CV9" s="57">
        <f t="shared" ca="1" si="59"/>
        <v>0</v>
      </c>
      <c r="CW9" s="57">
        <f t="shared" ca="1" si="60"/>
        <v>0</v>
      </c>
      <c r="CX9" s="57">
        <f t="shared" ca="1" si="61"/>
        <v>0</v>
      </c>
      <c r="CY9" s="57">
        <f t="shared" ca="1" si="62"/>
        <v>0</v>
      </c>
      <c r="CZ9" s="57">
        <f t="shared" ca="1" si="63"/>
        <v>0</v>
      </c>
      <c r="DA9" s="57">
        <f t="shared" ca="1" si="64"/>
        <v>0</v>
      </c>
      <c r="DB9" s="57">
        <f t="shared" ca="1" si="65"/>
        <v>0</v>
      </c>
      <c r="DC9" s="57">
        <f t="shared" ca="1" si="23"/>
        <v>0</v>
      </c>
      <c r="DD9" s="57">
        <f t="shared" ca="1" si="66"/>
        <v>0</v>
      </c>
      <c r="DE9" s="57">
        <f t="shared" ca="1" si="24"/>
        <v>0</v>
      </c>
      <c r="DF9" s="57">
        <f t="shared" ca="1" si="67"/>
        <v>0</v>
      </c>
      <c r="DG9" s="57">
        <f t="shared" ca="1" si="25"/>
        <v>0</v>
      </c>
      <c r="DH9" s="57">
        <f t="shared" ca="1" si="68"/>
        <v>0</v>
      </c>
      <c r="DI9" s="57">
        <f t="shared" ca="1" si="26"/>
        <v>0</v>
      </c>
      <c r="DJ9" s="57">
        <f t="shared" ca="1" si="69"/>
        <v>0</v>
      </c>
      <c r="DK9" s="57">
        <f t="shared" ca="1" si="27"/>
        <v>0</v>
      </c>
      <c r="DL9" s="57">
        <f t="shared" ca="1" si="70"/>
        <v>0</v>
      </c>
      <c r="DM9" s="57">
        <f t="shared" ca="1" si="28"/>
        <v>0</v>
      </c>
      <c r="DN9" s="57">
        <f t="shared" ca="1" si="71"/>
        <v>0</v>
      </c>
      <c r="DO9" s="57">
        <f t="shared" ca="1" si="29"/>
        <v>0</v>
      </c>
      <c r="DP9" s="57">
        <f t="shared" ca="1" si="72"/>
        <v>0</v>
      </c>
      <c r="DQ9" s="86"/>
      <c r="DR9" s="72">
        <v>2</v>
      </c>
      <c r="DS9" s="73">
        <f t="shared" si="75"/>
        <v>42</v>
      </c>
      <c r="DT9" s="83">
        <f t="shared" si="30"/>
        <v>4</v>
      </c>
      <c r="DU9" s="84">
        <f t="shared" si="76"/>
        <v>40</v>
      </c>
      <c r="DV9" s="76">
        <f t="shared" si="77"/>
        <v>700</v>
      </c>
      <c r="DW9" s="77">
        <v>700</v>
      </c>
      <c r="DX9" s="156"/>
      <c r="DY9" s="78">
        <v>5</v>
      </c>
      <c r="DZ9" s="79" t="s">
        <v>65</v>
      </c>
      <c r="EA9" s="36"/>
      <c r="EB9" s="36"/>
      <c r="EC9" s="36"/>
      <c r="ED9" s="36"/>
      <c r="EE9" s="36"/>
      <c r="EF9" s="36"/>
      <c r="EG9" s="36"/>
    </row>
    <row r="10" spans="6:137" ht="15" customHeight="1" thickBot="1" x14ac:dyDescent="0.3">
      <c r="W10" s="60">
        <f t="array" aca="1" ref="W10" ca="1">IF(Y9=24,0,(INDIRECT(ADDRESS(MATCH(W9,AR4:AR225,0)+ROW(AR4),44))))</f>
        <v>0</v>
      </c>
      <c r="X10" s="61">
        <f t="array" aca="1" ref="X10" ca="1">IF(W10=0,0,IF(
INDEX(AW9:AW225,MATCH(W10,AR9:AR225,0))+Y9&gt;24,24-Y9,
INDEX(AW9:AW225,MATCH(W10,AR9:AR225,0))))</f>
        <v>0</v>
      </c>
      <c r="Y10" s="64">
        <f t="shared" ca="1" si="31"/>
        <v>24</v>
      </c>
      <c r="Z10" s="60">
        <f t="shared" ca="1" si="73"/>
        <v>0</v>
      </c>
      <c r="AA10" s="63">
        <f t="array" aca="1" ref="AA10" ca="1">IF(Z10=0,0,IF(
INDEX(BA9:BA225,MATCH(Z10,AR9:AR225,0))+AB9&gt;24,24-AB9,
INDEX(BA9:BA225,MATCH(Z10,AR9:AR225,0))))</f>
        <v>0</v>
      </c>
      <c r="AB10" s="64">
        <f t="shared" ca="1" si="32"/>
        <v>24</v>
      </c>
      <c r="AC10" s="60" t="str">
        <f t="array" aca="1" ref="AC10" ca="1">IF($AA$5&lt;24,0,IF(AE9=24,0,(INDIRECT(ADDRESS(MATCH(AC9,AR4:AR225,0)+ROW(AR4),44)))))</f>
        <v>DWOP-DaveT7</v>
      </c>
      <c r="AD10" s="63">
        <f t="array" aca="1" ref="AD10" ca="1">IF(AC10=0,0,IF(
INDEX(BC9:$BC225,MATCH(AC10,AR9:AR225,0))+AE9&gt;24,24-AE9,
INDEX(BC9:$BC225,MATCH(AC10,AR9:AR225,0))))</f>
        <v>9</v>
      </c>
      <c r="AE10" s="64">
        <f t="shared" ca="1" si="33"/>
        <v>22</v>
      </c>
      <c r="AF10" s="60" t="str">
        <f t="array" aca="1" ref="AF10" ca="1">IF($AD$5&lt;24,0,IF(AH9=24,0,(INDIRECT(ADDRESS(MATCH(AF9,AR4:AR225,0)+ROW(AR4),44)))))</f>
        <v>DWOP-DaveT12</v>
      </c>
      <c r="AG10" s="63">
        <f t="array" aca="1" ref="AG10" ca="1">IF(AF10=0,0,IF(
INDEX(BE9:BE225,MATCH(AF10,AR9:AR225,0))+AH9&gt;24,24-AH9,
INDEX(BE9:BE225,MATCH(AF10,AR9:AR225,0))))</f>
        <v>4</v>
      </c>
      <c r="AH10" s="64">
        <f t="shared" ca="1" si="34"/>
        <v>13</v>
      </c>
      <c r="AI10" s="60">
        <f t="array" aca="1" ref="AI10" ca="1">IF($AG$5&lt;24,0,IF(AK9=24,0,(INDIRECT(ADDRESS(MATCH(AI9,AR4:AR225,0)+ROW(AR4),44)))))</f>
        <v>0</v>
      </c>
      <c r="AJ10" s="63">
        <f t="array" aca="1" ref="AJ10" ca="1">IF(AI10=0,0,IF(
INDEX(BG9:BG225,MATCH(AI10,AR9:AR225,0))+AK9&gt;24,24-AK9,
INDEX(BG9:BG225,MATCH(AI10,AR9:AR225,0))))</f>
        <v>0</v>
      </c>
      <c r="AK10" s="64">
        <f t="shared" ca="1" si="35"/>
        <v>24</v>
      </c>
      <c r="AL10" s="60" t="str">
        <f t="array" aca="1" ref="AL10" ca="1">IF($AJ$5&lt;24,0,IF(AN9=24,0,(INDIRECT(ADDRESS(MATCH(AL9,AR4:AR225,0)+ROW(AR4),44)))))</f>
        <v>DWOP-DaveT18</v>
      </c>
      <c r="AM10" s="63">
        <f t="array" aca="1" ref="AM10" ca="1">IF(AL10=0,0,IF(
INDEX(BI9:BI225,MATCH(AL10,AR9:AR225,0))+AN9&gt;24,24-AN9,
INDEX(BI9:BI225,MATCH(AL10,AR9:AR225,0))))</f>
        <v>4</v>
      </c>
      <c r="AN10" s="64">
        <f t="shared" ca="1" si="36"/>
        <v>24</v>
      </c>
      <c r="AO10" s="60" t="str">
        <f t="array" aca="1" ref="AO10" ca="1">IF($AM$5&lt;24,0,IF(AQ9=24,0,(INDIRECT(ADDRESS(MATCH(AO9,AR4:AR225,0)+ROW(AR4),44)))))</f>
        <v>DWOP-DaveT23</v>
      </c>
      <c r="AP10" s="63">
        <f t="array" aca="1" ref="AP10" ca="1">IF(AO10=0,0,IF(
INDEX(BK9:BK225,MATCH(AO10,AR9:AR225,0))+AQ9&gt;24,24-AQ9,
INDEX(BK9:BK225,MATCH(AO10,AR9:AR225,0))))</f>
        <v>1</v>
      </c>
      <c r="AQ10" s="64">
        <f t="shared" ca="1" si="74"/>
        <v>19</v>
      </c>
      <c r="AR10" s="66" t="s">
        <v>561</v>
      </c>
      <c r="AS10" s="80"/>
      <c r="AT10" s="80"/>
      <c r="AU10" s="80"/>
      <c r="AV10" s="28">
        <f t="shared" si="37"/>
        <v>10</v>
      </c>
      <c r="AW10" s="81">
        <v>5</v>
      </c>
      <c r="AX10" s="68"/>
      <c r="AY10" s="69">
        <f t="shared" si="38"/>
        <v>55</v>
      </c>
      <c r="AZ10" s="70">
        <f t="shared" si="9"/>
        <v>2.2916666666666665</v>
      </c>
      <c r="BA10" s="54">
        <f t="shared" ca="1" si="39"/>
        <v>5</v>
      </c>
      <c r="BB10" s="55">
        <f t="shared" ca="1" si="40"/>
        <v>31</v>
      </c>
      <c r="BC10" s="54">
        <f t="shared" ca="1" si="10"/>
        <v>5</v>
      </c>
      <c r="BD10" s="55">
        <f t="shared" ca="1" si="41"/>
        <v>7</v>
      </c>
      <c r="BE10" s="54">
        <f t="shared" ca="1" si="11"/>
        <v>0</v>
      </c>
      <c r="BF10" s="55">
        <f t="shared" ca="1" si="42"/>
        <v>0</v>
      </c>
      <c r="BG10" s="54">
        <f t="shared" ca="1" si="12"/>
        <v>0</v>
      </c>
      <c r="BH10" s="55">
        <f t="shared" ca="1" si="43"/>
        <v>0</v>
      </c>
      <c r="BI10" s="54">
        <f t="shared" ca="1" si="13"/>
        <v>0</v>
      </c>
      <c r="BJ10" s="55">
        <f t="shared" ca="1" si="44"/>
        <v>0</v>
      </c>
      <c r="BK10" s="54">
        <f t="shared" ca="1" si="14"/>
        <v>0</v>
      </c>
      <c r="BL10" s="55">
        <f t="shared" ca="1" si="45"/>
        <v>0</v>
      </c>
      <c r="BM10" s="54">
        <f t="shared" ca="1" si="15"/>
        <v>0</v>
      </c>
      <c r="BN10" s="55">
        <f ca="1">BN9+BM10</f>
        <v>0</v>
      </c>
      <c r="BO10" s="54">
        <f t="shared" ca="1" si="16"/>
        <v>0</v>
      </c>
      <c r="BP10" s="55">
        <f ca="1">BP9+BO10</f>
        <v>0</v>
      </c>
      <c r="BQ10" s="54">
        <f t="shared" ca="1" si="17"/>
        <v>0</v>
      </c>
      <c r="BR10" s="55">
        <f ca="1">BR9+BQ10</f>
        <v>0</v>
      </c>
      <c r="BS10" s="54">
        <f t="shared" ca="1" si="18"/>
        <v>0</v>
      </c>
      <c r="BT10" s="55">
        <f ca="1">BT9+BS10</f>
        <v>0</v>
      </c>
      <c r="BU10" s="54">
        <f t="shared" ca="1" si="0"/>
        <v>0</v>
      </c>
      <c r="BV10" s="55">
        <f ca="1">BV9+BU10</f>
        <v>0</v>
      </c>
      <c r="BW10" s="54">
        <f t="shared" ca="1" si="1"/>
        <v>0</v>
      </c>
      <c r="BX10" s="55">
        <f t="shared" ca="1" si="46"/>
        <v>0</v>
      </c>
      <c r="BY10" s="54">
        <f t="shared" ca="1" si="19"/>
        <v>0</v>
      </c>
      <c r="BZ10" s="55">
        <f t="shared" ca="1" si="47"/>
        <v>0</v>
      </c>
      <c r="CA10" s="56">
        <f t="shared" ca="1" si="2"/>
        <v>0</v>
      </c>
      <c r="CB10" s="57">
        <f t="shared" ca="1" si="48"/>
        <v>0</v>
      </c>
      <c r="CC10" s="56">
        <f t="shared" ca="1" si="3"/>
        <v>0</v>
      </c>
      <c r="CD10" s="57">
        <f t="shared" ca="1" si="49"/>
        <v>0</v>
      </c>
      <c r="CE10" s="56">
        <f t="shared" ca="1" si="4"/>
        <v>0</v>
      </c>
      <c r="CF10" s="57">
        <f t="shared" ca="1" si="50"/>
        <v>0</v>
      </c>
      <c r="CG10" s="56">
        <f t="shared" ca="1" si="5"/>
        <v>0</v>
      </c>
      <c r="CH10" s="57">
        <f t="shared" ca="1" si="51"/>
        <v>0</v>
      </c>
      <c r="CI10" s="56">
        <f t="shared" ca="1" si="20"/>
        <v>0</v>
      </c>
      <c r="CJ10" s="57">
        <f t="shared" ca="1" si="52"/>
        <v>0</v>
      </c>
      <c r="CK10" s="56">
        <f t="shared" ca="1" si="6"/>
        <v>0</v>
      </c>
      <c r="CL10" s="57">
        <f t="shared" ca="1" si="53"/>
        <v>0</v>
      </c>
      <c r="CM10" s="56">
        <f t="shared" ca="1" si="7"/>
        <v>0</v>
      </c>
      <c r="CN10" s="57">
        <f t="shared" ca="1" si="54"/>
        <v>0</v>
      </c>
      <c r="CO10" s="56">
        <f t="shared" ca="1" si="8"/>
        <v>0</v>
      </c>
      <c r="CP10" s="57">
        <f t="shared" ca="1" si="55"/>
        <v>0</v>
      </c>
      <c r="CQ10" s="56">
        <f t="shared" ca="1" si="21"/>
        <v>0</v>
      </c>
      <c r="CR10" s="57">
        <f t="shared" ca="1" si="56"/>
        <v>0</v>
      </c>
      <c r="CS10" s="56">
        <f t="shared" ca="1" si="22"/>
        <v>0</v>
      </c>
      <c r="CT10" s="57">
        <f t="shared" ca="1" si="57"/>
        <v>0</v>
      </c>
      <c r="CU10" s="56">
        <f t="shared" ca="1" si="58"/>
        <v>0</v>
      </c>
      <c r="CV10" s="57">
        <f t="shared" ca="1" si="59"/>
        <v>0</v>
      </c>
      <c r="CW10" s="57">
        <f t="shared" ca="1" si="60"/>
        <v>0</v>
      </c>
      <c r="CX10" s="57">
        <f t="shared" ca="1" si="61"/>
        <v>0</v>
      </c>
      <c r="CY10" s="57">
        <f t="shared" ca="1" si="62"/>
        <v>0</v>
      </c>
      <c r="CZ10" s="57">
        <f t="shared" ca="1" si="63"/>
        <v>0</v>
      </c>
      <c r="DA10" s="57">
        <f t="shared" ca="1" si="64"/>
        <v>0</v>
      </c>
      <c r="DB10" s="57">
        <f t="shared" ca="1" si="65"/>
        <v>0</v>
      </c>
      <c r="DC10" s="57">
        <f t="shared" ca="1" si="23"/>
        <v>0</v>
      </c>
      <c r="DD10" s="57">
        <f t="shared" ca="1" si="66"/>
        <v>0</v>
      </c>
      <c r="DE10" s="57">
        <f t="shared" ca="1" si="24"/>
        <v>0</v>
      </c>
      <c r="DF10" s="57">
        <f t="shared" ca="1" si="67"/>
        <v>0</v>
      </c>
      <c r="DG10" s="57">
        <f t="shared" ca="1" si="25"/>
        <v>0</v>
      </c>
      <c r="DH10" s="57">
        <f t="shared" ca="1" si="68"/>
        <v>0</v>
      </c>
      <c r="DI10" s="57">
        <f t="shared" ca="1" si="26"/>
        <v>0</v>
      </c>
      <c r="DJ10" s="57">
        <f t="shared" ca="1" si="69"/>
        <v>0</v>
      </c>
      <c r="DK10" s="57">
        <f t="shared" ca="1" si="27"/>
        <v>0</v>
      </c>
      <c r="DL10" s="57">
        <f t="shared" ca="1" si="70"/>
        <v>0</v>
      </c>
      <c r="DM10" s="57">
        <f t="shared" ca="1" si="28"/>
        <v>0</v>
      </c>
      <c r="DN10" s="57">
        <f t="shared" ca="1" si="71"/>
        <v>0</v>
      </c>
      <c r="DO10" s="57">
        <f t="shared" ca="1" si="29"/>
        <v>0</v>
      </c>
      <c r="DP10" s="57">
        <f t="shared" ca="1" si="72"/>
        <v>0</v>
      </c>
      <c r="DR10" s="72">
        <v>4.5</v>
      </c>
      <c r="DS10" s="73">
        <f t="shared" si="75"/>
        <v>46.5</v>
      </c>
      <c r="DT10" s="83">
        <f t="shared" si="30"/>
        <v>5</v>
      </c>
      <c r="DU10" s="84">
        <f t="shared" si="76"/>
        <v>45</v>
      </c>
      <c r="DV10" s="76">
        <f t="shared" si="77"/>
        <v>700</v>
      </c>
      <c r="DW10" s="77">
        <v>700</v>
      </c>
      <c r="DX10" s="156"/>
      <c r="DY10" s="78">
        <v>6</v>
      </c>
      <c r="DZ10" s="79" t="s">
        <v>66</v>
      </c>
      <c r="EA10" s="36"/>
      <c r="EB10" s="36"/>
      <c r="EC10" s="36"/>
      <c r="ED10" s="36"/>
      <c r="EE10" s="36"/>
      <c r="EF10" s="36"/>
      <c r="EG10" s="36"/>
    </row>
    <row r="11" spans="6:137" ht="15" customHeight="1" x14ac:dyDescent="0.25">
      <c r="F11" s="168" t="s">
        <v>67</v>
      </c>
      <c r="G11" s="169"/>
      <c r="H11" s="169"/>
      <c r="I11" s="169"/>
      <c r="J11" s="169"/>
      <c r="K11" s="169"/>
      <c r="L11" s="169"/>
      <c r="M11" s="169"/>
      <c r="N11" s="169"/>
      <c r="O11" s="170"/>
      <c r="W11" s="60">
        <f t="array" aca="1" ref="W11" ca="1">IF(Y10=24,0,(INDIRECT(ADDRESS(MATCH(W10,AR5:AR226,0)+ROW(AR5),44))))</f>
        <v>0</v>
      </c>
      <c r="X11" s="61">
        <f t="array" aca="1" ref="X11" ca="1">IF(W11=0,0,IF(
INDEX(AW10:AW226,MATCH(W11,AR10:AR226,0))+Y10&gt;24,24-Y10,
INDEX(AW10:AW226,MATCH(W11,AR10:AR226,0))))</f>
        <v>0</v>
      </c>
      <c r="Y11" s="64">
        <f t="shared" ca="1" si="31"/>
        <v>24</v>
      </c>
      <c r="Z11" s="60">
        <f t="shared" ca="1" si="73"/>
        <v>0</v>
      </c>
      <c r="AA11" s="63">
        <f t="array" aca="1" ref="AA11" ca="1">IF(Z11=0,0,IF(
INDEX(BA10:BA226,MATCH(Z11,AR10:AR226,0))+AB10&gt;24,24-AB10,
INDEX(BA10:BA226,MATCH(Z11,AR10:AR226,0))))</f>
        <v>0</v>
      </c>
      <c r="AB11" s="64">
        <f t="shared" ca="1" si="32"/>
        <v>24</v>
      </c>
      <c r="AC11" s="60" t="str">
        <f t="array" aca="1" ref="AC11" ca="1">IF($AA$5&lt;24,0,IF(AE10=24,0,(INDIRECT(ADDRESS(MATCH(AC10,AR5:AR226,0)+ROW(AR5),44)))))</f>
        <v>DWOP-DaveT8</v>
      </c>
      <c r="AD11" s="63">
        <f t="array" aca="1" ref="AD11" ca="1">IF(AC11=0,0,IF(
INDEX(BC10:$BC226,MATCH(AC11,AR10:AR226,0))+AE10&gt;24,24-AE10,
INDEX(BC10:$BC226,MATCH(AC11,AR10:AR226,0))))</f>
        <v>2</v>
      </c>
      <c r="AE11" s="64">
        <f t="shared" ca="1" si="33"/>
        <v>24</v>
      </c>
      <c r="AF11" s="60" t="str">
        <f t="array" aca="1" ref="AF11" ca="1">IF($AD$5&lt;24,0,IF(AH10=24,0,(INDIRECT(ADDRESS(MATCH(AF10,AR5:AR226,0)+ROW(AR5),44)))))</f>
        <v>DWOP-DaveT13</v>
      </c>
      <c r="AG11" s="63">
        <f t="array" aca="1" ref="AG11" ca="1">IF(AF11=0,0,IF(
INDEX(BE10:BE226,MATCH(AF11,AR10:AR226,0))+AH10&gt;24,24-AH10,
INDEX(BE10:BE226,MATCH(AF11,AR10:AR226,0))))</f>
        <v>5</v>
      </c>
      <c r="AH11" s="64">
        <f t="shared" ca="1" si="34"/>
        <v>18</v>
      </c>
      <c r="AI11" s="60">
        <f t="array" aca="1" ref="AI11" ca="1">IF($AG$5&lt;24,0,IF(AK10=24,0,(INDIRECT(ADDRESS(MATCH(AI10,AR5:AR226,0)+ROW(AR5),44)))))</f>
        <v>0</v>
      </c>
      <c r="AJ11" s="63">
        <f t="array" aca="1" ref="AJ11" ca="1">IF(AI11=0,0,IF(
INDEX(BG10:BG226,MATCH(AI11,AR10:AR226,0))+AK10&gt;24,24-AK10,
INDEX(BG10:BG226,MATCH(AI11,AR10:AR226,0))))</f>
        <v>0</v>
      </c>
      <c r="AK11" s="64">
        <f t="shared" ca="1" si="35"/>
        <v>24</v>
      </c>
      <c r="AL11" s="60">
        <f t="array" aca="1" ref="AL11" ca="1">IF($AJ$5&lt;24,0,IF(AN10=24,0,(INDIRECT(ADDRESS(MATCH(AL10,AR5:AR226,0)+ROW(AR5),44)))))</f>
        <v>0</v>
      </c>
      <c r="AM11" s="63">
        <f t="array" aca="1" ref="AM11" ca="1">IF(AL11=0,0,IF(
INDEX(BI10:BI226,MATCH(AL11,AR10:AR226,0))+AN10&gt;24,24-AN10,
INDEX(BI10:BI226,MATCH(AL11,AR10:AR226,0))))</f>
        <v>0</v>
      </c>
      <c r="AN11" s="64">
        <f t="shared" ca="1" si="36"/>
        <v>24</v>
      </c>
      <c r="AO11" s="60" t="str">
        <f t="array" aca="1" ref="AO11" ca="1">IF($AM$5&lt;24,0,IF(AQ10=24,0,(INDIRECT(ADDRESS(MATCH(AO10,AR5:AR226,0)+ROW(AR5),44)))))</f>
        <v>DWOP-DaveT24</v>
      </c>
      <c r="AP11" s="63">
        <f t="array" aca="1" ref="AP11" ca="1">IF(AO11=0,0,IF(
INDEX(BK10:BK226,MATCH(AO11,AR10:AR226,0))+AQ10&gt;24,24-AQ10,
INDEX(BK10:BK226,MATCH(AO11,AR10:AR226,0))))</f>
        <v>3</v>
      </c>
      <c r="AQ11" s="64">
        <f t="shared" ca="1" si="74"/>
        <v>22</v>
      </c>
      <c r="AR11" s="66" t="s">
        <v>562</v>
      </c>
      <c r="AS11" s="80"/>
      <c r="AT11" s="80"/>
      <c r="AU11" s="80"/>
      <c r="AV11" s="28">
        <f t="shared" si="37"/>
        <v>11</v>
      </c>
      <c r="AW11" s="81">
        <v>0</v>
      </c>
      <c r="AX11" s="68"/>
      <c r="AY11" s="69">
        <f t="shared" si="38"/>
        <v>55</v>
      </c>
      <c r="AZ11" s="70">
        <f t="shared" si="9"/>
        <v>2.2916666666666665</v>
      </c>
      <c r="BA11" s="54">
        <f t="shared" ca="1" si="39"/>
        <v>0</v>
      </c>
      <c r="BB11" s="55">
        <f t="shared" ca="1" si="40"/>
        <v>31</v>
      </c>
      <c r="BC11" s="54">
        <f t="shared" ca="1" si="10"/>
        <v>0</v>
      </c>
      <c r="BD11" s="55">
        <f t="shared" ca="1" si="41"/>
        <v>7</v>
      </c>
      <c r="BE11" s="54">
        <f t="shared" ca="1" si="11"/>
        <v>0</v>
      </c>
      <c r="BF11" s="55">
        <f t="shared" ca="1" si="42"/>
        <v>0</v>
      </c>
      <c r="BG11" s="54">
        <f t="shared" ca="1" si="12"/>
        <v>0</v>
      </c>
      <c r="BH11" s="55">
        <f t="shared" ca="1" si="43"/>
        <v>0</v>
      </c>
      <c r="BI11" s="54">
        <f t="shared" ca="1" si="13"/>
        <v>0</v>
      </c>
      <c r="BJ11" s="55">
        <f t="shared" ca="1" si="44"/>
        <v>0</v>
      </c>
      <c r="BK11" s="54">
        <f t="shared" ca="1" si="14"/>
        <v>0</v>
      </c>
      <c r="BL11" s="55">
        <f t="shared" ca="1" si="45"/>
        <v>0</v>
      </c>
      <c r="BM11" s="54">
        <f t="shared" ca="1" si="15"/>
        <v>0</v>
      </c>
      <c r="BN11" s="55">
        <f t="shared" ref="BN11:BN16" ca="1" si="78">BN10+BM11</f>
        <v>0</v>
      </c>
      <c r="BO11" s="54">
        <f t="shared" ca="1" si="16"/>
        <v>0</v>
      </c>
      <c r="BP11" s="55">
        <f t="shared" ref="BP11:BP16" ca="1" si="79">BP10+BO11</f>
        <v>0</v>
      </c>
      <c r="BQ11" s="54">
        <f t="shared" ca="1" si="17"/>
        <v>0</v>
      </c>
      <c r="BR11" s="55">
        <f t="shared" ref="BR11:BR16" ca="1" si="80">BR10+BQ11</f>
        <v>0</v>
      </c>
      <c r="BS11" s="54">
        <f t="shared" ca="1" si="18"/>
        <v>0</v>
      </c>
      <c r="BT11" s="55">
        <f t="shared" ref="BT11:BT16" ca="1" si="81">BT10+BS11</f>
        <v>0</v>
      </c>
      <c r="BU11" s="54">
        <f t="shared" ca="1" si="0"/>
        <v>0</v>
      </c>
      <c r="BV11" s="55">
        <f t="shared" ref="BV11:BV16" ca="1" si="82">BV10+BU11</f>
        <v>0</v>
      </c>
      <c r="BW11" s="54">
        <f t="shared" ca="1" si="1"/>
        <v>0</v>
      </c>
      <c r="BX11" s="55">
        <f t="shared" ca="1" si="46"/>
        <v>0</v>
      </c>
      <c r="BY11" s="54">
        <f t="shared" ca="1" si="19"/>
        <v>0</v>
      </c>
      <c r="BZ11" s="55">
        <f t="shared" ca="1" si="47"/>
        <v>0</v>
      </c>
      <c r="CA11" s="56">
        <f t="shared" ca="1" si="2"/>
        <v>0</v>
      </c>
      <c r="CB11" s="57">
        <f t="shared" ca="1" si="48"/>
        <v>0</v>
      </c>
      <c r="CC11" s="56">
        <f t="shared" ca="1" si="3"/>
        <v>0</v>
      </c>
      <c r="CD11" s="57">
        <f t="shared" ca="1" si="49"/>
        <v>0</v>
      </c>
      <c r="CE11" s="56">
        <f t="shared" ca="1" si="4"/>
        <v>0</v>
      </c>
      <c r="CF11" s="57">
        <f t="shared" ca="1" si="50"/>
        <v>0</v>
      </c>
      <c r="CG11" s="56">
        <f t="shared" ca="1" si="5"/>
        <v>0</v>
      </c>
      <c r="CH11" s="57">
        <f t="shared" ca="1" si="51"/>
        <v>0</v>
      </c>
      <c r="CI11" s="56">
        <f t="shared" ca="1" si="20"/>
        <v>0</v>
      </c>
      <c r="CJ11" s="57">
        <f t="shared" ca="1" si="52"/>
        <v>0</v>
      </c>
      <c r="CK11" s="56">
        <f t="shared" ca="1" si="6"/>
        <v>0</v>
      </c>
      <c r="CL11" s="57">
        <f t="shared" ca="1" si="53"/>
        <v>0</v>
      </c>
      <c r="CM11" s="56">
        <f t="shared" ca="1" si="7"/>
        <v>0</v>
      </c>
      <c r="CN11" s="57">
        <f t="shared" ca="1" si="54"/>
        <v>0</v>
      </c>
      <c r="CO11" s="56">
        <f t="shared" ca="1" si="8"/>
        <v>0</v>
      </c>
      <c r="CP11" s="57">
        <f t="shared" ca="1" si="55"/>
        <v>0</v>
      </c>
      <c r="CQ11" s="56">
        <f t="shared" ca="1" si="21"/>
        <v>0</v>
      </c>
      <c r="CR11" s="57">
        <f t="shared" ca="1" si="56"/>
        <v>0</v>
      </c>
      <c r="CS11" s="56">
        <f t="shared" ca="1" si="22"/>
        <v>0</v>
      </c>
      <c r="CT11" s="57">
        <f t="shared" ca="1" si="57"/>
        <v>0</v>
      </c>
      <c r="CU11" s="56">
        <f t="shared" ca="1" si="58"/>
        <v>0</v>
      </c>
      <c r="CV11" s="57">
        <f t="shared" ca="1" si="59"/>
        <v>0</v>
      </c>
      <c r="CW11" s="57">
        <f t="shared" ca="1" si="60"/>
        <v>0</v>
      </c>
      <c r="CX11" s="57">
        <f t="shared" ca="1" si="61"/>
        <v>0</v>
      </c>
      <c r="CY11" s="57">
        <f t="shared" ca="1" si="62"/>
        <v>0</v>
      </c>
      <c r="CZ11" s="57">
        <f t="shared" ca="1" si="63"/>
        <v>0</v>
      </c>
      <c r="DA11" s="57">
        <f t="shared" ca="1" si="64"/>
        <v>0</v>
      </c>
      <c r="DB11" s="57">
        <f t="shared" ca="1" si="65"/>
        <v>0</v>
      </c>
      <c r="DC11" s="57">
        <f t="shared" ca="1" si="23"/>
        <v>0</v>
      </c>
      <c r="DD11" s="57">
        <f t="shared" ca="1" si="66"/>
        <v>0</v>
      </c>
      <c r="DE11" s="57">
        <f t="shared" ca="1" si="24"/>
        <v>0</v>
      </c>
      <c r="DF11" s="57">
        <f t="shared" ca="1" si="67"/>
        <v>0</v>
      </c>
      <c r="DG11" s="57">
        <f t="shared" ca="1" si="25"/>
        <v>0</v>
      </c>
      <c r="DH11" s="57">
        <f t="shared" ca="1" si="68"/>
        <v>0</v>
      </c>
      <c r="DI11" s="57">
        <f t="shared" ca="1" si="26"/>
        <v>0</v>
      </c>
      <c r="DJ11" s="57">
        <f t="shared" ca="1" si="69"/>
        <v>0</v>
      </c>
      <c r="DK11" s="57">
        <f t="shared" ca="1" si="27"/>
        <v>0</v>
      </c>
      <c r="DL11" s="57">
        <f t="shared" ca="1" si="70"/>
        <v>0</v>
      </c>
      <c r="DM11" s="57">
        <f t="shared" ca="1" si="28"/>
        <v>0</v>
      </c>
      <c r="DN11" s="57">
        <f t="shared" ca="1" si="71"/>
        <v>0</v>
      </c>
      <c r="DO11" s="57">
        <f t="shared" ca="1" si="29"/>
        <v>0</v>
      </c>
      <c r="DP11" s="57">
        <f t="shared" ca="1" si="72"/>
        <v>0</v>
      </c>
      <c r="DR11" s="72">
        <v>4.5</v>
      </c>
      <c r="DS11" s="73">
        <f t="shared" si="75"/>
        <v>51</v>
      </c>
      <c r="DT11" s="83">
        <f t="shared" si="30"/>
        <v>0</v>
      </c>
      <c r="DU11" s="84">
        <f t="shared" si="76"/>
        <v>45</v>
      </c>
      <c r="DV11" s="76">
        <f t="shared" si="77"/>
        <v>700</v>
      </c>
      <c r="DW11" s="77">
        <v>700</v>
      </c>
      <c r="DX11" s="156"/>
      <c r="DY11" s="78">
        <v>7</v>
      </c>
      <c r="DZ11" s="79" t="s">
        <v>68</v>
      </c>
      <c r="EA11" s="36"/>
      <c r="EB11" s="36"/>
      <c r="EC11" s="36"/>
      <c r="ED11" s="36"/>
      <c r="EE11" s="36"/>
      <c r="EF11" s="36"/>
      <c r="EG11" s="36"/>
    </row>
    <row r="12" spans="6:137" ht="15" customHeight="1" x14ac:dyDescent="0.25">
      <c r="F12" s="171"/>
      <c r="G12" s="172"/>
      <c r="H12" s="172"/>
      <c r="I12" s="172"/>
      <c r="J12" s="172"/>
      <c r="K12" s="172"/>
      <c r="L12" s="172"/>
      <c r="M12" s="172"/>
      <c r="N12" s="172"/>
      <c r="O12" s="173"/>
      <c r="W12" s="60">
        <f t="array" aca="1" ref="W12" ca="1">IF(Y11=24,0,(INDIRECT(ADDRESS(MATCH(W11,AR6:AR227,0)+ROW(AR6),44))))</f>
        <v>0</v>
      </c>
      <c r="X12" s="61">
        <f t="array" aca="1" ref="X12" ca="1">IF(W12=0,0,IF(
INDEX(AW11:AW227,MATCH(W12,AR11:AR227,0))+Y11&gt;24,24-Y11,
INDEX(AW11:AW227,MATCH(W12,AR11:AR227,0))))</f>
        <v>0</v>
      </c>
      <c r="Y12" s="64">
        <f t="shared" ca="1" si="31"/>
        <v>24</v>
      </c>
      <c r="Z12" s="60">
        <f t="shared" ca="1" si="73"/>
        <v>0</v>
      </c>
      <c r="AA12" s="63">
        <f t="array" aca="1" ref="AA12" ca="1">IF(Z12=0,0,IF(
INDEX(BA11:BA227,MATCH(Z12,AR11:AR227,0))+AB11&gt;24,24-AB11,
INDEX(BA11:BA227,MATCH(Z12,AR11:AR227,0))))</f>
        <v>0</v>
      </c>
      <c r="AB12" s="64">
        <f t="shared" ca="1" si="32"/>
        <v>24</v>
      </c>
      <c r="AC12" s="60">
        <f t="array" aca="1" ref="AC12" ca="1">IF($AA$5&lt;24,0,IF(AE11=24,0,(INDIRECT(ADDRESS(MATCH(AC11,AR6:AR227,0)+ROW(AR6),44)))))</f>
        <v>0</v>
      </c>
      <c r="AD12" s="63">
        <f t="array" aca="1" ref="AD12" ca="1">IF(AC12=0,0,IF(
INDEX(BC11:$BC227,MATCH(AC12,AR11:AR227,0))+AE11&gt;24,24-AE11,
INDEX(BC11:$BC227,MATCH(AC12,AR11:AR227,0))))</f>
        <v>0</v>
      </c>
      <c r="AE12" s="64">
        <f t="shared" ca="1" si="33"/>
        <v>24</v>
      </c>
      <c r="AF12" s="60" t="str">
        <f t="array" aca="1" ref="AF12" ca="1">IF($AD$5&lt;24,0,IF(AH11=24,0,(INDIRECT(ADDRESS(MATCH(AF11,AR6:AR227,0)+ROW(AR6),44)))))</f>
        <v>DWOP-DaveT14</v>
      </c>
      <c r="AG12" s="63">
        <f t="array" aca="1" ref="AG12" ca="1">IF(AF12=0,0,IF(
INDEX(BE11:BE227,MATCH(AF12,AR11:AR227,0))+AH11&gt;24,24-AH11,
INDEX(BE11:BE227,MATCH(AF12,AR11:AR227,0))))</f>
        <v>6</v>
      </c>
      <c r="AH12" s="64">
        <f t="shared" ca="1" si="34"/>
        <v>24</v>
      </c>
      <c r="AI12" s="60">
        <f t="array" aca="1" ref="AI12" ca="1">IF($AG$5&lt;24,0,IF(AK11=24,0,(INDIRECT(ADDRESS(MATCH(AI11,AR6:AR227,0)+ROW(AR6),44)))))</f>
        <v>0</v>
      </c>
      <c r="AJ12" s="63">
        <f t="array" aca="1" ref="AJ12" ca="1">IF(AI12=0,0,IF(
INDEX(BG11:BG227,MATCH(AI12,AR11:AR227,0))+AK11&gt;24,24-AK11,
INDEX(BG11:BG227,MATCH(AI12,AR11:AR227,0))))</f>
        <v>0</v>
      </c>
      <c r="AK12" s="64">
        <f t="shared" ca="1" si="35"/>
        <v>24</v>
      </c>
      <c r="AL12" s="60">
        <f t="array" aca="1" ref="AL12" ca="1">IF($AJ$5&lt;24,0,IF(AN11=24,0,(INDIRECT(ADDRESS(MATCH(AL11,AR6:AR227,0)+ROW(AR6),44)))))</f>
        <v>0</v>
      </c>
      <c r="AM12" s="63">
        <f t="array" aca="1" ref="AM12" ca="1">IF(AL12=0,0,IF(
INDEX(BI11:BI227,MATCH(AL12,AR11:AR227,0))+AN11&gt;24,24-AN11,
INDEX(BI11:BI227,MATCH(AL12,AR11:AR227,0))))</f>
        <v>0</v>
      </c>
      <c r="AN12" s="64">
        <f t="shared" ca="1" si="36"/>
        <v>24</v>
      </c>
      <c r="AO12" s="60" t="str">
        <f t="array" aca="1" ref="AO12" ca="1">IF($AM$5&lt;24,0,IF(AQ11=24,0,(INDIRECT(ADDRESS(MATCH(AO11,AR6:AR227,0)+ROW(AR6),44)))))</f>
        <v>DWOP-DaveT25</v>
      </c>
      <c r="AP12" s="63">
        <f t="array" aca="1" ref="AP12" ca="1">IF(AO12=0,0,IF(
INDEX(BK11:BK227,MATCH(AO12,AR11:AR227,0))+AQ11&gt;24,24-AQ11,
INDEX(BK11:BK227,MATCH(AO12,AR11:AR227,0))))</f>
        <v>1</v>
      </c>
      <c r="AQ12" s="64">
        <f t="shared" ca="1" si="74"/>
        <v>23</v>
      </c>
      <c r="AR12" s="66" t="s">
        <v>563</v>
      </c>
      <c r="AS12" s="80"/>
      <c r="AT12" s="80"/>
      <c r="AU12" s="80"/>
      <c r="AV12" s="28">
        <f t="shared" si="37"/>
        <v>12</v>
      </c>
      <c r="AW12" s="81">
        <v>6</v>
      </c>
      <c r="AX12" s="68"/>
      <c r="AY12" s="69">
        <f t="shared" si="38"/>
        <v>61</v>
      </c>
      <c r="AZ12" s="70">
        <f t="shared" si="9"/>
        <v>2.5416666666666665</v>
      </c>
      <c r="BA12" s="54">
        <f t="shared" ca="1" si="39"/>
        <v>6</v>
      </c>
      <c r="BB12" s="55">
        <f t="shared" ca="1" si="40"/>
        <v>37</v>
      </c>
      <c r="BC12" s="54">
        <f t="shared" ca="1" si="10"/>
        <v>6</v>
      </c>
      <c r="BD12" s="55">
        <f t="shared" ca="1" si="41"/>
        <v>13</v>
      </c>
      <c r="BE12" s="54">
        <f t="shared" ca="1" si="11"/>
        <v>0</v>
      </c>
      <c r="BF12" s="55">
        <f t="shared" ca="1" si="42"/>
        <v>0</v>
      </c>
      <c r="BG12" s="54">
        <f t="shared" ca="1" si="12"/>
        <v>0</v>
      </c>
      <c r="BH12" s="55">
        <f t="shared" ca="1" si="43"/>
        <v>0</v>
      </c>
      <c r="BI12" s="54">
        <f t="shared" ca="1" si="13"/>
        <v>0</v>
      </c>
      <c r="BJ12" s="55">
        <f t="shared" ca="1" si="44"/>
        <v>0</v>
      </c>
      <c r="BK12" s="54">
        <f t="shared" ca="1" si="14"/>
        <v>0</v>
      </c>
      <c r="BL12" s="55">
        <f t="shared" ca="1" si="45"/>
        <v>0</v>
      </c>
      <c r="BM12" s="54">
        <f t="shared" ca="1" si="15"/>
        <v>0</v>
      </c>
      <c r="BN12" s="55">
        <f t="shared" ca="1" si="78"/>
        <v>0</v>
      </c>
      <c r="BO12" s="54">
        <f t="shared" ca="1" si="16"/>
        <v>0</v>
      </c>
      <c r="BP12" s="55">
        <f t="shared" ca="1" si="79"/>
        <v>0</v>
      </c>
      <c r="BQ12" s="54">
        <f t="shared" ca="1" si="17"/>
        <v>0</v>
      </c>
      <c r="BR12" s="55">
        <f t="shared" ca="1" si="80"/>
        <v>0</v>
      </c>
      <c r="BS12" s="54">
        <f t="shared" ca="1" si="18"/>
        <v>0</v>
      </c>
      <c r="BT12" s="55">
        <f t="shared" ca="1" si="81"/>
        <v>0</v>
      </c>
      <c r="BU12" s="54">
        <f t="shared" ca="1" si="0"/>
        <v>0</v>
      </c>
      <c r="BV12" s="55">
        <f t="shared" ca="1" si="82"/>
        <v>0</v>
      </c>
      <c r="BW12" s="54">
        <f t="shared" ca="1" si="1"/>
        <v>0</v>
      </c>
      <c r="BX12" s="55">
        <f t="shared" ca="1" si="46"/>
        <v>0</v>
      </c>
      <c r="BY12" s="54">
        <f t="shared" ca="1" si="19"/>
        <v>0</v>
      </c>
      <c r="BZ12" s="55">
        <f t="shared" ca="1" si="47"/>
        <v>0</v>
      </c>
      <c r="CA12" s="56">
        <f t="shared" ca="1" si="2"/>
        <v>0</v>
      </c>
      <c r="CB12" s="57">
        <f t="shared" ca="1" si="48"/>
        <v>0</v>
      </c>
      <c r="CC12" s="56">
        <f t="shared" ca="1" si="3"/>
        <v>0</v>
      </c>
      <c r="CD12" s="57">
        <f t="shared" ca="1" si="49"/>
        <v>0</v>
      </c>
      <c r="CE12" s="56">
        <f t="shared" ca="1" si="4"/>
        <v>0</v>
      </c>
      <c r="CF12" s="57">
        <f t="shared" ca="1" si="50"/>
        <v>0</v>
      </c>
      <c r="CG12" s="56">
        <f t="shared" ca="1" si="5"/>
        <v>0</v>
      </c>
      <c r="CH12" s="57">
        <f t="shared" ca="1" si="51"/>
        <v>0</v>
      </c>
      <c r="CI12" s="56">
        <f t="shared" ca="1" si="20"/>
        <v>0</v>
      </c>
      <c r="CJ12" s="57">
        <f t="shared" ca="1" si="52"/>
        <v>0</v>
      </c>
      <c r="CK12" s="56">
        <f t="shared" ca="1" si="6"/>
        <v>0</v>
      </c>
      <c r="CL12" s="57">
        <f t="shared" ca="1" si="53"/>
        <v>0</v>
      </c>
      <c r="CM12" s="56">
        <f t="shared" ca="1" si="7"/>
        <v>0</v>
      </c>
      <c r="CN12" s="57">
        <f t="shared" ca="1" si="54"/>
        <v>0</v>
      </c>
      <c r="CO12" s="56">
        <f t="shared" ca="1" si="8"/>
        <v>0</v>
      </c>
      <c r="CP12" s="57">
        <f t="shared" ca="1" si="55"/>
        <v>0</v>
      </c>
      <c r="CQ12" s="56">
        <f t="shared" ca="1" si="21"/>
        <v>0</v>
      </c>
      <c r="CR12" s="57">
        <f t="shared" ca="1" si="56"/>
        <v>0</v>
      </c>
      <c r="CS12" s="56">
        <f t="shared" ca="1" si="22"/>
        <v>0</v>
      </c>
      <c r="CT12" s="57">
        <f t="shared" ca="1" si="57"/>
        <v>0</v>
      </c>
      <c r="CU12" s="56">
        <f t="shared" ca="1" si="58"/>
        <v>0</v>
      </c>
      <c r="CV12" s="57">
        <f t="shared" ca="1" si="59"/>
        <v>0</v>
      </c>
      <c r="CW12" s="57">
        <f t="shared" ca="1" si="60"/>
        <v>0</v>
      </c>
      <c r="CX12" s="57">
        <f t="shared" ca="1" si="61"/>
        <v>0</v>
      </c>
      <c r="CY12" s="57">
        <f t="shared" ca="1" si="62"/>
        <v>0</v>
      </c>
      <c r="CZ12" s="57">
        <f t="shared" ca="1" si="63"/>
        <v>0</v>
      </c>
      <c r="DA12" s="57">
        <f t="shared" ca="1" si="64"/>
        <v>0</v>
      </c>
      <c r="DB12" s="57">
        <f t="shared" ca="1" si="65"/>
        <v>0</v>
      </c>
      <c r="DC12" s="57">
        <f t="shared" ca="1" si="23"/>
        <v>0</v>
      </c>
      <c r="DD12" s="57">
        <f t="shared" ca="1" si="66"/>
        <v>0</v>
      </c>
      <c r="DE12" s="57">
        <f t="shared" ca="1" si="24"/>
        <v>0</v>
      </c>
      <c r="DF12" s="57">
        <f t="shared" ca="1" si="67"/>
        <v>0</v>
      </c>
      <c r="DG12" s="57">
        <f t="shared" ca="1" si="25"/>
        <v>0</v>
      </c>
      <c r="DH12" s="57">
        <f t="shared" ca="1" si="68"/>
        <v>0</v>
      </c>
      <c r="DI12" s="57">
        <f t="shared" ca="1" si="26"/>
        <v>0</v>
      </c>
      <c r="DJ12" s="57">
        <f t="shared" ca="1" si="69"/>
        <v>0</v>
      </c>
      <c r="DK12" s="57">
        <f t="shared" ca="1" si="27"/>
        <v>0</v>
      </c>
      <c r="DL12" s="57">
        <f t="shared" ca="1" si="70"/>
        <v>0</v>
      </c>
      <c r="DM12" s="57">
        <f t="shared" ca="1" si="28"/>
        <v>0</v>
      </c>
      <c r="DN12" s="57">
        <f t="shared" ca="1" si="71"/>
        <v>0</v>
      </c>
      <c r="DO12" s="57">
        <f t="shared" ca="1" si="29"/>
        <v>0</v>
      </c>
      <c r="DP12" s="57">
        <f t="shared" ca="1" si="72"/>
        <v>0</v>
      </c>
      <c r="DR12" s="72">
        <v>4</v>
      </c>
      <c r="DS12" s="73">
        <f t="shared" si="75"/>
        <v>55</v>
      </c>
      <c r="DT12" s="83">
        <f t="shared" si="30"/>
        <v>6</v>
      </c>
      <c r="DU12" s="84">
        <f t="shared" si="76"/>
        <v>51</v>
      </c>
      <c r="DV12" s="76">
        <f t="shared" si="77"/>
        <v>700</v>
      </c>
      <c r="DW12" s="77">
        <v>700</v>
      </c>
      <c r="DX12" s="156"/>
      <c r="DY12" s="78">
        <v>8</v>
      </c>
      <c r="DZ12" s="79" t="s">
        <v>69</v>
      </c>
      <c r="EA12" s="36"/>
      <c r="EB12" s="36"/>
      <c r="EC12" s="36"/>
      <c r="ED12" s="36"/>
      <c r="EE12" s="36"/>
      <c r="EF12" s="36"/>
      <c r="EG12" s="36"/>
    </row>
    <row r="13" spans="6:137" ht="15" customHeight="1" thickBot="1" x14ac:dyDescent="0.3">
      <c r="F13" s="174"/>
      <c r="G13" s="175"/>
      <c r="H13" s="175"/>
      <c r="I13" s="175"/>
      <c r="J13" s="175"/>
      <c r="K13" s="175"/>
      <c r="L13" s="175"/>
      <c r="M13" s="175"/>
      <c r="N13" s="175"/>
      <c r="O13" s="176"/>
      <c r="W13" s="60">
        <f t="array" aca="1" ref="W13" ca="1">IF(Y12=24,0,(INDIRECT(ADDRESS(MATCH(W12,AR7:AR228,0)+ROW(AR7),44))))</f>
        <v>0</v>
      </c>
      <c r="X13" s="61">
        <f t="array" aca="1" ref="X13" ca="1">IF(W13=0,0,IF(
INDEX(AW12:AW228,MATCH(W13,AR12:AR228,0))+Y12&gt;24,24-Y12,
INDEX(AW12:AW228,MATCH(W13,AR12:AR228,0))))</f>
        <v>0</v>
      </c>
      <c r="Y13" s="64">
        <f t="shared" ca="1" si="31"/>
        <v>24</v>
      </c>
      <c r="Z13" s="60">
        <f t="shared" ca="1" si="73"/>
        <v>0</v>
      </c>
      <c r="AA13" s="63">
        <f t="array" aca="1" ref="AA13" ca="1">IF(Z13=0,0,IF(
INDEX(BA12:BA228,MATCH(Z13,AR12:AR228,0))+AB12&gt;24,24-AB12,
INDEX(BA12:BA228,MATCH(Z13,AR12:AR228,0))))</f>
        <v>0</v>
      </c>
      <c r="AB13" s="64">
        <f t="shared" ca="1" si="32"/>
        <v>24</v>
      </c>
      <c r="AC13" s="60">
        <f t="array" aca="1" ref="AC13" ca="1">IF($AA$5&lt;24,0,IF(AE12=24,0,(INDIRECT(ADDRESS(MATCH(AC12,AR7:AR228,0)+ROW(AR7),44)))))</f>
        <v>0</v>
      </c>
      <c r="AD13" s="63">
        <f t="array" aca="1" ref="AD13" ca="1">IF(AC13=0,0,IF(
INDEX(BC12:$BC228,MATCH(AC13,AR12:AR228,0))+AE12&gt;24,24-AE12,
INDEX(BC12:$BC228,MATCH(AC13,AR12:AR228,0))))</f>
        <v>0</v>
      </c>
      <c r="AE13" s="64">
        <f t="shared" ca="1" si="33"/>
        <v>24</v>
      </c>
      <c r="AF13" s="60">
        <f t="array" aca="1" ref="AF13" ca="1">IF($AD$5&lt;24,0,IF(AH12=24,0,(INDIRECT(ADDRESS(MATCH(AF12,AR7:AR228,0)+ROW(AR7),44)))))</f>
        <v>0</v>
      </c>
      <c r="AG13" s="63">
        <f t="array" aca="1" ref="AG13" ca="1">IF(AF13=0,0,IF(
INDEX(BE12:BE228,MATCH(AF13,AR12:AR228,0))+AH12&gt;24,24-AH12,
INDEX(BE12:BE228,MATCH(AF13,AR12:AR228,0))))</f>
        <v>0</v>
      </c>
      <c r="AH13" s="64">
        <f t="shared" ca="1" si="34"/>
        <v>24</v>
      </c>
      <c r="AI13" s="60">
        <f t="array" aca="1" ref="AI13" ca="1">IF($AG$5&lt;24,0,IF(AK12=24,0,(INDIRECT(ADDRESS(MATCH(AI12,AR7:AR228,0)+ROW(AR7),44)))))</f>
        <v>0</v>
      </c>
      <c r="AJ13" s="63">
        <f t="array" aca="1" ref="AJ13" ca="1">IF(AI13=0,0,IF(
INDEX(BG12:BG228,MATCH(AI13,AR12:AR228,0))+AK12&gt;24,24-AK12,
INDEX(BG12:BG228,MATCH(AI13,AR12:AR228,0))))</f>
        <v>0</v>
      </c>
      <c r="AK13" s="64">
        <f t="shared" ca="1" si="35"/>
        <v>24</v>
      </c>
      <c r="AL13" s="60">
        <f t="array" aca="1" ref="AL13" ca="1">IF($AJ$5&lt;24,0,IF(AN12=24,0,(INDIRECT(ADDRESS(MATCH(AL12,AR7:AR228,0)+ROW(AR7),44)))))</f>
        <v>0</v>
      </c>
      <c r="AM13" s="63">
        <f t="array" aca="1" ref="AM13" ca="1">IF(AL13=0,0,IF(
INDEX(BI12:BI228,MATCH(AL13,AR12:AR228,0))+AN12&gt;24,24-AN12,
INDEX(BI12:BI228,MATCH(AL13,AR12:AR228,0))))</f>
        <v>0</v>
      </c>
      <c r="AN13" s="64">
        <f t="shared" ca="1" si="36"/>
        <v>24</v>
      </c>
      <c r="AO13" s="60" t="str">
        <f t="array" aca="1" ref="AO13" ca="1">IF($AM$5&lt;24,0,IF(AQ12=24,0,(INDIRECT(ADDRESS(MATCH(AO12,AR7:AR228,0)+ROW(AR7),44)))))</f>
        <v>DWOP-DaveT26</v>
      </c>
      <c r="AP13" s="63">
        <f t="array" aca="1" ref="AP13" ca="1">IF(AO13=0,0,IF(
INDEX(BK12:BK228,MATCH(AO13,AR12:AR228,0))+AQ12&gt;24,24-AQ12,
INDEX(BK12:BK228,MATCH(AO13,AR12:AR228,0))))</f>
        <v>1</v>
      </c>
      <c r="AQ13" s="64">
        <f t="shared" ca="1" si="74"/>
        <v>24</v>
      </c>
      <c r="AR13" s="66" t="s">
        <v>564</v>
      </c>
      <c r="AS13" s="80"/>
      <c r="AT13" s="80"/>
      <c r="AU13" s="80"/>
      <c r="AV13" s="28">
        <f t="shared" si="37"/>
        <v>13</v>
      </c>
      <c r="AW13" s="81">
        <v>9</v>
      </c>
      <c r="AX13" s="68"/>
      <c r="AY13" s="69">
        <f t="shared" si="38"/>
        <v>70</v>
      </c>
      <c r="AZ13" s="70">
        <f t="shared" si="9"/>
        <v>2.9166666666666665</v>
      </c>
      <c r="BA13" s="54">
        <f t="shared" ca="1" si="39"/>
        <v>9</v>
      </c>
      <c r="BB13" s="55">
        <f t="shared" ca="1" si="40"/>
        <v>46</v>
      </c>
      <c r="BC13" s="54">
        <f t="shared" ca="1" si="10"/>
        <v>9</v>
      </c>
      <c r="BD13" s="55">
        <f t="shared" ca="1" si="41"/>
        <v>22</v>
      </c>
      <c r="BE13" s="54">
        <f t="shared" ca="1" si="11"/>
        <v>0</v>
      </c>
      <c r="BF13" s="55">
        <f t="shared" ca="1" si="42"/>
        <v>0</v>
      </c>
      <c r="BG13" s="54">
        <f t="shared" ca="1" si="12"/>
        <v>0</v>
      </c>
      <c r="BH13" s="55">
        <f t="shared" ca="1" si="43"/>
        <v>0</v>
      </c>
      <c r="BI13" s="54">
        <f t="shared" ca="1" si="13"/>
        <v>0</v>
      </c>
      <c r="BJ13" s="55">
        <f t="shared" ca="1" si="44"/>
        <v>0</v>
      </c>
      <c r="BK13" s="54">
        <f t="shared" ca="1" si="14"/>
        <v>0</v>
      </c>
      <c r="BL13" s="55">
        <f t="shared" ca="1" si="45"/>
        <v>0</v>
      </c>
      <c r="BM13" s="54">
        <f t="shared" ca="1" si="15"/>
        <v>0</v>
      </c>
      <c r="BN13" s="55">
        <f t="shared" ca="1" si="78"/>
        <v>0</v>
      </c>
      <c r="BO13" s="54">
        <f t="shared" ca="1" si="16"/>
        <v>0</v>
      </c>
      <c r="BP13" s="55">
        <f t="shared" ca="1" si="79"/>
        <v>0</v>
      </c>
      <c r="BQ13" s="54">
        <f t="shared" ca="1" si="17"/>
        <v>0</v>
      </c>
      <c r="BR13" s="55">
        <f t="shared" ca="1" si="80"/>
        <v>0</v>
      </c>
      <c r="BS13" s="54">
        <f t="shared" ca="1" si="18"/>
        <v>0</v>
      </c>
      <c r="BT13" s="55">
        <f t="shared" ca="1" si="81"/>
        <v>0</v>
      </c>
      <c r="BU13" s="54">
        <f t="shared" ca="1" si="0"/>
        <v>0</v>
      </c>
      <c r="BV13" s="55">
        <f t="shared" ca="1" si="82"/>
        <v>0</v>
      </c>
      <c r="BW13" s="54">
        <f t="shared" ca="1" si="1"/>
        <v>0</v>
      </c>
      <c r="BX13" s="55">
        <f t="shared" ca="1" si="46"/>
        <v>0</v>
      </c>
      <c r="BY13" s="54">
        <f t="shared" ca="1" si="19"/>
        <v>0</v>
      </c>
      <c r="BZ13" s="55">
        <f t="shared" ca="1" si="47"/>
        <v>0</v>
      </c>
      <c r="CA13" s="56">
        <f t="shared" ca="1" si="2"/>
        <v>0</v>
      </c>
      <c r="CB13" s="57">
        <f t="shared" ca="1" si="48"/>
        <v>0</v>
      </c>
      <c r="CC13" s="56">
        <f t="shared" ca="1" si="3"/>
        <v>0</v>
      </c>
      <c r="CD13" s="57">
        <f t="shared" ca="1" si="49"/>
        <v>0</v>
      </c>
      <c r="CE13" s="56">
        <f t="shared" ca="1" si="4"/>
        <v>0</v>
      </c>
      <c r="CF13" s="57">
        <f t="shared" ca="1" si="50"/>
        <v>0</v>
      </c>
      <c r="CG13" s="56">
        <f t="shared" ca="1" si="5"/>
        <v>0</v>
      </c>
      <c r="CH13" s="57">
        <f t="shared" ca="1" si="51"/>
        <v>0</v>
      </c>
      <c r="CI13" s="56">
        <f t="shared" ca="1" si="20"/>
        <v>0</v>
      </c>
      <c r="CJ13" s="57">
        <f t="shared" ca="1" si="52"/>
        <v>0</v>
      </c>
      <c r="CK13" s="56">
        <f t="shared" ca="1" si="6"/>
        <v>0</v>
      </c>
      <c r="CL13" s="57">
        <f t="shared" ca="1" si="53"/>
        <v>0</v>
      </c>
      <c r="CM13" s="56">
        <f t="shared" ca="1" si="7"/>
        <v>0</v>
      </c>
      <c r="CN13" s="57">
        <f t="shared" ca="1" si="54"/>
        <v>0</v>
      </c>
      <c r="CO13" s="56">
        <f t="shared" ca="1" si="8"/>
        <v>0</v>
      </c>
      <c r="CP13" s="57">
        <f t="shared" ca="1" si="55"/>
        <v>0</v>
      </c>
      <c r="CQ13" s="56">
        <f t="shared" ca="1" si="21"/>
        <v>0</v>
      </c>
      <c r="CR13" s="57">
        <f t="shared" ca="1" si="56"/>
        <v>0</v>
      </c>
      <c r="CS13" s="56">
        <f t="shared" ca="1" si="22"/>
        <v>0</v>
      </c>
      <c r="CT13" s="57">
        <f t="shared" ca="1" si="57"/>
        <v>0</v>
      </c>
      <c r="CU13" s="56">
        <f t="shared" ca="1" si="58"/>
        <v>0</v>
      </c>
      <c r="CV13" s="57">
        <f t="shared" ca="1" si="59"/>
        <v>0</v>
      </c>
      <c r="CW13" s="57">
        <f t="shared" ca="1" si="60"/>
        <v>0</v>
      </c>
      <c r="CX13" s="57">
        <f t="shared" ca="1" si="61"/>
        <v>0</v>
      </c>
      <c r="CY13" s="57">
        <f t="shared" ca="1" si="62"/>
        <v>0</v>
      </c>
      <c r="CZ13" s="57">
        <f t="shared" ca="1" si="63"/>
        <v>0</v>
      </c>
      <c r="DA13" s="57">
        <f t="shared" ca="1" si="64"/>
        <v>0</v>
      </c>
      <c r="DB13" s="57">
        <f t="shared" ca="1" si="65"/>
        <v>0</v>
      </c>
      <c r="DC13" s="57">
        <f t="shared" ca="1" si="23"/>
        <v>0</v>
      </c>
      <c r="DD13" s="57">
        <f t="shared" ca="1" si="66"/>
        <v>0</v>
      </c>
      <c r="DE13" s="57">
        <f t="shared" ca="1" si="24"/>
        <v>0</v>
      </c>
      <c r="DF13" s="57">
        <f t="shared" ca="1" si="67"/>
        <v>0</v>
      </c>
      <c r="DG13" s="57">
        <f t="shared" ca="1" si="25"/>
        <v>0</v>
      </c>
      <c r="DH13" s="57">
        <f t="shared" ca="1" si="68"/>
        <v>0</v>
      </c>
      <c r="DI13" s="57">
        <f t="shared" ca="1" si="26"/>
        <v>0</v>
      </c>
      <c r="DJ13" s="57">
        <f t="shared" ca="1" si="69"/>
        <v>0</v>
      </c>
      <c r="DK13" s="57">
        <f t="shared" ca="1" si="27"/>
        <v>0</v>
      </c>
      <c r="DL13" s="57">
        <f t="shared" ca="1" si="70"/>
        <v>0</v>
      </c>
      <c r="DM13" s="57">
        <f t="shared" ca="1" si="28"/>
        <v>0</v>
      </c>
      <c r="DN13" s="57">
        <f t="shared" ca="1" si="71"/>
        <v>0</v>
      </c>
      <c r="DO13" s="57">
        <f t="shared" ca="1" si="29"/>
        <v>0</v>
      </c>
      <c r="DP13" s="57">
        <f t="shared" ca="1" si="72"/>
        <v>0</v>
      </c>
      <c r="DQ13" s="88"/>
      <c r="DR13" s="72">
        <v>10</v>
      </c>
      <c r="DS13" s="73">
        <f t="shared" si="75"/>
        <v>65</v>
      </c>
      <c r="DT13" s="83">
        <f t="shared" si="30"/>
        <v>9</v>
      </c>
      <c r="DU13" s="84">
        <f t="shared" si="76"/>
        <v>60</v>
      </c>
      <c r="DV13" s="76">
        <f t="shared" si="77"/>
        <v>700</v>
      </c>
      <c r="DW13" s="77">
        <v>700</v>
      </c>
      <c r="DX13" s="156"/>
      <c r="DY13" s="78">
        <v>9</v>
      </c>
      <c r="DZ13" s="79" t="s">
        <v>70</v>
      </c>
      <c r="EA13" s="36"/>
      <c r="EB13" s="36"/>
      <c r="EC13" s="36"/>
      <c r="ED13" s="36"/>
      <c r="EE13" s="36"/>
      <c r="EF13" s="36"/>
      <c r="EG13" s="36"/>
    </row>
    <row r="14" spans="6:137" ht="15" customHeight="1" x14ac:dyDescent="0.25">
      <c r="W14" s="60">
        <f t="array" aca="1" ref="W14" ca="1">IF(Y13=24,0,(INDIRECT(ADDRESS(MATCH(W13,AR8:AR229,0)+ROW(AR8),44))))</f>
        <v>0</v>
      </c>
      <c r="X14" s="61">
        <f t="array" aca="1" ref="X14" ca="1">IF(W14=0,0,IF(
INDEX(AW13:AW229,MATCH(W14,AR13:AR229,0))+Y13&gt;24,24-Y13,
INDEX(AW13:AW229,MATCH(W14,AR13:AR229,0))))</f>
        <v>0</v>
      </c>
      <c r="Y14" s="64">
        <f t="shared" ca="1" si="31"/>
        <v>24</v>
      </c>
      <c r="Z14" s="60">
        <f t="shared" ca="1" si="73"/>
        <v>0</v>
      </c>
      <c r="AA14" s="63">
        <f t="array" aca="1" ref="AA14" ca="1">IF(Z14=0,0,IF(
INDEX(BA13:BA229,MATCH(Z14,AR13:AR229,0))+AB13&gt;24,24-AB13,
INDEX(BA13:BA229,MATCH(Z14,AR13:AR229,0))))</f>
        <v>0</v>
      </c>
      <c r="AB14" s="64">
        <f t="shared" ca="1" si="32"/>
        <v>24</v>
      </c>
      <c r="AC14" s="60">
        <f t="array" aca="1" ref="AC14" ca="1">IF($AA$5&lt;24,0,IF(AE13=24,0,(INDIRECT(ADDRESS(MATCH(AC13,AR8:AR229,0)+ROW(AR8),44)))))</f>
        <v>0</v>
      </c>
      <c r="AD14" s="63">
        <f t="array" aca="1" ref="AD14" ca="1">IF(AC14=0,0,IF(
INDEX(BC13:$BC229,MATCH(AC14,AR13:AR229,0))+AE13&gt;24,24-AE13,
INDEX(BC13:$BC229,MATCH(AC14,AR13:AR229,0))))</f>
        <v>0</v>
      </c>
      <c r="AE14" s="64">
        <f t="shared" ca="1" si="33"/>
        <v>24</v>
      </c>
      <c r="AF14" s="60">
        <f t="array" aca="1" ref="AF14" ca="1">IF($AD$5&lt;24,0,IF(AH13=24,0,(INDIRECT(ADDRESS(MATCH(AF13,AR8:AR229,0)+ROW(AR8),44)))))</f>
        <v>0</v>
      </c>
      <c r="AG14" s="63">
        <f t="array" aca="1" ref="AG14" ca="1">IF(AF14=0,0,IF(
INDEX(BE13:BE229,MATCH(AF14,AR13:AR229,0))+AH13&gt;24,24-AH13,
INDEX(BE13:BE229,MATCH(AF14,AR13:AR229,0))))</f>
        <v>0</v>
      </c>
      <c r="AH14" s="64">
        <f t="shared" ca="1" si="34"/>
        <v>24</v>
      </c>
      <c r="AI14" s="60">
        <f t="array" aca="1" ref="AI14" ca="1">IF($AG$5&lt;24,0,IF(AK13=24,0,(INDIRECT(ADDRESS(MATCH(AI13,AR8:AR229,0)+ROW(AR8),44)))))</f>
        <v>0</v>
      </c>
      <c r="AJ14" s="63">
        <f t="array" aca="1" ref="AJ14" ca="1">IF(AI14=0,0,IF(
INDEX(BG13:BG229,MATCH(AI14,AR13:AR229,0))+AK13&gt;24,24-AK13,
INDEX(BG13:BG229,MATCH(AI14,AR13:AR229,0))))</f>
        <v>0</v>
      </c>
      <c r="AK14" s="64">
        <f t="shared" ca="1" si="35"/>
        <v>24</v>
      </c>
      <c r="AL14" s="60">
        <f t="array" aca="1" ref="AL14" ca="1">IF($AJ$5&lt;24,0,IF(AN13=24,0,(INDIRECT(ADDRESS(MATCH(AL13,AR8:AR229,0)+ROW(AR8),44)))))</f>
        <v>0</v>
      </c>
      <c r="AM14" s="63">
        <f t="array" aca="1" ref="AM14" ca="1">IF(AL14=0,0,IF(
INDEX(BI13:BI229,MATCH(AL14,AR13:AR229,0))+AN13&gt;24,24-AN13,
INDEX(BI13:BI229,MATCH(AL14,AR13:AR229,0))))</f>
        <v>0</v>
      </c>
      <c r="AN14" s="64">
        <f t="shared" ca="1" si="36"/>
        <v>24</v>
      </c>
      <c r="AO14" s="60">
        <f t="array" aca="1" ref="AO14" ca="1">IF($AM$5&lt;24,0,IF(AQ13=24,0,(INDIRECT(ADDRESS(MATCH(AO13,AR8:AR229,0)+ROW(AR8),44)))))</f>
        <v>0</v>
      </c>
      <c r="AP14" s="63">
        <f t="array" aca="1" ref="AP14" ca="1">IF(AO14=0,0,IF(
INDEX(BK13:BK229,MATCH(AO14,AR13:AR229,0))+AQ13&gt;24,24-AQ13,
INDEX(BK13:BK229,MATCH(AO14,AR13:AR229,0))))</f>
        <v>0</v>
      </c>
      <c r="AQ14" s="64">
        <f t="shared" ca="1" si="74"/>
        <v>24</v>
      </c>
      <c r="AR14" s="66" t="s">
        <v>565</v>
      </c>
      <c r="AS14" s="80"/>
      <c r="AT14" s="80"/>
      <c r="AU14" s="80"/>
      <c r="AV14" s="28">
        <f t="shared" si="37"/>
        <v>14</v>
      </c>
      <c r="AW14" s="81">
        <v>3</v>
      </c>
      <c r="AX14" s="68"/>
      <c r="AY14" s="69">
        <f t="shared" si="38"/>
        <v>73</v>
      </c>
      <c r="AZ14" s="70">
        <f t="shared" si="9"/>
        <v>3.0416666666666665</v>
      </c>
      <c r="BA14" s="54">
        <f t="shared" ca="1" si="39"/>
        <v>3</v>
      </c>
      <c r="BB14" s="55">
        <f t="shared" ca="1" si="40"/>
        <v>49</v>
      </c>
      <c r="BC14" s="54">
        <f t="shared" ca="1" si="10"/>
        <v>3</v>
      </c>
      <c r="BD14" s="55">
        <f t="shared" ca="1" si="41"/>
        <v>25</v>
      </c>
      <c r="BE14" s="54">
        <f t="shared" ca="1" si="11"/>
        <v>1</v>
      </c>
      <c r="BF14" s="55">
        <f t="shared" ca="1" si="42"/>
        <v>1</v>
      </c>
      <c r="BG14" s="54">
        <f t="shared" ca="1" si="12"/>
        <v>0</v>
      </c>
      <c r="BH14" s="55">
        <f t="shared" ca="1" si="43"/>
        <v>0</v>
      </c>
      <c r="BI14" s="54">
        <f t="shared" ca="1" si="13"/>
        <v>0</v>
      </c>
      <c r="BJ14" s="55">
        <f t="shared" ca="1" si="44"/>
        <v>0</v>
      </c>
      <c r="BK14" s="54">
        <f t="shared" ca="1" si="14"/>
        <v>0</v>
      </c>
      <c r="BL14" s="55">
        <f t="shared" ca="1" si="45"/>
        <v>0</v>
      </c>
      <c r="BM14" s="54">
        <f t="shared" ca="1" si="15"/>
        <v>0</v>
      </c>
      <c r="BN14" s="55">
        <f t="shared" ca="1" si="78"/>
        <v>0</v>
      </c>
      <c r="BO14" s="54">
        <f t="shared" ca="1" si="16"/>
        <v>0</v>
      </c>
      <c r="BP14" s="55">
        <f t="shared" ca="1" si="79"/>
        <v>0</v>
      </c>
      <c r="BQ14" s="54">
        <f t="shared" ca="1" si="17"/>
        <v>0</v>
      </c>
      <c r="BR14" s="55">
        <f t="shared" ca="1" si="80"/>
        <v>0</v>
      </c>
      <c r="BS14" s="54">
        <f t="shared" ca="1" si="18"/>
        <v>0</v>
      </c>
      <c r="BT14" s="55">
        <f t="shared" ca="1" si="81"/>
        <v>0</v>
      </c>
      <c r="BU14" s="54">
        <f t="shared" ca="1" si="0"/>
        <v>0</v>
      </c>
      <c r="BV14" s="55">
        <f t="shared" ca="1" si="82"/>
        <v>0</v>
      </c>
      <c r="BW14" s="54">
        <f t="shared" ca="1" si="1"/>
        <v>0</v>
      </c>
      <c r="BX14" s="55">
        <f t="shared" ca="1" si="46"/>
        <v>0</v>
      </c>
      <c r="BY14" s="54">
        <f t="shared" ca="1" si="19"/>
        <v>0</v>
      </c>
      <c r="BZ14" s="55">
        <f t="shared" ca="1" si="47"/>
        <v>0</v>
      </c>
      <c r="CA14" s="56">
        <f t="shared" ca="1" si="2"/>
        <v>0</v>
      </c>
      <c r="CB14" s="57">
        <f t="shared" ca="1" si="48"/>
        <v>0</v>
      </c>
      <c r="CC14" s="56">
        <f t="shared" ca="1" si="3"/>
        <v>0</v>
      </c>
      <c r="CD14" s="57">
        <f t="shared" ca="1" si="49"/>
        <v>0</v>
      </c>
      <c r="CE14" s="56">
        <f t="shared" ca="1" si="4"/>
        <v>0</v>
      </c>
      <c r="CF14" s="57">
        <f t="shared" ca="1" si="50"/>
        <v>0</v>
      </c>
      <c r="CG14" s="56">
        <f t="shared" ca="1" si="5"/>
        <v>0</v>
      </c>
      <c r="CH14" s="57">
        <f t="shared" ca="1" si="51"/>
        <v>0</v>
      </c>
      <c r="CI14" s="56">
        <f t="shared" ca="1" si="20"/>
        <v>0</v>
      </c>
      <c r="CJ14" s="57">
        <f t="shared" ca="1" si="52"/>
        <v>0</v>
      </c>
      <c r="CK14" s="56">
        <f t="shared" ca="1" si="6"/>
        <v>0</v>
      </c>
      <c r="CL14" s="57">
        <f t="shared" ca="1" si="53"/>
        <v>0</v>
      </c>
      <c r="CM14" s="56">
        <f t="shared" ca="1" si="7"/>
        <v>0</v>
      </c>
      <c r="CN14" s="57">
        <f t="shared" ca="1" si="54"/>
        <v>0</v>
      </c>
      <c r="CO14" s="56">
        <f t="shared" ca="1" si="8"/>
        <v>0</v>
      </c>
      <c r="CP14" s="57">
        <f t="shared" ca="1" si="55"/>
        <v>0</v>
      </c>
      <c r="CQ14" s="56">
        <f t="shared" ca="1" si="21"/>
        <v>0</v>
      </c>
      <c r="CR14" s="57">
        <f t="shared" ca="1" si="56"/>
        <v>0</v>
      </c>
      <c r="CS14" s="56">
        <f t="shared" ca="1" si="22"/>
        <v>0</v>
      </c>
      <c r="CT14" s="57">
        <f t="shared" ca="1" si="57"/>
        <v>0</v>
      </c>
      <c r="CU14" s="56">
        <f t="shared" ca="1" si="58"/>
        <v>0</v>
      </c>
      <c r="CV14" s="57">
        <f t="shared" ca="1" si="59"/>
        <v>0</v>
      </c>
      <c r="CW14" s="57">
        <f t="shared" ca="1" si="60"/>
        <v>0</v>
      </c>
      <c r="CX14" s="57">
        <f t="shared" ca="1" si="61"/>
        <v>0</v>
      </c>
      <c r="CY14" s="57">
        <f t="shared" ca="1" si="62"/>
        <v>0</v>
      </c>
      <c r="CZ14" s="57">
        <f t="shared" ca="1" si="63"/>
        <v>0</v>
      </c>
      <c r="DA14" s="57">
        <f t="shared" ca="1" si="64"/>
        <v>0</v>
      </c>
      <c r="DB14" s="57">
        <f t="shared" ca="1" si="65"/>
        <v>0</v>
      </c>
      <c r="DC14" s="57">
        <f t="shared" ca="1" si="23"/>
        <v>0</v>
      </c>
      <c r="DD14" s="57">
        <f t="shared" ca="1" si="66"/>
        <v>0</v>
      </c>
      <c r="DE14" s="57">
        <f t="shared" ca="1" si="24"/>
        <v>0</v>
      </c>
      <c r="DF14" s="57">
        <f t="shared" ca="1" si="67"/>
        <v>0</v>
      </c>
      <c r="DG14" s="57">
        <f t="shared" ca="1" si="25"/>
        <v>0</v>
      </c>
      <c r="DH14" s="57">
        <f t="shared" ca="1" si="68"/>
        <v>0</v>
      </c>
      <c r="DI14" s="57">
        <f t="shared" ca="1" si="26"/>
        <v>0</v>
      </c>
      <c r="DJ14" s="57">
        <f t="shared" ca="1" si="69"/>
        <v>0</v>
      </c>
      <c r="DK14" s="57">
        <f t="shared" ca="1" si="27"/>
        <v>0</v>
      </c>
      <c r="DL14" s="57">
        <f t="shared" ca="1" si="70"/>
        <v>0</v>
      </c>
      <c r="DM14" s="57">
        <f t="shared" ca="1" si="28"/>
        <v>0</v>
      </c>
      <c r="DN14" s="57">
        <f t="shared" ca="1" si="71"/>
        <v>0</v>
      </c>
      <c r="DO14" s="57">
        <f t="shared" ca="1" si="29"/>
        <v>0</v>
      </c>
      <c r="DP14" s="57">
        <f t="shared" ca="1" si="72"/>
        <v>0</v>
      </c>
      <c r="DQ14" s="88"/>
      <c r="DR14" s="72">
        <v>1</v>
      </c>
      <c r="DS14" s="73">
        <f t="shared" si="75"/>
        <v>66</v>
      </c>
      <c r="DT14" s="83">
        <f t="shared" si="30"/>
        <v>3</v>
      </c>
      <c r="DU14" s="84">
        <f t="shared" si="76"/>
        <v>63</v>
      </c>
      <c r="DV14" s="76">
        <f t="shared" si="77"/>
        <v>700</v>
      </c>
      <c r="DW14" s="77">
        <v>700</v>
      </c>
      <c r="DX14" s="156"/>
      <c r="DY14" s="78">
        <v>10</v>
      </c>
      <c r="DZ14" s="79" t="s">
        <v>71</v>
      </c>
      <c r="EA14" s="36"/>
      <c r="EB14" s="36"/>
      <c r="EC14" s="36"/>
      <c r="ED14" s="36"/>
      <c r="EE14" s="36"/>
      <c r="EF14" s="36"/>
      <c r="EG14" s="36"/>
    </row>
    <row r="15" spans="6:137" ht="15" customHeight="1" x14ac:dyDescent="0.25">
      <c r="W15" s="60">
        <f t="array" aca="1" ref="W15" ca="1">IF(Y14=24,0,(INDIRECT(ADDRESS(MATCH(W14,AR9:AR230,0)+ROW(AR9),44))))</f>
        <v>0</v>
      </c>
      <c r="X15" s="61">
        <f t="array" aca="1" ref="X15" ca="1">IF(W15=0,0,IF(
INDEX(AW14:AW230,MATCH(W15,AR14:AR230,0))+Y14&gt;24,24-Y14,
INDEX(AW14:AW230,MATCH(W15,AR14:AR230,0))))</f>
        <v>0</v>
      </c>
      <c r="Y15" s="64">
        <f t="shared" ca="1" si="31"/>
        <v>24</v>
      </c>
      <c r="Z15" s="60">
        <f t="shared" ca="1" si="73"/>
        <v>0</v>
      </c>
      <c r="AA15" s="63">
        <f t="array" aca="1" ref="AA15" ca="1">IF(Z15=0,0,IF(
INDEX(BA14:BA230,MATCH(Z15,AR14:AR230,0))+AB14&gt;24,24-AB14,
INDEX(BA14:BA230,MATCH(Z15,AR14:AR230,0))))</f>
        <v>0</v>
      </c>
      <c r="AB15" s="64">
        <f t="shared" ca="1" si="32"/>
        <v>24</v>
      </c>
      <c r="AC15" s="60">
        <f t="array" aca="1" ref="AC15" ca="1">IF($AA$5&lt;24,0,IF(AE14=24,0,(INDIRECT(ADDRESS(MATCH(AC14,AR9:AR230,0)+ROW(AR9),44)))))</f>
        <v>0</v>
      </c>
      <c r="AD15" s="63">
        <f t="array" aca="1" ref="AD15" ca="1">IF(AC15=0,0,IF(
INDEX(BC14:$BC230,MATCH(AC15,AR14:AR230,0))+AE14&gt;24,24-AE14,
INDEX(BC14:$BC230,MATCH(AC15,AR14:AR230,0))))</f>
        <v>0</v>
      </c>
      <c r="AE15" s="64">
        <f t="shared" ca="1" si="33"/>
        <v>24</v>
      </c>
      <c r="AF15" s="60">
        <f t="array" aca="1" ref="AF15" ca="1">IF($AD$5&lt;24,0,IF(AH14=24,0,(INDIRECT(ADDRESS(MATCH(AF14,AR9:AR230,0)+ROW(AR9),44)))))</f>
        <v>0</v>
      </c>
      <c r="AG15" s="63">
        <f t="array" aca="1" ref="AG15" ca="1">IF(AF15=0,0,IF(
INDEX(BE14:BE230,MATCH(AF15,AR14:AR230,0))+AH14&gt;24,24-AH14,
INDEX(BE14:BE230,MATCH(AF15,AR14:AR230,0))))</f>
        <v>0</v>
      </c>
      <c r="AH15" s="64">
        <f t="shared" ca="1" si="34"/>
        <v>24</v>
      </c>
      <c r="AI15" s="60">
        <f t="array" aca="1" ref="AI15" ca="1">IF($AG$5&lt;24,0,IF(AK14=24,0,(INDIRECT(ADDRESS(MATCH(AI14,AR9:AR230,0)+ROW(AR9),44)))))</f>
        <v>0</v>
      </c>
      <c r="AJ15" s="63">
        <f t="array" aca="1" ref="AJ15" ca="1">IF(AI15=0,0,IF(
INDEX(BG14:BG230,MATCH(AI15,AR14:AR230,0))+AK14&gt;24,24-AK14,
INDEX(BG14:BG230,MATCH(AI15,AR14:AR230,0))))</f>
        <v>0</v>
      </c>
      <c r="AK15" s="64">
        <f t="shared" ca="1" si="35"/>
        <v>24</v>
      </c>
      <c r="AL15" s="60">
        <f t="array" aca="1" ref="AL15" ca="1">IF($AJ$5&lt;24,0,IF(AN14=24,0,(INDIRECT(ADDRESS(MATCH(AL14,AR9:AR230,0)+ROW(AR9),44)))))</f>
        <v>0</v>
      </c>
      <c r="AM15" s="63">
        <f t="array" aca="1" ref="AM15" ca="1">IF(AL15=0,0,IF(
INDEX(BI14:BI230,MATCH(AL15,AR14:AR230,0))+AN14&gt;24,24-AN14,
INDEX(BI14:BI230,MATCH(AL15,AR14:AR230,0))))</f>
        <v>0</v>
      </c>
      <c r="AN15" s="64">
        <f t="shared" ca="1" si="36"/>
        <v>24</v>
      </c>
      <c r="AO15" s="60">
        <f t="array" aca="1" ref="AO15" ca="1">IF($AM$5&lt;24,0,IF(AQ14=24,0,(INDIRECT(ADDRESS(MATCH(AO14,AR9:AR230,0)+ROW(AR9),44)))))</f>
        <v>0</v>
      </c>
      <c r="AP15" s="63">
        <f t="array" aca="1" ref="AP15" ca="1">IF(AO15=0,0,IF(
INDEX(BK14:BK230,MATCH(AO15,AR14:AR230,0))+AQ14&gt;24,24-AQ14,
INDEX(BK14:BK230,MATCH(AO15,AR14:AR230,0))))</f>
        <v>0</v>
      </c>
      <c r="AQ15" s="64">
        <f t="shared" ca="1" si="74"/>
        <v>24</v>
      </c>
      <c r="AR15" s="66" t="s">
        <v>566</v>
      </c>
      <c r="AS15" s="80"/>
      <c r="AT15" s="80"/>
      <c r="AU15" s="80"/>
      <c r="AV15" s="28">
        <f t="shared" si="37"/>
        <v>15</v>
      </c>
      <c r="AW15" s="81">
        <v>3</v>
      </c>
      <c r="AX15" s="68"/>
      <c r="AY15" s="69">
        <f t="shared" si="38"/>
        <v>76</v>
      </c>
      <c r="AZ15" s="70">
        <f t="shared" si="9"/>
        <v>3.1666666666666665</v>
      </c>
      <c r="BA15" s="54">
        <f t="shared" ca="1" si="39"/>
        <v>3</v>
      </c>
      <c r="BB15" s="55">
        <f t="shared" ca="1" si="40"/>
        <v>52</v>
      </c>
      <c r="BC15" s="54">
        <f t="shared" ca="1" si="10"/>
        <v>3</v>
      </c>
      <c r="BD15" s="55">
        <f t="shared" ca="1" si="41"/>
        <v>28</v>
      </c>
      <c r="BE15" s="54">
        <f t="shared" ca="1" si="11"/>
        <v>3</v>
      </c>
      <c r="BF15" s="55">
        <f t="shared" ca="1" si="42"/>
        <v>4</v>
      </c>
      <c r="BG15" s="54">
        <f t="shared" ca="1" si="12"/>
        <v>0</v>
      </c>
      <c r="BH15" s="55">
        <f t="shared" ca="1" si="43"/>
        <v>0</v>
      </c>
      <c r="BI15" s="54">
        <f t="shared" ca="1" si="13"/>
        <v>0</v>
      </c>
      <c r="BJ15" s="55">
        <f t="shared" ca="1" si="44"/>
        <v>0</v>
      </c>
      <c r="BK15" s="54">
        <f t="shared" ca="1" si="14"/>
        <v>0</v>
      </c>
      <c r="BL15" s="55">
        <f t="shared" ca="1" si="45"/>
        <v>0</v>
      </c>
      <c r="BM15" s="54">
        <f t="shared" ca="1" si="15"/>
        <v>0</v>
      </c>
      <c r="BN15" s="55">
        <f t="shared" ca="1" si="78"/>
        <v>0</v>
      </c>
      <c r="BO15" s="54">
        <f t="shared" ca="1" si="16"/>
        <v>0</v>
      </c>
      <c r="BP15" s="55">
        <f t="shared" ca="1" si="79"/>
        <v>0</v>
      </c>
      <c r="BQ15" s="54">
        <f t="shared" ca="1" si="17"/>
        <v>0</v>
      </c>
      <c r="BR15" s="55">
        <f t="shared" ca="1" si="80"/>
        <v>0</v>
      </c>
      <c r="BS15" s="54">
        <f t="shared" ca="1" si="18"/>
        <v>0</v>
      </c>
      <c r="BT15" s="55">
        <f t="shared" ca="1" si="81"/>
        <v>0</v>
      </c>
      <c r="BU15" s="54">
        <f t="shared" ca="1" si="0"/>
        <v>0</v>
      </c>
      <c r="BV15" s="55">
        <f t="shared" ca="1" si="82"/>
        <v>0</v>
      </c>
      <c r="BW15" s="54">
        <f t="shared" ca="1" si="1"/>
        <v>0</v>
      </c>
      <c r="BX15" s="55">
        <f t="shared" ca="1" si="46"/>
        <v>0</v>
      </c>
      <c r="BY15" s="54">
        <f t="shared" ca="1" si="19"/>
        <v>0</v>
      </c>
      <c r="BZ15" s="55">
        <f t="shared" ca="1" si="47"/>
        <v>0</v>
      </c>
      <c r="CA15" s="56">
        <f t="shared" ca="1" si="2"/>
        <v>0</v>
      </c>
      <c r="CB15" s="57">
        <f t="shared" ca="1" si="48"/>
        <v>0</v>
      </c>
      <c r="CC15" s="56">
        <f t="shared" ca="1" si="3"/>
        <v>0</v>
      </c>
      <c r="CD15" s="57">
        <f t="shared" ca="1" si="49"/>
        <v>0</v>
      </c>
      <c r="CE15" s="56">
        <f t="shared" ca="1" si="4"/>
        <v>0</v>
      </c>
      <c r="CF15" s="57">
        <f t="shared" ca="1" si="50"/>
        <v>0</v>
      </c>
      <c r="CG15" s="56">
        <f t="shared" ca="1" si="5"/>
        <v>0</v>
      </c>
      <c r="CH15" s="57">
        <f t="shared" ca="1" si="51"/>
        <v>0</v>
      </c>
      <c r="CI15" s="56">
        <f t="shared" ca="1" si="20"/>
        <v>0</v>
      </c>
      <c r="CJ15" s="57">
        <f t="shared" ca="1" si="52"/>
        <v>0</v>
      </c>
      <c r="CK15" s="56">
        <f t="shared" ca="1" si="6"/>
        <v>0</v>
      </c>
      <c r="CL15" s="57">
        <f t="shared" ca="1" si="53"/>
        <v>0</v>
      </c>
      <c r="CM15" s="56">
        <f t="shared" ca="1" si="7"/>
        <v>0</v>
      </c>
      <c r="CN15" s="57">
        <f t="shared" ca="1" si="54"/>
        <v>0</v>
      </c>
      <c r="CO15" s="56">
        <f t="shared" ca="1" si="8"/>
        <v>0</v>
      </c>
      <c r="CP15" s="57">
        <f t="shared" ca="1" si="55"/>
        <v>0</v>
      </c>
      <c r="CQ15" s="56">
        <f t="shared" ca="1" si="21"/>
        <v>0</v>
      </c>
      <c r="CR15" s="57">
        <f t="shared" ca="1" si="56"/>
        <v>0</v>
      </c>
      <c r="CS15" s="56">
        <f t="shared" ca="1" si="22"/>
        <v>0</v>
      </c>
      <c r="CT15" s="57">
        <f t="shared" ca="1" si="57"/>
        <v>0</v>
      </c>
      <c r="CU15" s="56">
        <f t="shared" ca="1" si="58"/>
        <v>0</v>
      </c>
      <c r="CV15" s="57">
        <f t="shared" ca="1" si="59"/>
        <v>0</v>
      </c>
      <c r="CW15" s="57">
        <f t="shared" ca="1" si="60"/>
        <v>0</v>
      </c>
      <c r="CX15" s="57">
        <f t="shared" ca="1" si="61"/>
        <v>0</v>
      </c>
      <c r="CY15" s="57">
        <f t="shared" ca="1" si="62"/>
        <v>0</v>
      </c>
      <c r="CZ15" s="57">
        <f t="shared" ca="1" si="63"/>
        <v>0</v>
      </c>
      <c r="DA15" s="57">
        <f t="shared" ca="1" si="64"/>
        <v>0</v>
      </c>
      <c r="DB15" s="57">
        <f t="shared" ca="1" si="65"/>
        <v>0</v>
      </c>
      <c r="DC15" s="57">
        <f t="shared" ca="1" si="23"/>
        <v>0</v>
      </c>
      <c r="DD15" s="57">
        <f t="shared" ca="1" si="66"/>
        <v>0</v>
      </c>
      <c r="DE15" s="57">
        <f t="shared" ca="1" si="24"/>
        <v>0</v>
      </c>
      <c r="DF15" s="57">
        <f t="shared" ca="1" si="67"/>
        <v>0</v>
      </c>
      <c r="DG15" s="57">
        <f t="shared" ca="1" si="25"/>
        <v>0</v>
      </c>
      <c r="DH15" s="57">
        <f t="shared" ca="1" si="68"/>
        <v>0</v>
      </c>
      <c r="DI15" s="57">
        <f t="shared" ca="1" si="26"/>
        <v>0</v>
      </c>
      <c r="DJ15" s="57">
        <f t="shared" ca="1" si="69"/>
        <v>0</v>
      </c>
      <c r="DK15" s="57">
        <f t="shared" ca="1" si="27"/>
        <v>0</v>
      </c>
      <c r="DL15" s="57">
        <f t="shared" ca="1" si="70"/>
        <v>0</v>
      </c>
      <c r="DM15" s="57">
        <f t="shared" ca="1" si="28"/>
        <v>0</v>
      </c>
      <c r="DN15" s="57">
        <f t="shared" ca="1" si="71"/>
        <v>0</v>
      </c>
      <c r="DO15" s="57">
        <f t="shared" ca="1" si="29"/>
        <v>0</v>
      </c>
      <c r="DP15" s="57">
        <f t="shared" ca="1" si="72"/>
        <v>0</v>
      </c>
      <c r="DQ15" s="88"/>
      <c r="DR15" s="72">
        <v>5</v>
      </c>
      <c r="DS15" s="73">
        <f t="shared" si="75"/>
        <v>71</v>
      </c>
      <c r="DT15" s="83">
        <f t="shared" si="30"/>
        <v>3</v>
      </c>
      <c r="DU15" s="84">
        <f t="shared" si="76"/>
        <v>66</v>
      </c>
      <c r="DV15" s="76">
        <f t="shared" si="77"/>
        <v>700</v>
      </c>
      <c r="DW15" s="77">
        <v>700</v>
      </c>
      <c r="DX15" s="156"/>
      <c r="DY15" s="78">
        <v>11</v>
      </c>
      <c r="DZ15" s="79" t="s">
        <v>72</v>
      </c>
      <c r="EA15" s="36"/>
      <c r="EB15" s="36"/>
      <c r="EC15" s="36"/>
      <c r="ED15" s="36"/>
      <c r="EE15" s="36"/>
      <c r="EF15" s="36"/>
      <c r="EG15" s="36"/>
    </row>
    <row r="16" spans="6:137" ht="15" customHeight="1" x14ac:dyDescent="0.25">
      <c r="W16" s="60">
        <f t="array" aca="1" ref="W16" ca="1">IF(Y15=24,0,(INDIRECT(ADDRESS(MATCH(W15,AR10:AR231,0)+ROW(AR10),44))))</f>
        <v>0</v>
      </c>
      <c r="X16" s="61">
        <f t="array" aca="1" ref="X16" ca="1">IF(W16=0,0,IF(
INDEX(AW15:AW231,MATCH(W16,AR15:AR231,0))+Y15&gt;24,24-Y15,
INDEX(AW15:AW231,MATCH(W16,AR15:AR231,0))))</f>
        <v>0</v>
      </c>
      <c r="Y16" s="64">
        <f t="shared" ca="1" si="31"/>
        <v>24</v>
      </c>
      <c r="Z16" s="60">
        <f t="shared" ca="1" si="73"/>
        <v>0</v>
      </c>
      <c r="AA16" s="63">
        <f t="array" aca="1" ref="AA16" ca="1">IF(Z16=0,0,IF(
INDEX(BA15:BA231,MATCH(Z16,AR15:AR231,0))+AB15&gt;24,24-AB15,
INDEX(BA15:BA231,MATCH(Z16,AR15:AR231,0))))</f>
        <v>0</v>
      </c>
      <c r="AB16" s="64">
        <f t="shared" ca="1" si="32"/>
        <v>24</v>
      </c>
      <c r="AC16" s="60">
        <f t="array" aca="1" ref="AC16" ca="1">IF($AA$5&lt;24,0,IF(AE15=24,0,(INDIRECT(ADDRESS(MATCH(AC15,AR10:AR231,0)+ROW(AR10),44)))))</f>
        <v>0</v>
      </c>
      <c r="AD16" s="63">
        <f t="array" aca="1" ref="AD16" ca="1">IF(AC16=0,0,IF(
INDEX(BC15:$BC231,MATCH(AC16,AR15:AR231,0))+AE15&gt;24,24-AE15,
INDEX(BC15:$BC231,MATCH(AC16,AR15:AR231,0))))</f>
        <v>0</v>
      </c>
      <c r="AE16" s="64">
        <f t="shared" ca="1" si="33"/>
        <v>24</v>
      </c>
      <c r="AF16" s="60">
        <f t="array" aca="1" ref="AF16" ca="1">IF($AD$5&lt;24,0,IF(AH15=24,0,(INDIRECT(ADDRESS(MATCH(AF15,AR10:AR231,0)+ROW(AR10),44)))))</f>
        <v>0</v>
      </c>
      <c r="AG16" s="63">
        <f t="array" aca="1" ref="AG16" ca="1">IF(AF16=0,0,IF(
INDEX(BE15:BE231,MATCH(AF16,AR15:AR231,0))+AH15&gt;24,24-AH15,
INDEX(BE15:BE231,MATCH(AF16,AR15:AR231,0))))</f>
        <v>0</v>
      </c>
      <c r="AH16" s="64">
        <f t="shared" ca="1" si="34"/>
        <v>24</v>
      </c>
      <c r="AI16" s="60">
        <f t="array" aca="1" ref="AI16" ca="1">IF($AG$5&lt;24,0,IF(AK15=24,0,(INDIRECT(ADDRESS(MATCH(AI15,AR10:AR231,0)+ROW(AR10),44)))))</f>
        <v>0</v>
      </c>
      <c r="AJ16" s="63">
        <f t="array" aca="1" ref="AJ16" ca="1">IF(AI16=0,0,IF(
INDEX(BG15:BG231,MATCH(AI16,AR15:AR231,0))+AK15&gt;24,24-AK15,
INDEX(BG15:BG231,MATCH(AI16,AR15:AR231,0))))</f>
        <v>0</v>
      </c>
      <c r="AK16" s="64">
        <f t="shared" ca="1" si="35"/>
        <v>24</v>
      </c>
      <c r="AL16" s="60">
        <f t="array" aca="1" ref="AL16" ca="1">IF($AJ$5&lt;24,0,IF(AN15=24,0,(INDIRECT(ADDRESS(MATCH(AL15,AR10:AR231,0)+ROW(AR10),44)))))</f>
        <v>0</v>
      </c>
      <c r="AM16" s="63">
        <f t="array" aca="1" ref="AM16" ca="1">IF(AL16=0,0,IF(
INDEX(BI15:BI231,MATCH(AL16,AR15:AR231,0))+AN15&gt;24,24-AN15,
INDEX(BI15:BI231,MATCH(AL16,AR15:AR231,0))))</f>
        <v>0</v>
      </c>
      <c r="AN16" s="64">
        <f t="shared" ca="1" si="36"/>
        <v>24</v>
      </c>
      <c r="AO16" s="60">
        <f t="array" aca="1" ref="AO16" ca="1">IF($AM$5&lt;24,0,IF(AQ15=24,0,(INDIRECT(ADDRESS(MATCH(AO15,AR10:AR231,0)+ROW(AR10),44)))))</f>
        <v>0</v>
      </c>
      <c r="AP16" s="63">
        <f t="array" aca="1" ref="AP16" ca="1">IF(AO16=0,0,IF(
INDEX(BK15:BK231,MATCH(AO16,AR15:AR231,0))+AQ15&gt;24,24-AQ15,
INDEX(BK15:BK231,MATCH(AO16,AR15:AR231,0))))</f>
        <v>0</v>
      </c>
      <c r="AQ16" s="64">
        <f t="shared" ca="1" si="74"/>
        <v>24</v>
      </c>
      <c r="AR16" s="66" t="s">
        <v>567</v>
      </c>
      <c r="AS16" s="80"/>
      <c r="AT16" s="80"/>
      <c r="AU16" s="80"/>
      <c r="AV16" s="28">
        <f t="shared" si="37"/>
        <v>16</v>
      </c>
      <c r="AW16" s="81">
        <v>5</v>
      </c>
      <c r="AX16" s="68"/>
      <c r="AY16" s="69">
        <f t="shared" si="38"/>
        <v>81</v>
      </c>
      <c r="AZ16" s="70">
        <f t="shared" si="9"/>
        <v>3.375</v>
      </c>
      <c r="BA16" s="54">
        <f t="shared" ca="1" si="39"/>
        <v>5</v>
      </c>
      <c r="BB16" s="55">
        <f t="shared" ca="1" si="40"/>
        <v>57</v>
      </c>
      <c r="BC16" s="54">
        <f t="shared" ca="1" si="10"/>
        <v>5</v>
      </c>
      <c r="BD16" s="55">
        <f t="shared" ca="1" si="41"/>
        <v>33</v>
      </c>
      <c r="BE16" s="54">
        <f t="shared" ca="1" si="11"/>
        <v>5</v>
      </c>
      <c r="BF16" s="55">
        <f t="shared" ca="1" si="42"/>
        <v>9</v>
      </c>
      <c r="BG16" s="54">
        <f t="shared" ca="1" si="12"/>
        <v>0</v>
      </c>
      <c r="BH16" s="55">
        <f t="shared" ca="1" si="43"/>
        <v>0</v>
      </c>
      <c r="BI16" s="54">
        <f t="shared" ca="1" si="13"/>
        <v>0</v>
      </c>
      <c r="BJ16" s="55">
        <f t="shared" ca="1" si="44"/>
        <v>0</v>
      </c>
      <c r="BK16" s="54">
        <f t="shared" ca="1" si="14"/>
        <v>0</v>
      </c>
      <c r="BL16" s="55">
        <f t="shared" ca="1" si="45"/>
        <v>0</v>
      </c>
      <c r="BM16" s="54">
        <f t="shared" ca="1" si="15"/>
        <v>0</v>
      </c>
      <c r="BN16" s="55">
        <f t="shared" ca="1" si="78"/>
        <v>0</v>
      </c>
      <c r="BO16" s="54">
        <f t="shared" ca="1" si="16"/>
        <v>0</v>
      </c>
      <c r="BP16" s="55">
        <f t="shared" ca="1" si="79"/>
        <v>0</v>
      </c>
      <c r="BQ16" s="54">
        <f t="shared" ca="1" si="17"/>
        <v>0</v>
      </c>
      <c r="BR16" s="55">
        <f t="shared" ca="1" si="80"/>
        <v>0</v>
      </c>
      <c r="BS16" s="54">
        <f t="shared" ca="1" si="18"/>
        <v>0</v>
      </c>
      <c r="BT16" s="55">
        <f t="shared" ca="1" si="81"/>
        <v>0</v>
      </c>
      <c r="BU16" s="54">
        <f t="shared" ca="1" si="0"/>
        <v>0</v>
      </c>
      <c r="BV16" s="55">
        <f t="shared" ca="1" si="82"/>
        <v>0</v>
      </c>
      <c r="BW16" s="54">
        <f t="shared" ca="1" si="1"/>
        <v>0</v>
      </c>
      <c r="BX16" s="55">
        <f t="shared" ca="1" si="46"/>
        <v>0</v>
      </c>
      <c r="BY16" s="54">
        <f t="shared" ca="1" si="19"/>
        <v>0</v>
      </c>
      <c r="BZ16" s="55">
        <f t="shared" ca="1" si="47"/>
        <v>0</v>
      </c>
      <c r="CA16" s="56">
        <f t="shared" ca="1" si="2"/>
        <v>0</v>
      </c>
      <c r="CB16" s="57">
        <f t="shared" ca="1" si="48"/>
        <v>0</v>
      </c>
      <c r="CC16" s="56">
        <f t="shared" ca="1" si="3"/>
        <v>0</v>
      </c>
      <c r="CD16" s="57">
        <f t="shared" ca="1" si="49"/>
        <v>0</v>
      </c>
      <c r="CE16" s="56">
        <f t="shared" ca="1" si="4"/>
        <v>0</v>
      </c>
      <c r="CF16" s="57">
        <f t="shared" ca="1" si="50"/>
        <v>0</v>
      </c>
      <c r="CG16" s="56">
        <f t="shared" ca="1" si="5"/>
        <v>0</v>
      </c>
      <c r="CH16" s="57">
        <f t="shared" ca="1" si="51"/>
        <v>0</v>
      </c>
      <c r="CI16" s="56">
        <f t="shared" ca="1" si="20"/>
        <v>0</v>
      </c>
      <c r="CJ16" s="57">
        <f t="shared" ca="1" si="52"/>
        <v>0</v>
      </c>
      <c r="CK16" s="56">
        <f t="shared" ca="1" si="6"/>
        <v>0</v>
      </c>
      <c r="CL16" s="57">
        <f t="shared" ca="1" si="53"/>
        <v>0</v>
      </c>
      <c r="CM16" s="56">
        <f t="shared" ca="1" si="7"/>
        <v>0</v>
      </c>
      <c r="CN16" s="57">
        <f t="shared" ca="1" si="54"/>
        <v>0</v>
      </c>
      <c r="CO16" s="56">
        <f t="shared" ca="1" si="8"/>
        <v>0</v>
      </c>
      <c r="CP16" s="57">
        <f t="shared" ca="1" si="55"/>
        <v>0</v>
      </c>
      <c r="CQ16" s="56">
        <f t="shared" ca="1" si="21"/>
        <v>0</v>
      </c>
      <c r="CR16" s="57">
        <f t="shared" ca="1" si="56"/>
        <v>0</v>
      </c>
      <c r="CS16" s="56">
        <f t="shared" ca="1" si="22"/>
        <v>0</v>
      </c>
      <c r="CT16" s="57">
        <f t="shared" ca="1" si="57"/>
        <v>0</v>
      </c>
      <c r="CU16" s="56">
        <f t="shared" ca="1" si="58"/>
        <v>0</v>
      </c>
      <c r="CV16" s="57">
        <f t="shared" ca="1" si="59"/>
        <v>0</v>
      </c>
      <c r="CW16" s="57">
        <f t="shared" ca="1" si="60"/>
        <v>0</v>
      </c>
      <c r="CX16" s="57">
        <f t="shared" ca="1" si="61"/>
        <v>0</v>
      </c>
      <c r="CY16" s="57">
        <f t="shared" ca="1" si="62"/>
        <v>0</v>
      </c>
      <c r="CZ16" s="57">
        <f t="shared" ca="1" si="63"/>
        <v>0</v>
      </c>
      <c r="DA16" s="57">
        <f t="shared" ca="1" si="64"/>
        <v>0</v>
      </c>
      <c r="DB16" s="57">
        <f t="shared" ca="1" si="65"/>
        <v>0</v>
      </c>
      <c r="DC16" s="57">
        <f t="shared" ca="1" si="23"/>
        <v>0</v>
      </c>
      <c r="DD16" s="57">
        <f t="shared" ca="1" si="66"/>
        <v>0</v>
      </c>
      <c r="DE16" s="57">
        <f t="shared" ca="1" si="24"/>
        <v>0</v>
      </c>
      <c r="DF16" s="57">
        <f t="shared" ca="1" si="67"/>
        <v>0</v>
      </c>
      <c r="DG16" s="57">
        <f t="shared" ca="1" si="25"/>
        <v>0</v>
      </c>
      <c r="DH16" s="57">
        <f t="shared" ca="1" si="68"/>
        <v>0</v>
      </c>
      <c r="DI16" s="57">
        <f t="shared" ca="1" si="26"/>
        <v>0</v>
      </c>
      <c r="DJ16" s="57">
        <f t="shared" ca="1" si="69"/>
        <v>0</v>
      </c>
      <c r="DK16" s="57">
        <f t="shared" ca="1" si="27"/>
        <v>0</v>
      </c>
      <c r="DL16" s="57">
        <f t="shared" ca="1" si="70"/>
        <v>0</v>
      </c>
      <c r="DM16" s="57">
        <f t="shared" ca="1" si="28"/>
        <v>0</v>
      </c>
      <c r="DN16" s="57">
        <f t="shared" ca="1" si="71"/>
        <v>0</v>
      </c>
      <c r="DO16" s="57">
        <f t="shared" ca="1" si="29"/>
        <v>0</v>
      </c>
      <c r="DP16" s="57">
        <f t="shared" ca="1" si="72"/>
        <v>0</v>
      </c>
      <c r="DQ16" s="88"/>
      <c r="DR16" s="72">
        <v>5</v>
      </c>
      <c r="DS16" s="73">
        <f t="shared" si="75"/>
        <v>76</v>
      </c>
      <c r="DT16" s="83">
        <f t="shared" si="30"/>
        <v>5</v>
      </c>
      <c r="DU16" s="84">
        <f t="shared" si="76"/>
        <v>71</v>
      </c>
      <c r="DV16" s="76">
        <f t="shared" si="77"/>
        <v>700</v>
      </c>
      <c r="DW16" s="77">
        <v>700</v>
      </c>
      <c r="DX16" s="156"/>
      <c r="DY16" s="78">
        <v>12</v>
      </c>
      <c r="DZ16" s="79" t="s">
        <v>73</v>
      </c>
      <c r="EA16" s="36"/>
      <c r="EB16" s="36"/>
      <c r="EC16" s="36"/>
      <c r="ED16" s="36"/>
      <c r="EE16" s="36"/>
      <c r="EF16" s="36"/>
      <c r="EG16" s="36"/>
    </row>
    <row r="17" spans="7:137" ht="15" customHeight="1" x14ac:dyDescent="0.25">
      <c r="W17" s="60">
        <f t="array" aca="1" ref="W17" ca="1">IF(Y16=24,0,(INDIRECT(ADDRESS(MATCH(W16,AR11:AR232,0)+ROW(AR11),44))))</f>
        <v>0</v>
      </c>
      <c r="X17" s="61">
        <f t="array" aca="1" ref="X17" ca="1">IF(W17=0,0,IF(
INDEX(AW16:AW232,MATCH(W17,AR16:AR232,0))+Y16&gt;24,24-Y16,
INDEX(AW16:AW232,MATCH(W17,AR16:AR232,0))))</f>
        <v>0</v>
      </c>
      <c r="Y17" s="64">
        <f t="shared" ca="1" si="31"/>
        <v>24</v>
      </c>
      <c r="Z17" s="60">
        <f t="shared" ca="1" si="73"/>
        <v>0</v>
      </c>
      <c r="AA17" s="63">
        <f t="array" aca="1" ref="AA17" ca="1">IF(Z17=0,0,IF(
INDEX(BA16:BA232,MATCH(Z17,AR16:AR232,0))+AB16&gt;24,24-AB16,
INDEX(BA16:BA232,MATCH(Z17,AR16:AR232,0))))</f>
        <v>0</v>
      </c>
      <c r="AB17" s="64">
        <f t="shared" ca="1" si="32"/>
        <v>24</v>
      </c>
      <c r="AC17" s="60">
        <f t="array" aca="1" ref="AC17" ca="1">IF($AA$5&lt;24,0,IF(AE16=24,0,(INDIRECT(ADDRESS(MATCH(AC16,AR11:AR232,0)+ROW(AR11),44)))))</f>
        <v>0</v>
      </c>
      <c r="AD17" s="63">
        <f t="array" aca="1" ref="AD17" ca="1">IF(AC17=0,0,IF(
INDEX(BC16:$BC232,MATCH(AC17,AR16:AR232,0))+AE16&gt;24,24-AE16,
INDEX(BC16:$BC232,MATCH(AC17,AR16:AR232,0))))</f>
        <v>0</v>
      </c>
      <c r="AE17" s="64">
        <f t="shared" ca="1" si="33"/>
        <v>24</v>
      </c>
      <c r="AF17" s="60">
        <f t="array" aca="1" ref="AF17" ca="1">IF($AD$5&lt;24,0,IF(AH16=24,0,(INDIRECT(ADDRESS(MATCH(AF16,AR11:AR232,0)+ROW(AR11),44)))))</f>
        <v>0</v>
      </c>
      <c r="AG17" s="63">
        <f t="array" aca="1" ref="AG17" ca="1">IF(AF17=0,0,IF(
INDEX(BE16:BE232,MATCH(AF17,AR16:AR232,0))+AH16&gt;24,24-AH16,
INDEX(BE16:BE232,MATCH(AF17,AR16:AR232,0))))</f>
        <v>0</v>
      </c>
      <c r="AH17" s="64">
        <f t="shared" ca="1" si="34"/>
        <v>24</v>
      </c>
      <c r="AI17" s="60">
        <f t="array" aca="1" ref="AI17" ca="1">IF($AG$5&lt;24,0,IF(AK16=24,0,(INDIRECT(ADDRESS(MATCH(AI16,AR11:AR232,0)+ROW(AR11),44)))))</f>
        <v>0</v>
      </c>
      <c r="AJ17" s="63">
        <f t="array" aca="1" ref="AJ17" ca="1">IF(AI17=0,0,IF(
INDEX(BG16:BG232,MATCH(AI17,AR16:AR232,0))+AK16&gt;24,24-AK16,
INDEX(BG16:BG232,MATCH(AI17,AR16:AR232,0))))</f>
        <v>0</v>
      </c>
      <c r="AK17" s="64">
        <f t="shared" ca="1" si="35"/>
        <v>24</v>
      </c>
      <c r="AL17" s="60">
        <f t="array" aca="1" ref="AL17" ca="1">IF($AJ$5&lt;24,0,IF(AN16=24,0,(INDIRECT(ADDRESS(MATCH(AL16,AR11:AR232,0)+ROW(AR11),44)))))</f>
        <v>0</v>
      </c>
      <c r="AM17" s="63">
        <f t="array" aca="1" ref="AM17" ca="1">IF(AL17=0,0,IF(
INDEX(BI16:BI232,MATCH(AL17,AR16:AR232,0))+AN16&gt;24,24-AN16,
INDEX(BI16:BI232,MATCH(AL17,AR16:AR232,0))))</f>
        <v>0</v>
      </c>
      <c r="AN17" s="64">
        <f t="shared" ca="1" si="36"/>
        <v>24</v>
      </c>
      <c r="AO17" s="60">
        <f t="array" aca="1" ref="AO17" ca="1">IF($AM$5&lt;24,0,IF(AQ16=24,0,(INDIRECT(ADDRESS(MATCH(AO16,AR11:AR232,0)+ROW(AR11),44)))))</f>
        <v>0</v>
      </c>
      <c r="AP17" s="63">
        <f t="array" aca="1" ref="AP17" ca="1">IF(AO17=0,0,IF(
INDEX(BK16:BK232,MATCH(AO17,AR16:AR232,0))+AQ16&gt;24,24-AQ16,
INDEX(BK16:BK232,MATCH(AO17,AR16:AR232,0))))</f>
        <v>0</v>
      </c>
      <c r="AQ17" s="64">
        <f t="shared" ca="1" si="74"/>
        <v>24</v>
      </c>
      <c r="AR17" s="66" t="s">
        <v>568</v>
      </c>
      <c r="AS17" s="80"/>
      <c r="AT17" s="80"/>
      <c r="AU17" s="80"/>
      <c r="AV17" s="28">
        <f t="shared" si="37"/>
        <v>17</v>
      </c>
      <c r="AW17" s="81">
        <v>0</v>
      </c>
      <c r="AX17" s="68"/>
      <c r="AY17" s="69">
        <f>AY16+AW17</f>
        <v>81</v>
      </c>
      <c r="AZ17" s="70">
        <f t="shared" si="9"/>
        <v>3.375</v>
      </c>
      <c r="BA17" s="54">
        <f t="shared" ca="1" si="39"/>
        <v>0</v>
      </c>
      <c r="BB17" s="55">
        <f ca="1">BB16+BA17</f>
        <v>57</v>
      </c>
      <c r="BC17" s="54">
        <f t="shared" ca="1" si="10"/>
        <v>0</v>
      </c>
      <c r="BD17" s="55">
        <f ca="1">BD16+BC17</f>
        <v>33</v>
      </c>
      <c r="BE17" s="54">
        <f t="shared" ca="1" si="11"/>
        <v>0</v>
      </c>
      <c r="BF17" s="55">
        <f ca="1">BF16+BE17</f>
        <v>9</v>
      </c>
      <c r="BG17" s="54">
        <f t="shared" ca="1" si="12"/>
        <v>0</v>
      </c>
      <c r="BH17" s="55">
        <f ca="1">BH16+BG17</f>
        <v>0</v>
      </c>
      <c r="BI17" s="54">
        <f t="shared" ca="1" si="13"/>
        <v>0</v>
      </c>
      <c r="BJ17" s="55">
        <f ca="1">BJ16+BI17</f>
        <v>0</v>
      </c>
      <c r="BK17" s="54">
        <f t="shared" ca="1" si="14"/>
        <v>0</v>
      </c>
      <c r="BL17" s="55">
        <f ca="1">BL16+BK17</f>
        <v>0</v>
      </c>
      <c r="BM17" s="54">
        <f t="shared" ca="1" si="15"/>
        <v>0</v>
      </c>
      <c r="BN17" s="55">
        <f ca="1">BN16+BM17</f>
        <v>0</v>
      </c>
      <c r="BO17" s="54">
        <f t="shared" ca="1" si="16"/>
        <v>0</v>
      </c>
      <c r="BP17" s="55">
        <f ca="1">BP16+BO17</f>
        <v>0</v>
      </c>
      <c r="BQ17" s="54">
        <f t="shared" ca="1" si="17"/>
        <v>0</v>
      </c>
      <c r="BR17" s="55">
        <f ca="1">BR16+BQ17</f>
        <v>0</v>
      </c>
      <c r="BS17" s="54">
        <f t="shared" ca="1" si="18"/>
        <v>0</v>
      </c>
      <c r="BT17" s="55">
        <f ca="1">BT16+BS17</f>
        <v>0</v>
      </c>
      <c r="BU17" s="54">
        <f t="shared" ca="1" si="0"/>
        <v>0</v>
      </c>
      <c r="BV17" s="55">
        <f ca="1">BV16+BU17</f>
        <v>0</v>
      </c>
      <c r="BW17" s="54">
        <f t="shared" ca="1" si="1"/>
        <v>0</v>
      </c>
      <c r="BX17" s="55">
        <f t="shared" ca="1" si="46"/>
        <v>0</v>
      </c>
      <c r="BY17" s="54">
        <f t="shared" ca="1" si="19"/>
        <v>0</v>
      </c>
      <c r="BZ17" s="55">
        <f t="shared" ca="1" si="47"/>
        <v>0</v>
      </c>
      <c r="CA17" s="56">
        <f t="shared" ca="1" si="2"/>
        <v>0</v>
      </c>
      <c r="CB17" s="57">
        <f t="shared" ca="1" si="48"/>
        <v>0</v>
      </c>
      <c r="CC17" s="56">
        <f t="shared" ca="1" si="3"/>
        <v>0</v>
      </c>
      <c r="CD17" s="57">
        <f t="shared" ca="1" si="49"/>
        <v>0</v>
      </c>
      <c r="CE17" s="56">
        <f t="shared" ca="1" si="4"/>
        <v>0</v>
      </c>
      <c r="CF17" s="57">
        <f t="shared" ca="1" si="50"/>
        <v>0</v>
      </c>
      <c r="CG17" s="56">
        <f t="shared" ca="1" si="5"/>
        <v>0</v>
      </c>
      <c r="CH17" s="57">
        <f t="shared" ca="1" si="51"/>
        <v>0</v>
      </c>
      <c r="CI17" s="56">
        <f t="shared" ca="1" si="20"/>
        <v>0</v>
      </c>
      <c r="CJ17" s="57">
        <f t="shared" ca="1" si="52"/>
        <v>0</v>
      </c>
      <c r="CK17" s="56">
        <f t="shared" ca="1" si="6"/>
        <v>0</v>
      </c>
      <c r="CL17" s="57">
        <f t="shared" ca="1" si="53"/>
        <v>0</v>
      </c>
      <c r="CM17" s="56">
        <f t="shared" ca="1" si="7"/>
        <v>0</v>
      </c>
      <c r="CN17" s="57">
        <f t="shared" ca="1" si="54"/>
        <v>0</v>
      </c>
      <c r="CO17" s="56">
        <f t="shared" ca="1" si="8"/>
        <v>0</v>
      </c>
      <c r="CP17" s="57">
        <f t="shared" ca="1" si="55"/>
        <v>0</v>
      </c>
      <c r="CQ17" s="56">
        <f t="shared" ca="1" si="21"/>
        <v>0</v>
      </c>
      <c r="CR17" s="57">
        <f t="shared" ca="1" si="56"/>
        <v>0</v>
      </c>
      <c r="CS17" s="56">
        <f t="shared" ca="1" si="22"/>
        <v>0</v>
      </c>
      <c r="CT17" s="57">
        <f t="shared" ca="1" si="57"/>
        <v>0</v>
      </c>
      <c r="CU17" s="56">
        <f t="shared" ca="1" si="58"/>
        <v>0</v>
      </c>
      <c r="CV17" s="57">
        <f t="shared" ca="1" si="59"/>
        <v>0</v>
      </c>
      <c r="CW17" s="57">
        <f t="shared" ca="1" si="60"/>
        <v>0</v>
      </c>
      <c r="CX17" s="57">
        <f t="shared" ca="1" si="61"/>
        <v>0</v>
      </c>
      <c r="CY17" s="57">
        <f t="shared" ca="1" si="62"/>
        <v>0</v>
      </c>
      <c r="CZ17" s="57">
        <f t="shared" ca="1" si="63"/>
        <v>0</v>
      </c>
      <c r="DA17" s="57">
        <f t="shared" ca="1" si="64"/>
        <v>0</v>
      </c>
      <c r="DB17" s="57">
        <f t="shared" ca="1" si="65"/>
        <v>0</v>
      </c>
      <c r="DC17" s="57">
        <f t="shared" ca="1" si="23"/>
        <v>0</v>
      </c>
      <c r="DD17" s="57">
        <f t="shared" ca="1" si="66"/>
        <v>0</v>
      </c>
      <c r="DE17" s="57">
        <f t="shared" ca="1" si="24"/>
        <v>0</v>
      </c>
      <c r="DF17" s="57">
        <f t="shared" ca="1" si="67"/>
        <v>0</v>
      </c>
      <c r="DG17" s="57">
        <f t="shared" ca="1" si="25"/>
        <v>0</v>
      </c>
      <c r="DH17" s="57">
        <f t="shared" ca="1" si="68"/>
        <v>0</v>
      </c>
      <c r="DI17" s="57">
        <f t="shared" ca="1" si="26"/>
        <v>0</v>
      </c>
      <c r="DJ17" s="57">
        <f t="shared" ca="1" si="69"/>
        <v>0</v>
      </c>
      <c r="DK17" s="57">
        <f t="shared" ca="1" si="27"/>
        <v>0</v>
      </c>
      <c r="DL17" s="57">
        <f t="shared" ca="1" si="70"/>
        <v>0</v>
      </c>
      <c r="DM17" s="57">
        <f t="shared" ca="1" si="28"/>
        <v>0</v>
      </c>
      <c r="DN17" s="57">
        <f t="shared" ca="1" si="71"/>
        <v>0</v>
      </c>
      <c r="DO17" s="57">
        <f t="shared" ca="1" si="29"/>
        <v>0</v>
      </c>
      <c r="DP17" s="57">
        <f t="shared" ca="1" si="72"/>
        <v>0</v>
      </c>
      <c r="DQ17" s="88"/>
      <c r="DR17" s="72">
        <v>1</v>
      </c>
      <c r="DS17" s="73">
        <f t="shared" si="75"/>
        <v>77</v>
      </c>
      <c r="DT17" s="83">
        <f t="shared" si="30"/>
        <v>0</v>
      </c>
      <c r="DU17" s="84">
        <f t="shared" si="76"/>
        <v>71</v>
      </c>
      <c r="DV17" s="76">
        <f t="shared" si="77"/>
        <v>700</v>
      </c>
      <c r="DW17" s="77">
        <v>700</v>
      </c>
      <c r="DX17" s="156"/>
      <c r="DY17" s="78">
        <v>13</v>
      </c>
      <c r="DZ17" s="79" t="s">
        <v>74</v>
      </c>
      <c r="EA17" s="36"/>
      <c r="EB17" s="36"/>
      <c r="EC17" s="36"/>
      <c r="ED17" s="36"/>
      <c r="EE17" s="36"/>
      <c r="EF17" s="36"/>
      <c r="EG17" s="36"/>
    </row>
    <row r="18" spans="7:137" ht="15" customHeight="1" x14ac:dyDescent="0.25">
      <c r="W18" s="60">
        <f t="array" aca="1" ref="W18" ca="1">IF(Y17=24,0,(INDIRECT(ADDRESS(MATCH(W17,AR12:AR233,0)+ROW(AR12),44))))</f>
        <v>0</v>
      </c>
      <c r="X18" s="61">
        <f t="array" aca="1" ref="X18" ca="1">IF(W18=0,0,IF(
INDEX(AW17:AW233,MATCH(W18,AR17:AR233,0))+Y17&gt;24,24-Y17,
INDEX(AW17:AW233,MATCH(W18,AR17:AR233,0))))</f>
        <v>0</v>
      </c>
      <c r="Y18" s="64">
        <f t="shared" ca="1" si="31"/>
        <v>24</v>
      </c>
      <c r="Z18" s="60">
        <f t="shared" ca="1" si="73"/>
        <v>0</v>
      </c>
      <c r="AA18" s="63">
        <f t="array" aca="1" ref="AA18" ca="1">IF(Z18=0,0,IF(
INDEX(BA17:BA233,MATCH(Z18,AR17:AR233,0))+AB17&gt;24,24-AB17,
INDEX(BA17:BA233,MATCH(Z18,AR17:AR233,0))))</f>
        <v>0</v>
      </c>
      <c r="AB18" s="64">
        <f t="shared" ca="1" si="32"/>
        <v>24</v>
      </c>
      <c r="AC18" s="60">
        <f t="array" aca="1" ref="AC18" ca="1">IF($AA$5&lt;24,0,IF(AE17=24,0,(INDIRECT(ADDRESS(MATCH(AC17,AR12:AR233,0)+ROW(AR12),44)))))</f>
        <v>0</v>
      </c>
      <c r="AD18" s="63">
        <f t="array" aca="1" ref="AD18" ca="1">IF(AC18=0,0,IF(
INDEX(BC17:$BC233,MATCH(AC18,AR17:AR233,0))+AE17&gt;24,24-AE17,
INDEX(BC17:$BC233,MATCH(AC18,AR17:AR233,0))))</f>
        <v>0</v>
      </c>
      <c r="AE18" s="64">
        <f t="shared" ca="1" si="33"/>
        <v>24</v>
      </c>
      <c r="AF18" s="60">
        <f t="array" aca="1" ref="AF18" ca="1">IF($AD$5&lt;24,0,IF(AH17=24,0,(INDIRECT(ADDRESS(MATCH(AF17,AR12:AR233,0)+ROW(AR12),44)))))</f>
        <v>0</v>
      </c>
      <c r="AG18" s="63">
        <f t="array" aca="1" ref="AG18" ca="1">IF(AF18=0,0,IF(
INDEX(BE17:BE233,MATCH(AF18,AR17:AR233,0))+AH17&gt;24,24-AH17,
INDEX(BE17:BE233,MATCH(AF18,AR17:AR233,0))))</f>
        <v>0</v>
      </c>
      <c r="AH18" s="64">
        <f t="shared" ca="1" si="34"/>
        <v>24</v>
      </c>
      <c r="AI18" s="60">
        <f t="array" aca="1" ref="AI18" ca="1">IF($AG$5&lt;24,0,IF(AK17=24,0,(INDIRECT(ADDRESS(MATCH(AI17,AR12:AR233,0)+ROW(AR12),44)))))</f>
        <v>0</v>
      </c>
      <c r="AJ18" s="63">
        <f t="array" aca="1" ref="AJ18" ca="1">IF(AI18=0,0,IF(
INDEX(BG17:BG233,MATCH(AI18,AR17:AR233,0))+AK17&gt;24,24-AK17,
INDEX(BG17:BG233,MATCH(AI18,AR17:AR233,0))))</f>
        <v>0</v>
      </c>
      <c r="AK18" s="64">
        <f t="shared" ca="1" si="35"/>
        <v>24</v>
      </c>
      <c r="AL18" s="60">
        <f t="array" aca="1" ref="AL18" ca="1">IF($AJ$5&lt;24,0,IF(AN17=24,0,(INDIRECT(ADDRESS(MATCH(AL17,AR12:AR233,0)+ROW(AR12),44)))))</f>
        <v>0</v>
      </c>
      <c r="AM18" s="63">
        <f t="array" aca="1" ref="AM18" ca="1">IF(AL18=0,0,IF(
INDEX(BI17:BI233,MATCH(AL18,AR17:AR233,0))+AN17&gt;24,24-AN17,
INDEX(BI17:BI233,MATCH(AL18,AR17:AR233,0))))</f>
        <v>0</v>
      </c>
      <c r="AN18" s="64">
        <f t="shared" ca="1" si="36"/>
        <v>24</v>
      </c>
      <c r="AO18" s="60">
        <f t="array" aca="1" ref="AO18" ca="1">IF($AM$5&lt;24,0,IF(AQ17=24,0,(INDIRECT(ADDRESS(MATCH(AO17,AR12:AR233,0)+ROW(AR12),44)))))</f>
        <v>0</v>
      </c>
      <c r="AP18" s="63">
        <f t="array" aca="1" ref="AP18" ca="1">IF(AO18=0,0,IF(
INDEX(BK17:BK233,MATCH(AO18,AR17:AR233,0))+AQ17&gt;24,24-AQ17,
INDEX(BK17:BK233,MATCH(AO18,AR17:AR233,0))))</f>
        <v>0</v>
      </c>
      <c r="AQ18" s="64">
        <f t="shared" ca="1" si="74"/>
        <v>24</v>
      </c>
      <c r="AR18" s="66" t="s">
        <v>569</v>
      </c>
      <c r="AS18" s="80"/>
      <c r="AT18" s="80"/>
      <c r="AU18" s="80"/>
      <c r="AV18" s="28">
        <f t="shared" si="37"/>
        <v>18</v>
      </c>
      <c r="AW18" s="81">
        <v>4</v>
      </c>
      <c r="AX18" s="68"/>
      <c r="AY18" s="69">
        <f t="shared" ref="AY18:AY81" si="83">AY17+AW18</f>
        <v>85</v>
      </c>
      <c r="AZ18" s="70">
        <f t="shared" si="9"/>
        <v>3.5416666666666665</v>
      </c>
      <c r="BA18" s="54">
        <f t="shared" ca="1" si="39"/>
        <v>4</v>
      </c>
      <c r="BB18" s="55">
        <f t="shared" ref="BB18:BB81" ca="1" si="84">BB17+BA18</f>
        <v>61</v>
      </c>
      <c r="BC18" s="54">
        <f t="shared" ca="1" si="10"/>
        <v>4</v>
      </c>
      <c r="BD18" s="55">
        <f t="shared" ref="BD18:BD81" ca="1" si="85">BD17+BC18</f>
        <v>37</v>
      </c>
      <c r="BE18" s="54">
        <f t="shared" ca="1" si="11"/>
        <v>4</v>
      </c>
      <c r="BF18" s="55">
        <f t="shared" ref="BF18:BF81" ca="1" si="86">BF17+BE18</f>
        <v>13</v>
      </c>
      <c r="BG18" s="54">
        <f t="shared" ca="1" si="12"/>
        <v>0</v>
      </c>
      <c r="BH18" s="55">
        <f t="shared" ref="BH18:BH81" ca="1" si="87">BH17+BG18</f>
        <v>0</v>
      </c>
      <c r="BI18" s="54">
        <f t="shared" ca="1" si="13"/>
        <v>0</v>
      </c>
      <c r="BJ18" s="55">
        <f t="shared" ref="BJ18:BJ81" ca="1" si="88">BJ17+BI18</f>
        <v>0</v>
      </c>
      <c r="BK18" s="54">
        <f t="shared" ca="1" si="14"/>
        <v>0</v>
      </c>
      <c r="BL18" s="55">
        <f t="shared" ref="BL18:BL81" ca="1" si="89">BL17+BK18</f>
        <v>0</v>
      </c>
      <c r="BM18" s="54">
        <f t="shared" ca="1" si="15"/>
        <v>0</v>
      </c>
      <c r="BN18" s="55">
        <f t="shared" ref="BN18:BN81" ca="1" si="90">BN17+BM18</f>
        <v>0</v>
      </c>
      <c r="BO18" s="54">
        <f t="shared" ca="1" si="16"/>
        <v>0</v>
      </c>
      <c r="BP18" s="55">
        <f t="shared" ref="BP18:BP81" ca="1" si="91">BP17+BO18</f>
        <v>0</v>
      </c>
      <c r="BQ18" s="54">
        <f t="shared" ca="1" si="17"/>
        <v>0</v>
      </c>
      <c r="BR18" s="55">
        <f t="shared" ref="BR18:BR81" ca="1" si="92">BR17+BQ18</f>
        <v>0</v>
      </c>
      <c r="BS18" s="54">
        <f t="shared" ca="1" si="18"/>
        <v>0</v>
      </c>
      <c r="BT18" s="55">
        <f t="shared" ref="BT18:BT81" ca="1" si="93">BT17+BS18</f>
        <v>0</v>
      </c>
      <c r="BU18" s="54">
        <f t="shared" ca="1" si="0"/>
        <v>0</v>
      </c>
      <c r="BV18" s="55">
        <f t="shared" ref="BV18:BV81" ca="1" si="94">BV17+BU18</f>
        <v>0</v>
      </c>
      <c r="BW18" s="54">
        <f t="shared" ca="1" si="1"/>
        <v>0</v>
      </c>
      <c r="BX18" s="55">
        <f t="shared" ca="1" si="46"/>
        <v>0</v>
      </c>
      <c r="BY18" s="54">
        <f t="shared" ca="1" si="19"/>
        <v>0</v>
      </c>
      <c r="BZ18" s="55">
        <f t="shared" ca="1" si="47"/>
        <v>0</v>
      </c>
      <c r="CA18" s="56">
        <f t="shared" ca="1" si="2"/>
        <v>0</v>
      </c>
      <c r="CB18" s="57">
        <f t="shared" ca="1" si="48"/>
        <v>0</v>
      </c>
      <c r="CC18" s="56">
        <f t="shared" ca="1" si="3"/>
        <v>0</v>
      </c>
      <c r="CD18" s="57">
        <f t="shared" ca="1" si="49"/>
        <v>0</v>
      </c>
      <c r="CE18" s="56">
        <f t="shared" ca="1" si="4"/>
        <v>0</v>
      </c>
      <c r="CF18" s="57">
        <f t="shared" ca="1" si="50"/>
        <v>0</v>
      </c>
      <c r="CG18" s="56">
        <f t="shared" ca="1" si="5"/>
        <v>0</v>
      </c>
      <c r="CH18" s="57">
        <f t="shared" ca="1" si="51"/>
        <v>0</v>
      </c>
      <c r="CI18" s="56">
        <f t="shared" ca="1" si="20"/>
        <v>0</v>
      </c>
      <c r="CJ18" s="57">
        <f t="shared" ca="1" si="52"/>
        <v>0</v>
      </c>
      <c r="CK18" s="56">
        <f t="shared" ca="1" si="6"/>
        <v>0</v>
      </c>
      <c r="CL18" s="57">
        <f t="shared" ca="1" si="53"/>
        <v>0</v>
      </c>
      <c r="CM18" s="56">
        <f t="shared" ca="1" si="7"/>
        <v>0</v>
      </c>
      <c r="CN18" s="57">
        <f t="shared" ca="1" si="54"/>
        <v>0</v>
      </c>
      <c r="CO18" s="56">
        <f t="shared" ca="1" si="8"/>
        <v>0</v>
      </c>
      <c r="CP18" s="57">
        <f t="shared" ca="1" si="55"/>
        <v>0</v>
      </c>
      <c r="CQ18" s="56">
        <f t="shared" ca="1" si="21"/>
        <v>0</v>
      </c>
      <c r="CR18" s="57">
        <f t="shared" ca="1" si="56"/>
        <v>0</v>
      </c>
      <c r="CS18" s="56">
        <f t="shared" ca="1" si="22"/>
        <v>0</v>
      </c>
      <c r="CT18" s="57">
        <f t="shared" ca="1" si="57"/>
        <v>0</v>
      </c>
      <c r="CU18" s="56">
        <f t="shared" ca="1" si="58"/>
        <v>0</v>
      </c>
      <c r="CV18" s="57">
        <f t="shared" ca="1" si="59"/>
        <v>0</v>
      </c>
      <c r="CW18" s="57">
        <f t="shared" ca="1" si="60"/>
        <v>0</v>
      </c>
      <c r="CX18" s="57">
        <f t="shared" ca="1" si="61"/>
        <v>0</v>
      </c>
      <c r="CY18" s="57">
        <f t="shared" ca="1" si="62"/>
        <v>0</v>
      </c>
      <c r="CZ18" s="57">
        <f t="shared" ca="1" si="63"/>
        <v>0</v>
      </c>
      <c r="DA18" s="57">
        <f t="shared" ca="1" si="64"/>
        <v>0</v>
      </c>
      <c r="DB18" s="57">
        <f t="shared" ca="1" si="65"/>
        <v>0</v>
      </c>
      <c r="DC18" s="57">
        <f t="shared" ca="1" si="23"/>
        <v>0</v>
      </c>
      <c r="DD18" s="57">
        <f t="shared" ca="1" si="66"/>
        <v>0</v>
      </c>
      <c r="DE18" s="57">
        <f t="shared" ca="1" si="24"/>
        <v>0</v>
      </c>
      <c r="DF18" s="57">
        <f t="shared" ca="1" si="67"/>
        <v>0</v>
      </c>
      <c r="DG18" s="57">
        <f t="shared" ca="1" si="25"/>
        <v>0</v>
      </c>
      <c r="DH18" s="57">
        <f t="shared" ca="1" si="68"/>
        <v>0</v>
      </c>
      <c r="DI18" s="57">
        <f t="shared" ca="1" si="26"/>
        <v>0</v>
      </c>
      <c r="DJ18" s="57">
        <f t="shared" ca="1" si="69"/>
        <v>0</v>
      </c>
      <c r="DK18" s="57">
        <f t="shared" ca="1" si="27"/>
        <v>0</v>
      </c>
      <c r="DL18" s="57">
        <f t="shared" ca="1" si="70"/>
        <v>0</v>
      </c>
      <c r="DM18" s="57">
        <f t="shared" ca="1" si="28"/>
        <v>0</v>
      </c>
      <c r="DN18" s="57">
        <f t="shared" ca="1" si="71"/>
        <v>0</v>
      </c>
      <c r="DO18" s="57">
        <f t="shared" ca="1" si="29"/>
        <v>0</v>
      </c>
      <c r="DP18" s="57">
        <f t="shared" ca="1" si="72"/>
        <v>0</v>
      </c>
      <c r="DQ18" s="88"/>
      <c r="DR18" s="72">
        <v>4</v>
      </c>
      <c r="DS18" s="73">
        <f t="shared" si="75"/>
        <v>81</v>
      </c>
      <c r="DT18" s="83">
        <f t="shared" si="30"/>
        <v>4</v>
      </c>
      <c r="DU18" s="84">
        <f t="shared" si="76"/>
        <v>75</v>
      </c>
      <c r="DV18" s="76">
        <f t="shared" si="77"/>
        <v>700</v>
      </c>
      <c r="DW18" s="77">
        <v>700</v>
      </c>
      <c r="DX18" s="156"/>
      <c r="DY18" s="78">
        <v>14</v>
      </c>
      <c r="DZ18" s="79" t="s">
        <v>75</v>
      </c>
      <c r="EA18" s="36"/>
      <c r="EB18" s="36"/>
      <c r="EC18" s="36"/>
      <c r="ED18" s="36"/>
      <c r="EE18" s="36"/>
      <c r="EF18" s="36"/>
      <c r="EG18" s="36"/>
    </row>
    <row r="19" spans="7:137" ht="15" customHeight="1" thickBot="1" x14ac:dyDescent="0.3">
      <c r="W19" s="60">
        <f t="array" aca="1" ref="W19" ca="1">IF(Y18=24,0,(INDIRECT(ADDRESS(MATCH(W18,AR13:AR234,0)+ROW(AR13),44))))</f>
        <v>0</v>
      </c>
      <c r="X19" s="61">
        <f t="array" aca="1" ref="X19" ca="1">IF(W19=0,0,IF(
INDEX(AW18:AW234,MATCH(W19,AR18:AR234,0))+Y18&gt;24,24-Y18,
INDEX(AW18:AW234,MATCH(W19,AR18:AR234,0))))</f>
        <v>0</v>
      </c>
      <c r="Y19" s="64">
        <f t="shared" ca="1" si="31"/>
        <v>24</v>
      </c>
      <c r="Z19" s="60">
        <f t="shared" ca="1" si="73"/>
        <v>0</v>
      </c>
      <c r="AA19" s="63">
        <f t="array" aca="1" ref="AA19" ca="1">IF(Z19=0,0,IF(
INDEX(BA18:BA234,MATCH(Z19,AR18:AR234,0))+AB18&gt;24,24-AB18,
INDEX(BA18:BA234,MATCH(Z19,AR18:AR234,0))))</f>
        <v>0</v>
      </c>
      <c r="AB19" s="64">
        <f t="shared" ca="1" si="32"/>
        <v>24</v>
      </c>
      <c r="AC19" s="60">
        <f t="array" aca="1" ref="AC19" ca="1">IF($AA$5&lt;24,0,IF(AE18=24,0,(INDIRECT(ADDRESS(MATCH(AC18,AR13:AR234,0)+ROW(AR13),44)))))</f>
        <v>0</v>
      </c>
      <c r="AD19" s="63">
        <f t="array" aca="1" ref="AD19" ca="1">IF(AC19=0,0,IF(
INDEX(BC18:$BC234,MATCH(AC19,AR18:AR234,0))+AE18&gt;24,24-AE18,
INDEX(BC18:$BC234,MATCH(AC19,AR18:AR234,0))))</f>
        <v>0</v>
      </c>
      <c r="AE19" s="64">
        <f t="shared" ca="1" si="33"/>
        <v>24</v>
      </c>
      <c r="AF19" s="60">
        <f t="array" aca="1" ref="AF19" ca="1">IF($AD$5&lt;24,0,IF(AH18=24,0,(INDIRECT(ADDRESS(MATCH(AF18,AR13:AR234,0)+ROW(AR13),44)))))</f>
        <v>0</v>
      </c>
      <c r="AG19" s="63">
        <f t="array" aca="1" ref="AG19" ca="1">IF(AF19=0,0,IF(
INDEX(BE18:BE234,MATCH(AF19,AR18:AR234,0))+AH18&gt;24,24-AH18,
INDEX(BE18:BE234,MATCH(AF19,AR18:AR234,0))))</f>
        <v>0</v>
      </c>
      <c r="AH19" s="64">
        <f t="shared" ca="1" si="34"/>
        <v>24</v>
      </c>
      <c r="AI19" s="60">
        <f t="array" aca="1" ref="AI19" ca="1">IF($AG$5&lt;24,0,IF(AK18=24,0,(INDIRECT(ADDRESS(MATCH(AI18,AR13:AR234,0)+ROW(AR13),44)))))</f>
        <v>0</v>
      </c>
      <c r="AJ19" s="63">
        <f t="array" aca="1" ref="AJ19" ca="1">IF(AI19=0,0,IF(
INDEX(BG18:BG234,MATCH(AI19,AR18:AR234,0))+AK18&gt;24,24-AK18,
INDEX(BG18:BG234,MATCH(AI19,AR18:AR234,0))))</f>
        <v>0</v>
      </c>
      <c r="AK19" s="64">
        <f t="shared" ca="1" si="35"/>
        <v>24</v>
      </c>
      <c r="AL19" s="60">
        <f t="array" aca="1" ref="AL19" ca="1">IF($AJ$5&lt;24,0,IF(AN18=24,0,(INDIRECT(ADDRESS(MATCH(AL18,AR13:AR234,0)+ROW(AR13),44)))))</f>
        <v>0</v>
      </c>
      <c r="AM19" s="63">
        <f t="array" aca="1" ref="AM19" ca="1">IF(AL19=0,0,IF(
INDEX(BI18:BI234,MATCH(AL19,AR18:AR234,0))+AN18&gt;24,24-AN18,
INDEX(BI18:BI234,MATCH(AL19,AR18:AR234,0))))</f>
        <v>0</v>
      </c>
      <c r="AN19" s="64">
        <f t="shared" ca="1" si="36"/>
        <v>24</v>
      </c>
      <c r="AO19" s="60">
        <f t="array" aca="1" ref="AO19" ca="1">IF($AM$5&lt;24,0,IF(AQ18=24,0,(INDIRECT(ADDRESS(MATCH(AO18,AR13:AR234,0)+ROW(AR13),44)))))</f>
        <v>0</v>
      </c>
      <c r="AP19" s="63">
        <f t="array" aca="1" ref="AP19" ca="1">IF(AO19=0,0,IF(
INDEX(BK18:BK234,MATCH(AO19,AR18:AR234,0))+AQ18&gt;24,24-AQ18,
INDEX(BK18:BK234,MATCH(AO19,AR18:AR234,0))))</f>
        <v>0</v>
      </c>
      <c r="AQ19" s="64">
        <f t="shared" ca="1" si="74"/>
        <v>24</v>
      </c>
      <c r="AR19" s="66" t="s">
        <v>570</v>
      </c>
      <c r="AS19" s="80"/>
      <c r="AT19" s="80"/>
      <c r="AU19" s="80"/>
      <c r="AV19" s="28">
        <f t="shared" si="37"/>
        <v>19</v>
      </c>
      <c r="AW19" s="81">
        <v>5</v>
      </c>
      <c r="AX19" s="68"/>
      <c r="AY19" s="69">
        <f t="shared" si="83"/>
        <v>90</v>
      </c>
      <c r="AZ19" s="70">
        <f t="shared" si="9"/>
        <v>3.75</v>
      </c>
      <c r="BA19" s="54">
        <f t="shared" ca="1" si="39"/>
        <v>5</v>
      </c>
      <c r="BB19" s="55">
        <f t="shared" ca="1" si="84"/>
        <v>66</v>
      </c>
      <c r="BC19" s="54">
        <f t="shared" ca="1" si="10"/>
        <v>5</v>
      </c>
      <c r="BD19" s="55">
        <f t="shared" ca="1" si="85"/>
        <v>42</v>
      </c>
      <c r="BE19" s="54">
        <f t="shared" ca="1" si="11"/>
        <v>5</v>
      </c>
      <c r="BF19" s="55">
        <f t="shared" ca="1" si="86"/>
        <v>18</v>
      </c>
      <c r="BG19" s="54">
        <f t="shared" ca="1" si="12"/>
        <v>0</v>
      </c>
      <c r="BH19" s="55">
        <f t="shared" ca="1" si="87"/>
        <v>0</v>
      </c>
      <c r="BI19" s="54">
        <f t="shared" ca="1" si="13"/>
        <v>0</v>
      </c>
      <c r="BJ19" s="55">
        <f t="shared" ca="1" si="88"/>
        <v>0</v>
      </c>
      <c r="BK19" s="54">
        <f t="shared" ca="1" si="14"/>
        <v>0</v>
      </c>
      <c r="BL19" s="55">
        <f t="shared" ca="1" si="89"/>
        <v>0</v>
      </c>
      <c r="BM19" s="54">
        <f t="shared" ca="1" si="15"/>
        <v>0</v>
      </c>
      <c r="BN19" s="55">
        <f t="shared" ca="1" si="90"/>
        <v>0</v>
      </c>
      <c r="BO19" s="54">
        <f t="shared" ca="1" si="16"/>
        <v>0</v>
      </c>
      <c r="BP19" s="55">
        <f t="shared" ca="1" si="91"/>
        <v>0</v>
      </c>
      <c r="BQ19" s="54">
        <f t="shared" ca="1" si="17"/>
        <v>0</v>
      </c>
      <c r="BR19" s="55">
        <f t="shared" ca="1" si="92"/>
        <v>0</v>
      </c>
      <c r="BS19" s="54">
        <f t="shared" ca="1" si="18"/>
        <v>0</v>
      </c>
      <c r="BT19" s="55">
        <f t="shared" ca="1" si="93"/>
        <v>0</v>
      </c>
      <c r="BU19" s="54">
        <f t="shared" ca="1" si="0"/>
        <v>0</v>
      </c>
      <c r="BV19" s="55">
        <f t="shared" ca="1" si="94"/>
        <v>0</v>
      </c>
      <c r="BW19" s="54">
        <f t="shared" ca="1" si="1"/>
        <v>0</v>
      </c>
      <c r="BX19" s="55">
        <f t="shared" ca="1" si="46"/>
        <v>0</v>
      </c>
      <c r="BY19" s="54">
        <f t="shared" ca="1" si="19"/>
        <v>0</v>
      </c>
      <c r="BZ19" s="55">
        <f t="shared" ca="1" si="47"/>
        <v>0</v>
      </c>
      <c r="CA19" s="56">
        <f t="shared" ca="1" si="2"/>
        <v>0</v>
      </c>
      <c r="CB19" s="57">
        <f t="shared" ca="1" si="48"/>
        <v>0</v>
      </c>
      <c r="CC19" s="56">
        <f t="shared" ca="1" si="3"/>
        <v>0</v>
      </c>
      <c r="CD19" s="57">
        <f t="shared" ca="1" si="49"/>
        <v>0</v>
      </c>
      <c r="CE19" s="56">
        <f t="shared" ca="1" si="4"/>
        <v>0</v>
      </c>
      <c r="CF19" s="57">
        <f t="shared" ca="1" si="50"/>
        <v>0</v>
      </c>
      <c r="CG19" s="56">
        <f t="shared" ca="1" si="5"/>
        <v>0</v>
      </c>
      <c r="CH19" s="57">
        <f t="shared" ca="1" si="51"/>
        <v>0</v>
      </c>
      <c r="CI19" s="56">
        <f t="shared" ca="1" si="20"/>
        <v>0</v>
      </c>
      <c r="CJ19" s="57">
        <f t="shared" ca="1" si="52"/>
        <v>0</v>
      </c>
      <c r="CK19" s="56">
        <f t="shared" ca="1" si="6"/>
        <v>0</v>
      </c>
      <c r="CL19" s="57">
        <f t="shared" ca="1" si="53"/>
        <v>0</v>
      </c>
      <c r="CM19" s="56">
        <f t="shared" ca="1" si="7"/>
        <v>0</v>
      </c>
      <c r="CN19" s="57">
        <f t="shared" ca="1" si="54"/>
        <v>0</v>
      </c>
      <c r="CO19" s="56">
        <f t="shared" ca="1" si="8"/>
        <v>0</v>
      </c>
      <c r="CP19" s="57">
        <f t="shared" ca="1" si="55"/>
        <v>0</v>
      </c>
      <c r="CQ19" s="56">
        <f t="shared" ca="1" si="21"/>
        <v>0</v>
      </c>
      <c r="CR19" s="57">
        <f t="shared" ca="1" si="56"/>
        <v>0</v>
      </c>
      <c r="CS19" s="56">
        <f t="shared" ca="1" si="22"/>
        <v>0</v>
      </c>
      <c r="CT19" s="57">
        <f t="shared" ca="1" si="57"/>
        <v>0</v>
      </c>
      <c r="CU19" s="56">
        <f t="shared" ca="1" si="58"/>
        <v>0</v>
      </c>
      <c r="CV19" s="57">
        <f t="shared" ca="1" si="59"/>
        <v>0</v>
      </c>
      <c r="CW19" s="57">
        <f t="shared" ca="1" si="60"/>
        <v>0</v>
      </c>
      <c r="CX19" s="57">
        <f t="shared" ca="1" si="61"/>
        <v>0</v>
      </c>
      <c r="CY19" s="57">
        <f t="shared" ca="1" si="62"/>
        <v>0</v>
      </c>
      <c r="CZ19" s="57">
        <f t="shared" ca="1" si="63"/>
        <v>0</v>
      </c>
      <c r="DA19" s="57">
        <f t="shared" ca="1" si="64"/>
        <v>0</v>
      </c>
      <c r="DB19" s="57">
        <f t="shared" ca="1" si="65"/>
        <v>0</v>
      </c>
      <c r="DC19" s="57">
        <f t="shared" ca="1" si="23"/>
        <v>0</v>
      </c>
      <c r="DD19" s="57">
        <f t="shared" ca="1" si="66"/>
        <v>0</v>
      </c>
      <c r="DE19" s="57">
        <f t="shared" ca="1" si="24"/>
        <v>0</v>
      </c>
      <c r="DF19" s="57">
        <f t="shared" ca="1" si="67"/>
        <v>0</v>
      </c>
      <c r="DG19" s="57">
        <f t="shared" ca="1" si="25"/>
        <v>0</v>
      </c>
      <c r="DH19" s="57">
        <f t="shared" ca="1" si="68"/>
        <v>0</v>
      </c>
      <c r="DI19" s="57">
        <f t="shared" ca="1" si="26"/>
        <v>0</v>
      </c>
      <c r="DJ19" s="57">
        <f t="shared" ca="1" si="69"/>
        <v>0</v>
      </c>
      <c r="DK19" s="57">
        <f t="shared" ca="1" si="27"/>
        <v>0</v>
      </c>
      <c r="DL19" s="57">
        <f t="shared" ca="1" si="70"/>
        <v>0</v>
      </c>
      <c r="DM19" s="57">
        <f t="shared" ca="1" si="28"/>
        <v>0</v>
      </c>
      <c r="DN19" s="57">
        <f t="shared" ca="1" si="71"/>
        <v>0</v>
      </c>
      <c r="DO19" s="57">
        <f t="shared" ca="1" si="29"/>
        <v>0</v>
      </c>
      <c r="DP19" s="57">
        <f t="shared" ca="1" si="72"/>
        <v>0</v>
      </c>
      <c r="DQ19" s="88"/>
      <c r="DR19" s="72">
        <v>5</v>
      </c>
      <c r="DS19" s="73">
        <f t="shared" si="75"/>
        <v>86</v>
      </c>
      <c r="DT19" s="83">
        <f t="shared" si="30"/>
        <v>5</v>
      </c>
      <c r="DU19" s="84">
        <f t="shared" si="76"/>
        <v>80</v>
      </c>
      <c r="DV19" s="76">
        <f t="shared" si="77"/>
        <v>700</v>
      </c>
      <c r="DW19" s="77">
        <v>3000</v>
      </c>
      <c r="DX19" s="157"/>
      <c r="DY19" s="78">
        <v>15</v>
      </c>
      <c r="DZ19" s="89" t="s">
        <v>76</v>
      </c>
      <c r="EA19" s="36"/>
      <c r="EB19" s="36"/>
      <c r="EC19" s="36"/>
      <c r="ED19" s="36"/>
      <c r="EE19" s="36"/>
      <c r="EF19" s="36"/>
      <c r="EG19" s="36"/>
    </row>
    <row r="20" spans="7:137" ht="15" customHeight="1" thickBot="1" x14ac:dyDescent="0.3">
      <c r="W20" s="60">
        <f t="array" aca="1" ref="W20" ca="1">IF(Y19=24,0,(INDIRECT(ADDRESS(MATCH(W19,AR14:AR235,0)+ROW(AR14),44))))</f>
        <v>0</v>
      </c>
      <c r="X20" s="61">
        <f t="array" aca="1" ref="X20" ca="1">IF(W20=0,0,IF(
INDEX(AW19:AW235,MATCH(W20,AR19:AR235,0))+Y19&gt;24,24-Y19,
INDEX(AW19:AW235,MATCH(W20,AR19:AR235,0))))</f>
        <v>0</v>
      </c>
      <c r="Y20" s="64">
        <f t="shared" ca="1" si="31"/>
        <v>24</v>
      </c>
      <c r="Z20" s="60">
        <f t="shared" ca="1" si="73"/>
        <v>0</v>
      </c>
      <c r="AA20" s="63">
        <f t="array" aca="1" ref="AA20" ca="1">IF(Z20=0,0,IF(
INDEX(BA19:BA235,MATCH(Z20,AR19:AR235,0))+AB19&gt;24,24-AB19,
INDEX(BA19:BA235,MATCH(Z20,AR19:AR235,0))))</f>
        <v>0</v>
      </c>
      <c r="AB20" s="64">
        <f t="shared" ca="1" si="32"/>
        <v>24</v>
      </c>
      <c r="AC20" s="60">
        <f t="array" aca="1" ref="AC20" ca="1">IF($AA$5&lt;24,0,IF(AE19=24,0,(INDIRECT(ADDRESS(MATCH(AC19,AR14:AR235,0)+ROW(AR14),44)))))</f>
        <v>0</v>
      </c>
      <c r="AD20" s="63">
        <f t="array" aca="1" ref="AD20" ca="1">IF(AC20=0,0,IF(
INDEX(BC19:$BC235,MATCH(AC20,AR19:AR235,0))+AE19&gt;24,24-AE19,
INDEX(BC19:$BC235,MATCH(AC20,AR19:AR235,0))))</f>
        <v>0</v>
      </c>
      <c r="AE20" s="64">
        <f t="shared" ca="1" si="33"/>
        <v>24</v>
      </c>
      <c r="AF20" s="60">
        <f t="array" aca="1" ref="AF20" ca="1">IF($AD$5&lt;24,0,IF(AH19=24,0,(INDIRECT(ADDRESS(MATCH(AF19,AR14:AR235,0)+ROW(AR14),44)))))</f>
        <v>0</v>
      </c>
      <c r="AG20" s="63">
        <f t="array" aca="1" ref="AG20" ca="1">IF(AF20=0,0,IF(
INDEX(BE19:BE235,MATCH(AF20,AR19:AR235,0))+AH19&gt;24,24-AH19,
INDEX(BE19:BE235,MATCH(AF20,AR19:AR235,0))))</f>
        <v>0</v>
      </c>
      <c r="AH20" s="64">
        <f t="shared" ca="1" si="34"/>
        <v>24</v>
      </c>
      <c r="AI20" s="60">
        <f t="array" aca="1" ref="AI20" ca="1">IF($AG$5&lt;24,0,IF(AK19=24,0,(INDIRECT(ADDRESS(MATCH(AI19,AR14:AR235,0)+ROW(AR14),44)))))</f>
        <v>0</v>
      </c>
      <c r="AJ20" s="63">
        <f t="array" aca="1" ref="AJ20" ca="1">IF(AI20=0,0,IF(
INDEX(BG19:BG235,MATCH(AI20,AR19:AR235,0))+AK19&gt;24,24-AK19,
INDEX(BG19:BG235,MATCH(AI20,AR19:AR235,0))))</f>
        <v>0</v>
      </c>
      <c r="AK20" s="64">
        <f t="shared" ca="1" si="35"/>
        <v>24</v>
      </c>
      <c r="AL20" s="60">
        <f t="array" aca="1" ref="AL20" ca="1">IF($AJ$5&lt;24,0,IF(AN19=24,0,(INDIRECT(ADDRESS(MATCH(AL19,AR14:AR235,0)+ROW(AR14),44)))))</f>
        <v>0</v>
      </c>
      <c r="AM20" s="63">
        <f t="array" aca="1" ref="AM20" ca="1">IF(AL20=0,0,IF(
INDEX(BI19:BI235,MATCH(AL20,AR19:AR235,0))+AN19&gt;24,24-AN19,
INDEX(BI19:BI235,MATCH(AL20,AR19:AR235,0))))</f>
        <v>0</v>
      </c>
      <c r="AN20" s="64">
        <f t="shared" ca="1" si="36"/>
        <v>24</v>
      </c>
      <c r="AO20" s="60">
        <f t="array" aca="1" ref="AO20" ca="1">IF($AM$5&lt;24,0,IF(AQ19=24,0,(INDIRECT(ADDRESS(MATCH(AO19,AR14:AR235,0)+ROW(AR14),44)))))</f>
        <v>0</v>
      </c>
      <c r="AP20" s="63">
        <f t="array" aca="1" ref="AP20" ca="1">IF(AO20=0,0,IF(
INDEX(BK19:BK235,MATCH(AO20,AR19:AR235,0))+AQ19&gt;24,24-AQ19,
INDEX(BK19:BK235,MATCH(AO20,AR19:AR235,0))))</f>
        <v>0</v>
      </c>
      <c r="AQ20" s="64">
        <f t="shared" ca="1" si="74"/>
        <v>24</v>
      </c>
      <c r="AR20" s="66" t="s">
        <v>571</v>
      </c>
      <c r="AS20" s="80"/>
      <c r="AT20" s="80"/>
      <c r="AU20" s="80"/>
      <c r="AV20" s="28">
        <f t="shared" si="37"/>
        <v>20</v>
      </c>
      <c r="AW20" s="81">
        <v>34</v>
      </c>
      <c r="AX20" s="68"/>
      <c r="AY20" s="69">
        <f t="shared" si="83"/>
        <v>124</v>
      </c>
      <c r="AZ20" s="70">
        <f t="shared" si="9"/>
        <v>5.166666666666667</v>
      </c>
      <c r="BA20" s="54">
        <f t="shared" ca="1" si="39"/>
        <v>34</v>
      </c>
      <c r="BB20" s="55">
        <f t="shared" ca="1" si="84"/>
        <v>100</v>
      </c>
      <c r="BC20" s="54">
        <f t="shared" ca="1" si="10"/>
        <v>34</v>
      </c>
      <c r="BD20" s="55">
        <f t="shared" ca="1" si="85"/>
        <v>76</v>
      </c>
      <c r="BE20" s="54">
        <f t="shared" ca="1" si="11"/>
        <v>34</v>
      </c>
      <c r="BF20" s="55">
        <f t="shared" ca="1" si="86"/>
        <v>52</v>
      </c>
      <c r="BG20" s="54">
        <f t="shared" ca="1" si="12"/>
        <v>28</v>
      </c>
      <c r="BH20" s="55">
        <f t="shared" ca="1" si="87"/>
        <v>28</v>
      </c>
      <c r="BI20" s="54">
        <f t="shared" ca="1" si="13"/>
        <v>4</v>
      </c>
      <c r="BJ20" s="55">
        <f t="shared" ca="1" si="88"/>
        <v>4</v>
      </c>
      <c r="BK20" s="54">
        <f t="shared" ca="1" si="14"/>
        <v>0</v>
      </c>
      <c r="BL20" s="55">
        <f t="shared" ca="1" si="89"/>
        <v>0</v>
      </c>
      <c r="BM20" s="54">
        <f t="shared" ca="1" si="15"/>
        <v>0</v>
      </c>
      <c r="BN20" s="55">
        <f t="shared" ca="1" si="90"/>
        <v>0</v>
      </c>
      <c r="BO20" s="54">
        <f t="shared" ca="1" si="16"/>
        <v>0</v>
      </c>
      <c r="BP20" s="55">
        <f t="shared" ca="1" si="91"/>
        <v>0</v>
      </c>
      <c r="BQ20" s="54">
        <f t="shared" ca="1" si="17"/>
        <v>0</v>
      </c>
      <c r="BR20" s="55">
        <f t="shared" ca="1" si="92"/>
        <v>0</v>
      </c>
      <c r="BS20" s="54">
        <f t="shared" ca="1" si="18"/>
        <v>0</v>
      </c>
      <c r="BT20" s="55">
        <f t="shared" ca="1" si="93"/>
        <v>0</v>
      </c>
      <c r="BU20" s="54">
        <f t="shared" ca="1" si="0"/>
        <v>0</v>
      </c>
      <c r="BV20" s="55">
        <f t="shared" ca="1" si="94"/>
        <v>0</v>
      </c>
      <c r="BW20" s="54">
        <f t="shared" ca="1" si="1"/>
        <v>0</v>
      </c>
      <c r="BX20" s="55">
        <f t="shared" ca="1" si="46"/>
        <v>0</v>
      </c>
      <c r="BY20" s="54">
        <f t="shared" ca="1" si="19"/>
        <v>0</v>
      </c>
      <c r="BZ20" s="55">
        <f t="shared" ca="1" si="47"/>
        <v>0</v>
      </c>
      <c r="CA20" s="56">
        <f t="shared" ca="1" si="2"/>
        <v>0</v>
      </c>
      <c r="CB20" s="57">
        <f t="shared" ca="1" si="48"/>
        <v>0</v>
      </c>
      <c r="CC20" s="56">
        <f t="shared" ca="1" si="3"/>
        <v>0</v>
      </c>
      <c r="CD20" s="57">
        <f t="shared" ca="1" si="49"/>
        <v>0</v>
      </c>
      <c r="CE20" s="56">
        <f t="shared" ca="1" si="4"/>
        <v>0</v>
      </c>
      <c r="CF20" s="57">
        <f t="shared" ca="1" si="50"/>
        <v>0</v>
      </c>
      <c r="CG20" s="56">
        <f t="shared" ca="1" si="5"/>
        <v>0</v>
      </c>
      <c r="CH20" s="57">
        <f t="shared" ca="1" si="51"/>
        <v>0</v>
      </c>
      <c r="CI20" s="56">
        <f t="shared" ca="1" si="20"/>
        <v>0</v>
      </c>
      <c r="CJ20" s="57">
        <f t="shared" ca="1" si="52"/>
        <v>0</v>
      </c>
      <c r="CK20" s="56">
        <f t="shared" ca="1" si="6"/>
        <v>0</v>
      </c>
      <c r="CL20" s="57">
        <f t="shared" ca="1" si="53"/>
        <v>0</v>
      </c>
      <c r="CM20" s="56">
        <f t="shared" ca="1" si="7"/>
        <v>0</v>
      </c>
      <c r="CN20" s="57">
        <f t="shared" ca="1" si="54"/>
        <v>0</v>
      </c>
      <c r="CO20" s="56">
        <f t="shared" ca="1" si="8"/>
        <v>0</v>
      </c>
      <c r="CP20" s="57">
        <f t="shared" ca="1" si="55"/>
        <v>0</v>
      </c>
      <c r="CQ20" s="56">
        <f t="shared" ca="1" si="21"/>
        <v>0</v>
      </c>
      <c r="CR20" s="57">
        <f t="shared" ca="1" si="56"/>
        <v>0</v>
      </c>
      <c r="CS20" s="56">
        <f t="shared" ca="1" si="22"/>
        <v>0</v>
      </c>
      <c r="CT20" s="57">
        <f t="shared" ca="1" si="57"/>
        <v>0</v>
      </c>
      <c r="CU20" s="56">
        <f t="shared" ca="1" si="58"/>
        <v>0</v>
      </c>
      <c r="CV20" s="57">
        <f t="shared" ca="1" si="59"/>
        <v>0</v>
      </c>
      <c r="CW20" s="57">
        <f t="shared" ca="1" si="60"/>
        <v>0</v>
      </c>
      <c r="CX20" s="57">
        <f t="shared" ca="1" si="61"/>
        <v>0</v>
      </c>
      <c r="CY20" s="57">
        <f t="shared" ca="1" si="62"/>
        <v>0</v>
      </c>
      <c r="CZ20" s="57">
        <f t="shared" ca="1" si="63"/>
        <v>0</v>
      </c>
      <c r="DA20" s="57">
        <f t="shared" ca="1" si="64"/>
        <v>0</v>
      </c>
      <c r="DB20" s="57">
        <f t="shared" ca="1" si="65"/>
        <v>0</v>
      </c>
      <c r="DC20" s="57">
        <f t="shared" ca="1" si="23"/>
        <v>0</v>
      </c>
      <c r="DD20" s="57">
        <f t="shared" ca="1" si="66"/>
        <v>0</v>
      </c>
      <c r="DE20" s="57">
        <f t="shared" ca="1" si="24"/>
        <v>0</v>
      </c>
      <c r="DF20" s="57">
        <f t="shared" ca="1" si="67"/>
        <v>0</v>
      </c>
      <c r="DG20" s="57">
        <f t="shared" ca="1" si="25"/>
        <v>0</v>
      </c>
      <c r="DH20" s="57">
        <f t="shared" ca="1" si="68"/>
        <v>0</v>
      </c>
      <c r="DI20" s="57">
        <f t="shared" ca="1" si="26"/>
        <v>0</v>
      </c>
      <c r="DJ20" s="57">
        <f t="shared" ca="1" si="69"/>
        <v>0</v>
      </c>
      <c r="DK20" s="57">
        <f t="shared" ca="1" si="27"/>
        <v>0</v>
      </c>
      <c r="DL20" s="57">
        <f t="shared" ca="1" si="70"/>
        <v>0</v>
      </c>
      <c r="DM20" s="57">
        <f t="shared" ca="1" si="28"/>
        <v>0</v>
      </c>
      <c r="DN20" s="57">
        <f t="shared" ca="1" si="71"/>
        <v>0</v>
      </c>
      <c r="DO20" s="57">
        <f t="shared" ca="1" si="29"/>
        <v>0</v>
      </c>
      <c r="DP20" s="57">
        <f t="shared" ca="1" si="72"/>
        <v>0</v>
      </c>
      <c r="DQ20" s="88"/>
      <c r="DR20" s="72">
        <v>31</v>
      </c>
      <c r="DS20" s="73">
        <f t="shared" si="75"/>
        <v>117</v>
      </c>
      <c r="DT20" s="83">
        <f t="shared" si="30"/>
        <v>34</v>
      </c>
      <c r="DU20" s="84">
        <f t="shared" si="76"/>
        <v>114</v>
      </c>
      <c r="DV20" s="76">
        <f t="shared" si="77"/>
        <v>3000</v>
      </c>
      <c r="DW20" s="77">
        <v>3000</v>
      </c>
      <c r="DX20" s="177" t="s">
        <v>78</v>
      </c>
      <c r="DY20" s="78">
        <v>16</v>
      </c>
      <c r="DZ20" s="79" t="s">
        <v>77</v>
      </c>
      <c r="EA20" s="36"/>
      <c r="EB20" s="36"/>
      <c r="EC20" s="36"/>
      <c r="ED20" s="36"/>
      <c r="EE20" s="36"/>
      <c r="EF20" s="36"/>
      <c r="EG20" s="36"/>
    </row>
    <row r="21" spans="7:137" ht="15" customHeight="1" thickBot="1" x14ac:dyDescent="0.3">
      <c r="W21" s="90"/>
      <c r="X21" s="91"/>
      <c r="Y21" s="91"/>
      <c r="Z21" s="92"/>
      <c r="AA21" s="91"/>
      <c r="AB21" s="91"/>
      <c r="AC21" s="93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4"/>
      <c r="AR21" s="66" t="s">
        <v>572</v>
      </c>
      <c r="AS21" s="80"/>
      <c r="AT21" s="80"/>
      <c r="AU21" s="80"/>
      <c r="AV21" s="28">
        <f t="shared" si="37"/>
        <v>21</v>
      </c>
      <c r="AW21" s="81">
        <v>4</v>
      </c>
      <c r="AX21" s="68"/>
      <c r="AY21" s="69">
        <f t="shared" si="83"/>
        <v>128</v>
      </c>
      <c r="AZ21" s="70">
        <f t="shared" si="9"/>
        <v>5.333333333333333</v>
      </c>
      <c r="BA21" s="54">
        <f t="shared" ca="1" si="39"/>
        <v>4</v>
      </c>
      <c r="BB21" s="55">
        <f t="shared" ca="1" si="84"/>
        <v>104</v>
      </c>
      <c r="BC21" s="54">
        <f t="shared" ca="1" si="10"/>
        <v>4</v>
      </c>
      <c r="BD21" s="55">
        <f t="shared" ca="1" si="85"/>
        <v>80</v>
      </c>
      <c r="BE21" s="54">
        <f t="shared" ca="1" si="11"/>
        <v>4</v>
      </c>
      <c r="BF21" s="55">
        <f t="shared" ca="1" si="86"/>
        <v>56</v>
      </c>
      <c r="BG21" s="54">
        <f t="shared" ca="1" si="12"/>
        <v>4</v>
      </c>
      <c r="BH21" s="55">
        <f t="shared" ca="1" si="87"/>
        <v>32</v>
      </c>
      <c r="BI21" s="54">
        <f t="shared" ca="1" si="13"/>
        <v>4</v>
      </c>
      <c r="BJ21" s="55">
        <f t="shared" ca="1" si="88"/>
        <v>8</v>
      </c>
      <c r="BK21" s="54">
        <f t="shared" ca="1" si="14"/>
        <v>0</v>
      </c>
      <c r="BL21" s="55">
        <f t="shared" ca="1" si="89"/>
        <v>0</v>
      </c>
      <c r="BM21" s="54">
        <f t="shared" ca="1" si="15"/>
        <v>0</v>
      </c>
      <c r="BN21" s="55">
        <f t="shared" ca="1" si="90"/>
        <v>0</v>
      </c>
      <c r="BO21" s="54">
        <f t="shared" ca="1" si="16"/>
        <v>0</v>
      </c>
      <c r="BP21" s="55">
        <f t="shared" ca="1" si="91"/>
        <v>0</v>
      </c>
      <c r="BQ21" s="54">
        <f t="shared" ca="1" si="17"/>
        <v>0</v>
      </c>
      <c r="BR21" s="55">
        <f t="shared" ca="1" si="92"/>
        <v>0</v>
      </c>
      <c r="BS21" s="54">
        <f t="shared" ca="1" si="18"/>
        <v>0</v>
      </c>
      <c r="BT21" s="55">
        <f t="shared" ca="1" si="93"/>
        <v>0</v>
      </c>
      <c r="BU21" s="54">
        <f t="shared" ca="1" si="0"/>
        <v>0</v>
      </c>
      <c r="BV21" s="55">
        <f t="shared" ca="1" si="94"/>
        <v>0</v>
      </c>
      <c r="BW21" s="54">
        <f t="shared" ca="1" si="1"/>
        <v>0</v>
      </c>
      <c r="BX21" s="55">
        <f t="shared" ca="1" si="46"/>
        <v>0</v>
      </c>
      <c r="BY21" s="54">
        <f t="shared" ca="1" si="19"/>
        <v>0</v>
      </c>
      <c r="BZ21" s="55">
        <f t="shared" ca="1" si="47"/>
        <v>0</v>
      </c>
      <c r="CA21" s="56">
        <f t="shared" ca="1" si="2"/>
        <v>0</v>
      </c>
      <c r="CB21" s="57">
        <f t="shared" ca="1" si="48"/>
        <v>0</v>
      </c>
      <c r="CC21" s="56">
        <f t="shared" ca="1" si="3"/>
        <v>0</v>
      </c>
      <c r="CD21" s="57">
        <f t="shared" ca="1" si="49"/>
        <v>0</v>
      </c>
      <c r="CE21" s="56">
        <f t="shared" ca="1" si="4"/>
        <v>0</v>
      </c>
      <c r="CF21" s="57">
        <f t="shared" ca="1" si="50"/>
        <v>0</v>
      </c>
      <c r="CG21" s="56">
        <f t="shared" ca="1" si="5"/>
        <v>0</v>
      </c>
      <c r="CH21" s="57">
        <f t="shared" ca="1" si="51"/>
        <v>0</v>
      </c>
      <c r="CI21" s="56">
        <f t="shared" ca="1" si="20"/>
        <v>0</v>
      </c>
      <c r="CJ21" s="57">
        <f t="shared" ca="1" si="52"/>
        <v>0</v>
      </c>
      <c r="CK21" s="56">
        <f t="shared" ca="1" si="6"/>
        <v>0</v>
      </c>
      <c r="CL21" s="57">
        <f t="shared" ca="1" si="53"/>
        <v>0</v>
      </c>
      <c r="CM21" s="56">
        <f t="shared" ca="1" si="7"/>
        <v>0</v>
      </c>
      <c r="CN21" s="57">
        <f t="shared" ca="1" si="54"/>
        <v>0</v>
      </c>
      <c r="CO21" s="56">
        <f t="shared" ca="1" si="8"/>
        <v>0</v>
      </c>
      <c r="CP21" s="57">
        <f t="shared" ca="1" si="55"/>
        <v>0</v>
      </c>
      <c r="CQ21" s="56">
        <f t="shared" ca="1" si="21"/>
        <v>0</v>
      </c>
      <c r="CR21" s="57">
        <f t="shared" ca="1" si="56"/>
        <v>0</v>
      </c>
      <c r="CS21" s="56">
        <f t="shared" ca="1" si="22"/>
        <v>0</v>
      </c>
      <c r="CT21" s="57">
        <f t="shared" ca="1" si="57"/>
        <v>0</v>
      </c>
      <c r="CU21" s="56">
        <f t="shared" ca="1" si="58"/>
        <v>0</v>
      </c>
      <c r="CV21" s="57">
        <f t="shared" ca="1" si="59"/>
        <v>0</v>
      </c>
      <c r="CW21" s="57">
        <f t="shared" ca="1" si="60"/>
        <v>0</v>
      </c>
      <c r="CX21" s="57">
        <f t="shared" ca="1" si="61"/>
        <v>0</v>
      </c>
      <c r="CY21" s="57">
        <f t="shared" ca="1" si="62"/>
        <v>0</v>
      </c>
      <c r="CZ21" s="57">
        <f t="shared" ca="1" si="63"/>
        <v>0</v>
      </c>
      <c r="DA21" s="57">
        <f t="shared" ca="1" si="64"/>
        <v>0</v>
      </c>
      <c r="DB21" s="57">
        <f t="shared" ca="1" si="65"/>
        <v>0</v>
      </c>
      <c r="DC21" s="57">
        <f t="shared" ca="1" si="23"/>
        <v>0</v>
      </c>
      <c r="DD21" s="57">
        <f t="shared" ca="1" si="66"/>
        <v>0</v>
      </c>
      <c r="DE21" s="57">
        <f t="shared" ca="1" si="24"/>
        <v>0</v>
      </c>
      <c r="DF21" s="57">
        <f t="shared" ca="1" si="67"/>
        <v>0</v>
      </c>
      <c r="DG21" s="57">
        <f t="shared" ca="1" si="25"/>
        <v>0</v>
      </c>
      <c r="DH21" s="57">
        <f t="shared" ca="1" si="68"/>
        <v>0</v>
      </c>
      <c r="DI21" s="57">
        <f t="shared" ca="1" si="26"/>
        <v>0</v>
      </c>
      <c r="DJ21" s="57">
        <f t="shared" ca="1" si="69"/>
        <v>0</v>
      </c>
      <c r="DK21" s="57">
        <f t="shared" ca="1" si="27"/>
        <v>0</v>
      </c>
      <c r="DL21" s="57">
        <f t="shared" ca="1" si="70"/>
        <v>0</v>
      </c>
      <c r="DM21" s="57">
        <f t="shared" ca="1" si="28"/>
        <v>0</v>
      </c>
      <c r="DN21" s="57">
        <f t="shared" ca="1" si="71"/>
        <v>0</v>
      </c>
      <c r="DO21" s="57">
        <f t="shared" ca="1" si="29"/>
        <v>0</v>
      </c>
      <c r="DP21" s="57">
        <f t="shared" ca="1" si="72"/>
        <v>0</v>
      </c>
      <c r="DQ21" s="88"/>
      <c r="DR21" s="72">
        <v>3</v>
      </c>
      <c r="DS21" s="73">
        <f t="shared" si="75"/>
        <v>120</v>
      </c>
      <c r="DT21" s="83">
        <f t="shared" si="30"/>
        <v>4</v>
      </c>
      <c r="DU21" s="84">
        <f t="shared" si="76"/>
        <v>118</v>
      </c>
      <c r="DV21" s="76">
        <f t="shared" si="77"/>
        <v>3000</v>
      </c>
      <c r="DW21" s="77">
        <v>3000</v>
      </c>
      <c r="DX21" s="178"/>
      <c r="DY21" s="78">
        <v>17</v>
      </c>
      <c r="DZ21" s="79" t="s">
        <v>79</v>
      </c>
      <c r="EA21" s="36"/>
      <c r="EB21" s="36"/>
      <c r="EC21" s="36"/>
      <c r="ED21" s="36"/>
      <c r="EE21" s="36"/>
      <c r="EF21" s="36"/>
      <c r="EG21" s="36"/>
    </row>
    <row r="22" spans="7:137" ht="15" customHeight="1" thickBot="1" x14ac:dyDescent="0.3">
      <c r="W22" s="147">
        <f>AO4+1</f>
        <v>43604</v>
      </c>
      <c r="X22" s="148"/>
      <c r="Y22" s="149"/>
      <c r="Z22" s="147">
        <f>W22+1</f>
        <v>43605</v>
      </c>
      <c r="AA22" s="148"/>
      <c r="AB22" s="149"/>
      <c r="AC22" s="147">
        <f>Z22+1</f>
        <v>43606</v>
      </c>
      <c r="AD22" s="148"/>
      <c r="AE22" s="149"/>
      <c r="AF22" s="147">
        <f>AC22+1</f>
        <v>43607</v>
      </c>
      <c r="AG22" s="148"/>
      <c r="AH22" s="149"/>
      <c r="AI22" s="147">
        <f>AF22+1</f>
        <v>43608</v>
      </c>
      <c r="AJ22" s="148"/>
      <c r="AK22" s="149"/>
      <c r="AL22" s="147">
        <f>AI22+1</f>
        <v>43609</v>
      </c>
      <c r="AM22" s="148"/>
      <c r="AN22" s="149"/>
      <c r="AO22" s="147">
        <f>AL22+1</f>
        <v>43610</v>
      </c>
      <c r="AP22" s="148"/>
      <c r="AQ22" s="149"/>
      <c r="AR22" s="66" t="s">
        <v>573</v>
      </c>
      <c r="AS22" s="80"/>
      <c r="AT22" s="80"/>
      <c r="AU22" s="80"/>
      <c r="AV22" s="28">
        <f t="shared" si="37"/>
        <v>22</v>
      </c>
      <c r="AW22" s="81">
        <v>8</v>
      </c>
      <c r="AX22" s="68"/>
      <c r="AY22" s="69">
        <f t="shared" si="83"/>
        <v>136</v>
      </c>
      <c r="AZ22" s="70">
        <f t="shared" si="9"/>
        <v>5.666666666666667</v>
      </c>
      <c r="BA22" s="54">
        <f t="shared" ca="1" si="39"/>
        <v>8</v>
      </c>
      <c r="BB22" s="55">
        <f t="shared" ca="1" si="84"/>
        <v>112</v>
      </c>
      <c r="BC22" s="54">
        <f t="shared" ca="1" si="10"/>
        <v>8</v>
      </c>
      <c r="BD22" s="55">
        <f t="shared" ca="1" si="85"/>
        <v>88</v>
      </c>
      <c r="BE22" s="54">
        <f t="shared" ca="1" si="11"/>
        <v>8</v>
      </c>
      <c r="BF22" s="55">
        <f t="shared" ca="1" si="86"/>
        <v>64</v>
      </c>
      <c r="BG22" s="54">
        <f t="shared" ca="1" si="12"/>
        <v>8</v>
      </c>
      <c r="BH22" s="55">
        <f t="shared" ca="1" si="87"/>
        <v>40</v>
      </c>
      <c r="BI22" s="54">
        <f t="shared" ca="1" si="13"/>
        <v>8</v>
      </c>
      <c r="BJ22" s="55">
        <f t="shared" ca="1" si="88"/>
        <v>16</v>
      </c>
      <c r="BK22" s="54">
        <f t="shared" ca="1" si="14"/>
        <v>0</v>
      </c>
      <c r="BL22" s="55">
        <f t="shared" ca="1" si="89"/>
        <v>0</v>
      </c>
      <c r="BM22" s="54">
        <f t="shared" ca="1" si="15"/>
        <v>0</v>
      </c>
      <c r="BN22" s="55">
        <f t="shared" ca="1" si="90"/>
        <v>0</v>
      </c>
      <c r="BO22" s="54">
        <f t="shared" ca="1" si="16"/>
        <v>0</v>
      </c>
      <c r="BP22" s="55">
        <f t="shared" ca="1" si="91"/>
        <v>0</v>
      </c>
      <c r="BQ22" s="54">
        <f t="shared" ca="1" si="17"/>
        <v>0</v>
      </c>
      <c r="BR22" s="55">
        <f t="shared" ca="1" si="92"/>
        <v>0</v>
      </c>
      <c r="BS22" s="54">
        <f t="shared" ca="1" si="18"/>
        <v>0</v>
      </c>
      <c r="BT22" s="55">
        <f t="shared" ca="1" si="93"/>
        <v>0</v>
      </c>
      <c r="BU22" s="54">
        <f t="shared" ca="1" si="0"/>
        <v>0</v>
      </c>
      <c r="BV22" s="55">
        <f t="shared" ca="1" si="94"/>
        <v>0</v>
      </c>
      <c r="BW22" s="54">
        <f t="shared" ca="1" si="1"/>
        <v>0</v>
      </c>
      <c r="BX22" s="55">
        <f t="shared" ca="1" si="46"/>
        <v>0</v>
      </c>
      <c r="BY22" s="54">
        <f t="shared" ca="1" si="19"/>
        <v>0</v>
      </c>
      <c r="BZ22" s="55">
        <f t="shared" ca="1" si="47"/>
        <v>0</v>
      </c>
      <c r="CA22" s="56">
        <f t="shared" ca="1" si="2"/>
        <v>0</v>
      </c>
      <c r="CB22" s="57">
        <f t="shared" ca="1" si="48"/>
        <v>0</v>
      </c>
      <c r="CC22" s="56">
        <f t="shared" ca="1" si="3"/>
        <v>0</v>
      </c>
      <c r="CD22" s="57">
        <f t="shared" ca="1" si="49"/>
        <v>0</v>
      </c>
      <c r="CE22" s="56">
        <f t="shared" ca="1" si="4"/>
        <v>0</v>
      </c>
      <c r="CF22" s="57">
        <f t="shared" ca="1" si="50"/>
        <v>0</v>
      </c>
      <c r="CG22" s="56">
        <f t="shared" ca="1" si="5"/>
        <v>0</v>
      </c>
      <c r="CH22" s="57">
        <f t="shared" ca="1" si="51"/>
        <v>0</v>
      </c>
      <c r="CI22" s="56">
        <f t="shared" ca="1" si="20"/>
        <v>0</v>
      </c>
      <c r="CJ22" s="57">
        <f t="shared" ca="1" si="52"/>
        <v>0</v>
      </c>
      <c r="CK22" s="56">
        <f t="shared" ca="1" si="6"/>
        <v>0</v>
      </c>
      <c r="CL22" s="57">
        <f t="shared" ca="1" si="53"/>
        <v>0</v>
      </c>
      <c r="CM22" s="56">
        <f t="shared" ca="1" si="7"/>
        <v>0</v>
      </c>
      <c r="CN22" s="57">
        <f t="shared" ca="1" si="54"/>
        <v>0</v>
      </c>
      <c r="CO22" s="56">
        <f t="shared" ca="1" si="8"/>
        <v>0</v>
      </c>
      <c r="CP22" s="57">
        <f t="shared" ca="1" si="55"/>
        <v>0</v>
      </c>
      <c r="CQ22" s="56">
        <f t="shared" ca="1" si="21"/>
        <v>0</v>
      </c>
      <c r="CR22" s="57">
        <f t="shared" ca="1" si="56"/>
        <v>0</v>
      </c>
      <c r="CS22" s="56">
        <f t="shared" ca="1" si="22"/>
        <v>0</v>
      </c>
      <c r="CT22" s="57">
        <f t="shared" ca="1" si="57"/>
        <v>0</v>
      </c>
      <c r="CU22" s="56">
        <f t="shared" ca="1" si="58"/>
        <v>0</v>
      </c>
      <c r="CV22" s="57">
        <f t="shared" ca="1" si="59"/>
        <v>0</v>
      </c>
      <c r="CW22" s="57">
        <f t="shared" ca="1" si="60"/>
        <v>0</v>
      </c>
      <c r="CX22" s="57">
        <f t="shared" ca="1" si="61"/>
        <v>0</v>
      </c>
      <c r="CY22" s="57">
        <f t="shared" ca="1" si="62"/>
        <v>0</v>
      </c>
      <c r="CZ22" s="57">
        <f t="shared" ca="1" si="63"/>
        <v>0</v>
      </c>
      <c r="DA22" s="57">
        <f t="shared" ca="1" si="64"/>
        <v>0</v>
      </c>
      <c r="DB22" s="57">
        <f t="shared" ca="1" si="65"/>
        <v>0</v>
      </c>
      <c r="DC22" s="57">
        <f t="shared" ca="1" si="23"/>
        <v>0</v>
      </c>
      <c r="DD22" s="57">
        <f t="shared" ca="1" si="66"/>
        <v>0</v>
      </c>
      <c r="DE22" s="57">
        <f t="shared" ca="1" si="24"/>
        <v>0</v>
      </c>
      <c r="DF22" s="57">
        <f t="shared" ca="1" si="67"/>
        <v>0</v>
      </c>
      <c r="DG22" s="57">
        <f t="shared" ca="1" si="25"/>
        <v>0</v>
      </c>
      <c r="DH22" s="57">
        <f t="shared" ca="1" si="68"/>
        <v>0</v>
      </c>
      <c r="DI22" s="57">
        <f t="shared" ca="1" si="26"/>
        <v>0</v>
      </c>
      <c r="DJ22" s="57">
        <f t="shared" ca="1" si="69"/>
        <v>0</v>
      </c>
      <c r="DK22" s="57">
        <f t="shared" ca="1" si="27"/>
        <v>0</v>
      </c>
      <c r="DL22" s="57">
        <f t="shared" ca="1" si="70"/>
        <v>0</v>
      </c>
      <c r="DM22" s="57">
        <f t="shared" ca="1" si="28"/>
        <v>0</v>
      </c>
      <c r="DN22" s="57">
        <f t="shared" ca="1" si="71"/>
        <v>0</v>
      </c>
      <c r="DO22" s="57">
        <f t="shared" ca="1" si="29"/>
        <v>0</v>
      </c>
      <c r="DP22" s="57">
        <f t="shared" ca="1" si="72"/>
        <v>0</v>
      </c>
      <c r="DQ22" s="88"/>
      <c r="DR22" s="72">
        <v>9</v>
      </c>
      <c r="DS22" s="73">
        <f t="shared" si="75"/>
        <v>129</v>
      </c>
      <c r="DT22" s="83">
        <f t="shared" si="30"/>
        <v>8</v>
      </c>
      <c r="DU22" s="84">
        <f t="shared" si="76"/>
        <v>126</v>
      </c>
      <c r="DV22" s="76">
        <f t="shared" si="77"/>
        <v>3000</v>
      </c>
      <c r="DW22" s="77">
        <v>3000</v>
      </c>
      <c r="DX22" s="178"/>
      <c r="DY22" s="78">
        <v>18</v>
      </c>
      <c r="DZ22" s="79" t="s">
        <v>80</v>
      </c>
      <c r="EA22" s="36"/>
      <c r="EB22" s="36"/>
      <c r="EC22" s="36"/>
      <c r="ED22" s="36"/>
      <c r="EE22" s="36"/>
      <c r="EF22" s="36"/>
      <c r="EG22" s="36"/>
    </row>
    <row r="23" spans="7:137" ht="15" customHeight="1" x14ac:dyDescent="0.25">
      <c r="W23" s="47" t="s">
        <v>81</v>
      </c>
      <c r="X23" s="142">
        <f ca="1">SUM(X24:X38)</f>
        <v>24</v>
      </c>
      <c r="Y23" s="150"/>
      <c r="Z23" s="47" t="s">
        <v>82</v>
      </c>
      <c r="AA23" s="142">
        <f ca="1">SUM(AA24:AA38)</f>
        <v>24</v>
      </c>
      <c r="AB23" s="150"/>
      <c r="AC23" s="47" t="s">
        <v>83</v>
      </c>
      <c r="AD23" s="142">
        <f ca="1">SUM(AD24:AD38)</f>
        <v>24</v>
      </c>
      <c r="AE23" s="150"/>
      <c r="AF23" s="47" t="s">
        <v>84</v>
      </c>
      <c r="AG23" s="142">
        <f ca="1">SUM(AG24:AG38)</f>
        <v>24</v>
      </c>
      <c r="AH23" s="150"/>
      <c r="AI23" s="47" t="s">
        <v>85</v>
      </c>
      <c r="AJ23" s="142">
        <f ca="1">SUM(AJ24:AJ38)</f>
        <v>24</v>
      </c>
      <c r="AK23" s="150"/>
      <c r="AL23" s="47" t="s">
        <v>86</v>
      </c>
      <c r="AM23" s="142">
        <f ca="1">SUM(AM24:AM38)</f>
        <v>24</v>
      </c>
      <c r="AN23" s="150"/>
      <c r="AO23" s="47" t="s">
        <v>87</v>
      </c>
      <c r="AP23" s="142">
        <f ca="1">SUM(AP24:AP38)</f>
        <v>24</v>
      </c>
      <c r="AQ23" s="150"/>
      <c r="AR23" s="66" t="s">
        <v>574</v>
      </c>
      <c r="AS23" s="80"/>
      <c r="AT23" s="80"/>
      <c r="AU23" s="80"/>
      <c r="AV23" s="28">
        <f t="shared" si="37"/>
        <v>23</v>
      </c>
      <c r="AW23" s="81">
        <v>4</v>
      </c>
      <c r="AX23" s="68"/>
      <c r="AY23" s="69">
        <f t="shared" si="83"/>
        <v>140</v>
      </c>
      <c r="AZ23" s="70">
        <f t="shared" si="9"/>
        <v>5.833333333333333</v>
      </c>
      <c r="BA23" s="54">
        <f t="shared" ca="1" si="39"/>
        <v>4</v>
      </c>
      <c r="BB23" s="55">
        <f t="shared" ca="1" si="84"/>
        <v>116</v>
      </c>
      <c r="BC23" s="54">
        <f t="shared" ca="1" si="10"/>
        <v>4</v>
      </c>
      <c r="BD23" s="55">
        <f t="shared" ca="1" si="85"/>
        <v>92</v>
      </c>
      <c r="BE23" s="54">
        <f t="shared" ca="1" si="11"/>
        <v>4</v>
      </c>
      <c r="BF23" s="55">
        <f t="shared" ca="1" si="86"/>
        <v>68</v>
      </c>
      <c r="BG23" s="54">
        <f t="shared" ca="1" si="12"/>
        <v>4</v>
      </c>
      <c r="BH23" s="55">
        <f t="shared" ca="1" si="87"/>
        <v>44</v>
      </c>
      <c r="BI23" s="54">
        <f t="shared" ca="1" si="13"/>
        <v>4</v>
      </c>
      <c r="BJ23" s="55">
        <f t="shared" ca="1" si="88"/>
        <v>20</v>
      </c>
      <c r="BK23" s="54">
        <f t="shared" ca="1" si="14"/>
        <v>0</v>
      </c>
      <c r="BL23" s="55">
        <f t="shared" ca="1" si="89"/>
        <v>0</v>
      </c>
      <c r="BM23" s="54">
        <f t="shared" ca="1" si="15"/>
        <v>0</v>
      </c>
      <c r="BN23" s="55">
        <f t="shared" ca="1" si="90"/>
        <v>0</v>
      </c>
      <c r="BO23" s="54">
        <f t="shared" ca="1" si="16"/>
        <v>0</v>
      </c>
      <c r="BP23" s="55">
        <f t="shared" ca="1" si="91"/>
        <v>0</v>
      </c>
      <c r="BQ23" s="54">
        <f t="shared" ca="1" si="17"/>
        <v>0</v>
      </c>
      <c r="BR23" s="55">
        <f t="shared" ca="1" si="92"/>
        <v>0</v>
      </c>
      <c r="BS23" s="54">
        <f t="shared" ca="1" si="18"/>
        <v>0</v>
      </c>
      <c r="BT23" s="55">
        <f t="shared" ca="1" si="93"/>
        <v>0</v>
      </c>
      <c r="BU23" s="54">
        <f t="shared" ca="1" si="0"/>
        <v>0</v>
      </c>
      <c r="BV23" s="55">
        <f t="shared" ca="1" si="94"/>
        <v>0</v>
      </c>
      <c r="BW23" s="54">
        <f t="shared" ca="1" si="1"/>
        <v>0</v>
      </c>
      <c r="BX23" s="55">
        <f t="shared" ca="1" si="46"/>
        <v>0</v>
      </c>
      <c r="BY23" s="54">
        <f t="shared" ca="1" si="19"/>
        <v>0</v>
      </c>
      <c r="BZ23" s="55">
        <f t="shared" ca="1" si="47"/>
        <v>0</v>
      </c>
      <c r="CA23" s="56">
        <f t="shared" ca="1" si="2"/>
        <v>0</v>
      </c>
      <c r="CB23" s="57">
        <f t="shared" ca="1" si="48"/>
        <v>0</v>
      </c>
      <c r="CC23" s="56">
        <f t="shared" ca="1" si="3"/>
        <v>0</v>
      </c>
      <c r="CD23" s="57">
        <f t="shared" ca="1" si="49"/>
        <v>0</v>
      </c>
      <c r="CE23" s="56">
        <f t="shared" ca="1" si="4"/>
        <v>0</v>
      </c>
      <c r="CF23" s="57">
        <f t="shared" ca="1" si="50"/>
        <v>0</v>
      </c>
      <c r="CG23" s="56">
        <f t="shared" ca="1" si="5"/>
        <v>0</v>
      </c>
      <c r="CH23" s="57">
        <f t="shared" ca="1" si="51"/>
        <v>0</v>
      </c>
      <c r="CI23" s="56">
        <f t="shared" ca="1" si="20"/>
        <v>0</v>
      </c>
      <c r="CJ23" s="57">
        <f t="shared" ca="1" si="52"/>
        <v>0</v>
      </c>
      <c r="CK23" s="56">
        <f t="shared" ca="1" si="6"/>
        <v>0</v>
      </c>
      <c r="CL23" s="57">
        <f t="shared" ca="1" si="53"/>
        <v>0</v>
      </c>
      <c r="CM23" s="56">
        <f t="shared" ca="1" si="7"/>
        <v>0</v>
      </c>
      <c r="CN23" s="57">
        <f t="shared" ca="1" si="54"/>
        <v>0</v>
      </c>
      <c r="CO23" s="56">
        <f t="shared" ca="1" si="8"/>
        <v>0</v>
      </c>
      <c r="CP23" s="57">
        <f t="shared" ca="1" si="55"/>
        <v>0</v>
      </c>
      <c r="CQ23" s="56">
        <f t="shared" ca="1" si="21"/>
        <v>0</v>
      </c>
      <c r="CR23" s="57">
        <f t="shared" ca="1" si="56"/>
        <v>0</v>
      </c>
      <c r="CS23" s="56">
        <f t="shared" ca="1" si="22"/>
        <v>0</v>
      </c>
      <c r="CT23" s="57">
        <f t="shared" ca="1" si="57"/>
        <v>0</v>
      </c>
      <c r="CU23" s="56">
        <f t="shared" ca="1" si="58"/>
        <v>0</v>
      </c>
      <c r="CV23" s="57">
        <f t="shared" ca="1" si="59"/>
        <v>0</v>
      </c>
      <c r="CW23" s="57">
        <f t="shared" ca="1" si="60"/>
        <v>0</v>
      </c>
      <c r="CX23" s="57">
        <f t="shared" ca="1" si="61"/>
        <v>0</v>
      </c>
      <c r="CY23" s="57">
        <f t="shared" ca="1" si="62"/>
        <v>0</v>
      </c>
      <c r="CZ23" s="57">
        <f t="shared" ca="1" si="63"/>
        <v>0</v>
      </c>
      <c r="DA23" s="57">
        <f t="shared" ca="1" si="64"/>
        <v>0</v>
      </c>
      <c r="DB23" s="57">
        <f t="shared" ca="1" si="65"/>
        <v>0</v>
      </c>
      <c r="DC23" s="57">
        <f t="shared" ca="1" si="23"/>
        <v>0</v>
      </c>
      <c r="DD23" s="57">
        <f t="shared" ca="1" si="66"/>
        <v>0</v>
      </c>
      <c r="DE23" s="57">
        <f t="shared" ca="1" si="24"/>
        <v>0</v>
      </c>
      <c r="DF23" s="57">
        <f t="shared" ca="1" si="67"/>
        <v>0</v>
      </c>
      <c r="DG23" s="57">
        <f t="shared" ca="1" si="25"/>
        <v>0</v>
      </c>
      <c r="DH23" s="57">
        <f t="shared" ca="1" si="68"/>
        <v>0</v>
      </c>
      <c r="DI23" s="57">
        <f t="shared" ca="1" si="26"/>
        <v>0</v>
      </c>
      <c r="DJ23" s="57">
        <f t="shared" ca="1" si="69"/>
        <v>0</v>
      </c>
      <c r="DK23" s="57">
        <f t="shared" ca="1" si="27"/>
        <v>0</v>
      </c>
      <c r="DL23" s="57">
        <f t="shared" ca="1" si="70"/>
        <v>0</v>
      </c>
      <c r="DM23" s="57">
        <f t="shared" ca="1" si="28"/>
        <v>0</v>
      </c>
      <c r="DN23" s="57">
        <f t="shared" ca="1" si="71"/>
        <v>0</v>
      </c>
      <c r="DO23" s="57">
        <f t="shared" ca="1" si="29"/>
        <v>0</v>
      </c>
      <c r="DP23" s="57">
        <f t="shared" ca="1" si="72"/>
        <v>0</v>
      </c>
      <c r="DQ23" s="88"/>
      <c r="DR23" s="72">
        <v>3.5</v>
      </c>
      <c r="DS23" s="73">
        <f t="shared" si="75"/>
        <v>132.5</v>
      </c>
      <c r="DT23" s="83">
        <f t="shared" si="30"/>
        <v>4</v>
      </c>
      <c r="DU23" s="84">
        <f t="shared" si="76"/>
        <v>130</v>
      </c>
      <c r="DV23" s="76">
        <f t="shared" si="77"/>
        <v>3000</v>
      </c>
      <c r="DW23" s="77">
        <v>3000</v>
      </c>
      <c r="DX23" s="178"/>
      <c r="DY23" s="78">
        <v>19</v>
      </c>
      <c r="DZ23" s="79" t="s">
        <v>88</v>
      </c>
      <c r="EA23" s="36"/>
      <c r="EB23" s="36"/>
      <c r="EC23" s="36"/>
      <c r="ED23" s="36"/>
      <c r="EE23" s="36"/>
      <c r="EF23" s="36"/>
      <c r="EG23" s="36"/>
    </row>
    <row r="24" spans="7:137" ht="15" customHeight="1" x14ac:dyDescent="0.25">
      <c r="W24" s="60" t="str">
        <f t="array" aca="1" ref="W24" ca="1">IF(AP5&lt;24,0,INDEX(AR6:AR222,MATCH(TRUE,BM6:BM222&gt;0,0)))</f>
        <v>DWOP-DaveT26</v>
      </c>
      <c r="X24" s="63">
        <f t="array" aca="1" ref="X24" ca="1">IF(
INDEX(BM1:BM222,MATCH(W24,AR1:AR222,0))&gt;24,24,
INDEX(BM1:BM222,MATCH(W24,AR1:AR222,0)))</f>
        <v>1</v>
      </c>
      <c r="Y24" s="64">
        <f ca="1">X24</f>
        <v>1</v>
      </c>
      <c r="Z24" s="95" t="str">
        <f t="array" aca="1" ref="Z24" ca="1">IF(X23&lt;24,0,INDEX(AR6:AR222,MATCH(TRUE,BO6:BO222&gt;0,0)))</f>
        <v>DWOP-DaveT29</v>
      </c>
      <c r="AA24" s="63">
        <f t="array" aca="1" ref="AA24" ca="1">IF(
INDEX(BO1:BO222,MATCH(Z24,$AR1:$AR222,0))&gt;24,24,
INDEX(BO1:BO222,MATCH(Z24,$AR1:$AR222,0)))</f>
        <v>14</v>
      </c>
      <c r="AB24" s="64">
        <f ca="1">AA24</f>
        <v>14</v>
      </c>
      <c r="AC24" s="60" t="str">
        <f t="array" aca="1" ref="AC24" ca="1">IF(AA23&lt;24,0,INDEX(AR6:AR222,MATCH(TRUE,BQ6:BQ222&gt;0,0)))</f>
        <v>DWOP-DaveT32</v>
      </c>
      <c r="AD24" s="63">
        <f t="array" aca="1" ref="AD24" ca="1">IF(
INDEX(BQ1:BQ222,MATCH(AC24,$AR1:$AR222,0))&gt;24,24,
INDEX(BQ1:BQ222,MATCH(AC24,$AR1:$AR222,0)))</f>
        <v>13</v>
      </c>
      <c r="AE24" s="64">
        <f ca="1">AD24</f>
        <v>13</v>
      </c>
      <c r="AF24" s="60" t="str">
        <f t="array" aca="1" ref="AF24" ca="1">IF(AD23&lt;24,0,INDEX(AR6:AR222,MATCH(TRUE,BS6:BS222&gt;0,0)))</f>
        <v>DWOP-DaveT35</v>
      </c>
      <c r="AG24" s="63">
        <f t="array" aca="1" ref="AG24" ca="1">IF(
INDEX(BS1:BS222,MATCH(AF24,$AR1:$AR222,0))&gt;24,24,
INDEX(BS1:BS222,MATCH(AF24,$AR1:$AR222,0)))</f>
        <v>11</v>
      </c>
      <c r="AH24" s="64">
        <f ca="1">AG24</f>
        <v>11</v>
      </c>
      <c r="AI24" s="60" t="str">
        <f t="array" aca="1" ref="AI24" ca="1">IF(AG23&lt;24,0,INDEX(AR6:AR222,MATCH(TRUE,BU6:BU222&gt;0,0)))</f>
        <v>London_Hess-DSV Conference3</v>
      </c>
      <c r="AJ24" s="63">
        <f t="array" aca="1" ref="AJ24" ca="1">IF(
INDEX(BU1:BU222,MATCH(AI24,$AR1:$AR222,0))&gt;24,24,
INDEX(BU1:BU222,MATCH(AI24,$AR1:$AR222,0)))</f>
        <v>24</v>
      </c>
      <c r="AK24" s="64">
        <f ca="1">AJ24</f>
        <v>24</v>
      </c>
      <c r="AL24" s="60" t="str">
        <f t="array" aca="1" ref="AL24" ca="1">IF(AJ23&lt;24,0,INDEX(AR6:AR222,MATCH(TRUE,BW6:BW222&gt;0,0)))</f>
        <v>London_Hess-DSV Conference3</v>
      </c>
      <c r="AM24" s="63">
        <f t="array" aca="1" ref="AM24" ca="1">IF(
INDEX(BW1:BW222,MATCH(AL24,$AR1:$AR222,0))&gt;24,24,
INDEX(BW1:BW222,MATCH(AL24,$AR1:$AR222,0)))</f>
        <v>22</v>
      </c>
      <c r="AN24" s="64">
        <f ca="1">AM24</f>
        <v>22</v>
      </c>
      <c r="AO24" s="60" t="str">
        <f t="array" aca="1" ref="AO24" ca="1">IF(AM23&lt;24,0,INDEX(AR6:AR222,MATCH(TRUE,BY6:BY222&gt;0,0)))</f>
        <v>London_Hess-DSV Conference4</v>
      </c>
      <c r="AP24" s="63">
        <f t="array" aca="1" ref="AP24" ca="1">IF(
INDEX(BY1:BY222,MATCH(AO24,$AR1:$AR222,0))&gt;24,24,
INDEX(BY1:BY222,MATCH(AO24,$AR1:$AR222,0)))</f>
        <v>1</v>
      </c>
      <c r="AQ24" s="64">
        <f ca="1">AP24</f>
        <v>1</v>
      </c>
      <c r="AR24" s="66" t="s">
        <v>575</v>
      </c>
      <c r="AS24" s="80"/>
      <c r="AT24" s="80"/>
      <c r="AU24" s="80"/>
      <c r="AV24" s="28">
        <f t="shared" si="37"/>
        <v>24</v>
      </c>
      <c r="AW24" s="81">
        <v>4</v>
      </c>
      <c r="AX24" s="68"/>
      <c r="AY24" s="69">
        <f t="shared" si="83"/>
        <v>144</v>
      </c>
      <c r="AZ24" s="70">
        <f t="shared" si="9"/>
        <v>6</v>
      </c>
      <c r="BA24" s="54">
        <f t="shared" ca="1" si="39"/>
        <v>4</v>
      </c>
      <c r="BB24" s="55">
        <f t="shared" ca="1" si="84"/>
        <v>120</v>
      </c>
      <c r="BC24" s="54">
        <f t="shared" ca="1" si="10"/>
        <v>4</v>
      </c>
      <c r="BD24" s="55">
        <f t="shared" ca="1" si="85"/>
        <v>96</v>
      </c>
      <c r="BE24" s="54">
        <f t="shared" ca="1" si="11"/>
        <v>4</v>
      </c>
      <c r="BF24" s="55">
        <f t="shared" ca="1" si="86"/>
        <v>72</v>
      </c>
      <c r="BG24" s="54">
        <f t="shared" ca="1" si="12"/>
        <v>4</v>
      </c>
      <c r="BH24" s="55">
        <f t="shared" ca="1" si="87"/>
        <v>48</v>
      </c>
      <c r="BI24" s="54">
        <f t="shared" ca="1" si="13"/>
        <v>4</v>
      </c>
      <c r="BJ24" s="55">
        <f t="shared" ca="1" si="88"/>
        <v>24</v>
      </c>
      <c r="BK24" s="54">
        <f t="shared" ca="1" si="14"/>
        <v>0</v>
      </c>
      <c r="BL24" s="55">
        <f t="shared" ca="1" si="89"/>
        <v>0</v>
      </c>
      <c r="BM24" s="54">
        <f t="shared" ca="1" si="15"/>
        <v>0</v>
      </c>
      <c r="BN24" s="55">
        <f t="shared" ca="1" si="90"/>
        <v>0</v>
      </c>
      <c r="BO24" s="54">
        <f t="shared" ca="1" si="16"/>
        <v>0</v>
      </c>
      <c r="BP24" s="55">
        <f t="shared" ca="1" si="91"/>
        <v>0</v>
      </c>
      <c r="BQ24" s="54">
        <f t="shared" ca="1" si="17"/>
        <v>0</v>
      </c>
      <c r="BR24" s="55">
        <f t="shared" ca="1" si="92"/>
        <v>0</v>
      </c>
      <c r="BS24" s="54">
        <f t="shared" ca="1" si="18"/>
        <v>0</v>
      </c>
      <c r="BT24" s="55">
        <f t="shared" ca="1" si="93"/>
        <v>0</v>
      </c>
      <c r="BU24" s="54">
        <f t="shared" ca="1" si="0"/>
        <v>0</v>
      </c>
      <c r="BV24" s="55">
        <f t="shared" ca="1" si="94"/>
        <v>0</v>
      </c>
      <c r="BW24" s="54">
        <f t="shared" ca="1" si="1"/>
        <v>0</v>
      </c>
      <c r="BX24" s="55">
        <f t="shared" ca="1" si="46"/>
        <v>0</v>
      </c>
      <c r="BY24" s="54">
        <f t="shared" ca="1" si="19"/>
        <v>0</v>
      </c>
      <c r="BZ24" s="55">
        <f t="shared" ca="1" si="47"/>
        <v>0</v>
      </c>
      <c r="CA24" s="56">
        <f t="shared" ca="1" si="2"/>
        <v>0</v>
      </c>
      <c r="CB24" s="57">
        <f t="shared" ca="1" si="48"/>
        <v>0</v>
      </c>
      <c r="CC24" s="56">
        <f t="shared" ca="1" si="3"/>
        <v>0</v>
      </c>
      <c r="CD24" s="57">
        <f t="shared" ca="1" si="49"/>
        <v>0</v>
      </c>
      <c r="CE24" s="56">
        <f t="shared" ca="1" si="4"/>
        <v>0</v>
      </c>
      <c r="CF24" s="57">
        <f t="shared" ca="1" si="50"/>
        <v>0</v>
      </c>
      <c r="CG24" s="56">
        <f t="shared" ca="1" si="5"/>
        <v>0</v>
      </c>
      <c r="CH24" s="57">
        <f t="shared" ca="1" si="51"/>
        <v>0</v>
      </c>
      <c r="CI24" s="56">
        <f t="shared" ca="1" si="20"/>
        <v>0</v>
      </c>
      <c r="CJ24" s="57">
        <f t="shared" ca="1" si="52"/>
        <v>0</v>
      </c>
      <c r="CK24" s="56">
        <f t="shared" ca="1" si="6"/>
        <v>0</v>
      </c>
      <c r="CL24" s="57">
        <f t="shared" ca="1" si="53"/>
        <v>0</v>
      </c>
      <c r="CM24" s="56">
        <f t="shared" ca="1" si="7"/>
        <v>0</v>
      </c>
      <c r="CN24" s="57">
        <f t="shared" ca="1" si="54"/>
        <v>0</v>
      </c>
      <c r="CO24" s="56">
        <f t="shared" ca="1" si="8"/>
        <v>0</v>
      </c>
      <c r="CP24" s="57">
        <f t="shared" ca="1" si="55"/>
        <v>0</v>
      </c>
      <c r="CQ24" s="56">
        <f t="shared" ca="1" si="21"/>
        <v>0</v>
      </c>
      <c r="CR24" s="57">
        <f t="shared" ca="1" si="56"/>
        <v>0</v>
      </c>
      <c r="CS24" s="56">
        <f t="shared" ca="1" si="22"/>
        <v>0</v>
      </c>
      <c r="CT24" s="57">
        <f t="shared" ca="1" si="57"/>
        <v>0</v>
      </c>
      <c r="CU24" s="56">
        <f t="shared" ca="1" si="58"/>
        <v>0</v>
      </c>
      <c r="CV24" s="57">
        <f t="shared" ca="1" si="59"/>
        <v>0</v>
      </c>
      <c r="CW24" s="57">
        <f t="shared" ca="1" si="60"/>
        <v>0</v>
      </c>
      <c r="CX24" s="57">
        <f t="shared" ca="1" si="61"/>
        <v>0</v>
      </c>
      <c r="CY24" s="57">
        <f t="shared" ca="1" si="62"/>
        <v>0</v>
      </c>
      <c r="CZ24" s="57">
        <f t="shared" ca="1" si="63"/>
        <v>0</v>
      </c>
      <c r="DA24" s="57">
        <f t="shared" ca="1" si="64"/>
        <v>0</v>
      </c>
      <c r="DB24" s="57">
        <f t="shared" ca="1" si="65"/>
        <v>0</v>
      </c>
      <c r="DC24" s="57">
        <f t="shared" ca="1" si="23"/>
        <v>0</v>
      </c>
      <c r="DD24" s="57">
        <f t="shared" ca="1" si="66"/>
        <v>0</v>
      </c>
      <c r="DE24" s="57">
        <f t="shared" ca="1" si="24"/>
        <v>0</v>
      </c>
      <c r="DF24" s="57">
        <f t="shared" ca="1" si="67"/>
        <v>0</v>
      </c>
      <c r="DG24" s="57">
        <f t="shared" ca="1" si="25"/>
        <v>0</v>
      </c>
      <c r="DH24" s="57">
        <f t="shared" ca="1" si="68"/>
        <v>0</v>
      </c>
      <c r="DI24" s="57">
        <f t="shared" ca="1" si="26"/>
        <v>0</v>
      </c>
      <c r="DJ24" s="57">
        <f t="shared" ca="1" si="69"/>
        <v>0</v>
      </c>
      <c r="DK24" s="57">
        <f t="shared" ca="1" si="27"/>
        <v>0</v>
      </c>
      <c r="DL24" s="57">
        <f t="shared" ca="1" si="70"/>
        <v>0</v>
      </c>
      <c r="DM24" s="57">
        <f t="shared" ca="1" si="28"/>
        <v>0</v>
      </c>
      <c r="DN24" s="57">
        <f t="shared" ca="1" si="71"/>
        <v>0</v>
      </c>
      <c r="DO24" s="57">
        <f t="shared" ca="1" si="29"/>
        <v>0</v>
      </c>
      <c r="DP24" s="57">
        <f t="shared" ca="1" si="72"/>
        <v>0</v>
      </c>
      <c r="DQ24" s="88"/>
      <c r="DR24" s="72">
        <v>4</v>
      </c>
      <c r="DS24" s="73">
        <f t="shared" si="75"/>
        <v>136.5</v>
      </c>
      <c r="DT24" s="83">
        <f t="shared" si="30"/>
        <v>4</v>
      </c>
      <c r="DU24" s="84">
        <f t="shared" si="76"/>
        <v>134</v>
      </c>
      <c r="DV24" s="76">
        <f t="shared" si="77"/>
        <v>3000</v>
      </c>
      <c r="DW24" s="77">
        <v>3000</v>
      </c>
      <c r="DX24" s="178"/>
      <c r="DY24" s="78">
        <v>20</v>
      </c>
      <c r="DZ24" s="79" t="s">
        <v>89</v>
      </c>
      <c r="EA24" s="36"/>
      <c r="EB24" s="36"/>
      <c r="EC24" s="36"/>
      <c r="ED24" s="36"/>
      <c r="EE24" s="36"/>
      <c r="EF24" s="36"/>
      <c r="EG24" s="36"/>
    </row>
    <row r="25" spans="7:137" ht="15" customHeight="1" x14ac:dyDescent="0.25">
      <c r="W25" s="60" t="str">
        <f t="array" aca="1" ref="W25" ca="1">IF($AP$5&lt;24,0,IF(Y24=24,0,(INDIRECT(ADDRESS(MATCH(W24,AR1:AR222,0)+ROW(AR1),44)))))</f>
        <v>DWOP-DaveT27</v>
      </c>
      <c r="X25" s="61">
        <f t="array" aca="1" ref="X25" ca="1">IF(W25=0,0,IF(
INDEX(BM6:BM222,MATCH(W25,AR6:AR222,0))+Y24&gt;24,24-Y24,
INDEX(BM6:BM222,MATCH(W25,AR6:AR222,0))))</f>
        <v>1</v>
      </c>
      <c r="Y25" s="64">
        <f ca="1">Y24+X25</f>
        <v>2</v>
      </c>
      <c r="Z25" s="60" t="str">
        <f t="array" aca="1" ref="Z25" ca="1">IF($X$23&lt;24,0,IF(AB24=24,0,(INDIRECT(ADDRESS(MATCH(Z24,AR1:AR222,0)+ROW(AR1),44)))))</f>
        <v>DWOP-DaveT30</v>
      </c>
      <c r="AA25" s="63">
        <f t="array" aca="1" ref="AA25" ca="1">IF(Z25=0,0,IF(
INDEX(BO6:BO222,MATCH(Z25,AR6:AR222,0))+AB24&gt;24,24-AB24,
INDEX(BO6:BO222,MATCH(Z25,AR6:AR222,0))))</f>
        <v>6</v>
      </c>
      <c r="AB25" s="64">
        <f ca="1">AB24+AA25</f>
        <v>20</v>
      </c>
      <c r="AC25" s="60" t="str">
        <f t="array" aca="1" ref="AC25" ca="1">IF($AA$23&lt;24,0,IF(AE24=24,0,(INDIRECT(ADDRESS(MATCH(AC24,AR1:AR222,0)+ROW(AR1),44)))))</f>
        <v>DWOP-DaveT33</v>
      </c>
      <c r="AD25" s="63">
        <f t="array" aca="1" ref="AD25" ca="1">IF(AC25=0,0,IF(
INDEX(BQ6:BQ222,MATCH(AC25,AR6:AR222,0))+AE24&gt;24,24-AE24,
INDEX(BQ6:BQ222,MATCH(AC25,AR6:AR222,0))))</f>
        <v>2</v>
      </c>
      <c r="AE25" s="64">
        <f ca="1">AE24+AD25</f>
        <v>15</v>
      </c>
      <c r="AF25" s="60" t="str">
        <f t="array" aca="1" ref="AF25" ca="1">IF($AD$23&lt;24,0,IF(AH24=24,0,(INDIRECT(ADDRESS(MATCH(AF24,AR1:AR222,0)+ROW(AR1),44)))))</f>
        <v>London_Hess-DSV Conference1</v>
      </c>
      <c r="AG25" s="63">
        <f t="array" aca="1" ref="AG25" ca="1">IF(AF25=0,0,IF(
INDEX(BS6:BS222,MATCH(AF25,AR6:AR222,0))+AH24&gt;24,24-AH24,
INDEX(BS6:BS222,MATCH(AF25,AR6:AR222,0))))</f>
        <v>2</v>
      </c>
      <c r="AH25" s="64">
        <f ca="1">AH24+AG25</f>
        <v>13</v>
      </c>
      <c r="AI25" s="60">
        <f t="array" aca="1" ref="AI25" ca="1">IF($AG$23&lt;24,0,IF(AK24=24,0,(INDIRECT(ADDRESS(MATCH(AI24,AR1:AR222,0)+ROW(AR1),44)))))</f>
        <v>0</v>
      </c>
      <c r="AJ25" s="63">
        <f t="array" aca="1" ref="AJ25" ca="1">IF(AI25=0,0,IF(
INDEX(BU6:BU222,MATCH(AI25,AR6:AR222,0))+AK24&gt;24,24-AK24,
INDEX(BU6:BU222,MATCH(AI25,AR6:AR222,0))))</f>
        <v>0</v>
      </c>
      <c r="AK25" s="64">
        <f ca="1">AK24+AJ25</f>
        <v>24</v>
      </c>
      <c r="AL25" s="60" t="str">
        <f t="array" aca="1" ref="AL25" ca="1">IF($AJ$23&lt;24,0,IF(AN24=24,0,(INDIRECT(ADDRESS(MATCH(AL24,AR1:AR222,0)+ROW(AR1),44)))))</f>
        <v>London_Hess-DSV Conference4</v>
      </c>
      <c r="AM25" s="63">
        <f t="array" aca="1" ref="AM25" ca="1">IF(AL25=0,0,IF(
INDEX(BW6:BW222,MATCH(AL25,AR6:AR222,0))+AN24&gt;24,24-AN24,
INDEX(BW6:BW222,MATCH(AL25,AR6:AR222,0))))</f>
        <v>2</v>
      </c>
      <c r="AN25" s="64">
        <f t="shared" ref="AN25:AN38" ca="1" si="95">AN24+AM25</f>
        <v>24</v>
      </c>
      <c r="AO25" s="60" t="str">
        <f t="array" aca="1" ref="AO25" ca="1">IF($AM$23&lt;24,0,IF(AQ24=24,0,(INDIRECT(ADDRESS(MATCH(AO24,AR1:AR222,0)+ROW(AR1),44)))))</f>
        <v>London_Hess-DSV Conference5</v>
      </c>
      <c r="AP25" s="63">
        <f t="array" aca="1" ref="AP25" ca="1">IF(AO25=0,0,IF(
INDEX(BY6:BY222,MATCH(AO25,AR6:AR222,0))+AQ24&gt;24,24-AQ24,
INDEX(BY6:BY222,MATCH(AO25,AR6:AR222,0))))</f>
        <v>8</v>
      </c>
      <c r="AQ25" s="64">
        <f t="shared" ref="AQ25:AQ38" ca="1" si="96">AQ24+AP25</f>
        <v>9</v>
      </c>
      <c r="AR25" s="66" t="s">
        <v>576</v>
      </c>
      <c r="AS25" s="80"/>
      <c r="AT25" s="80"/>
      <c r="AU25" s="80"/>
      <c r="AV25" s="28">
        <f t="shared" si="37"/>
        <v>25</v>
      </c>
      <c r="AW25" s="81">
        <v>2</v>
      </c>
      <c r="AX25" s="68"/>
      <c r="AY25" s="69">
        <f t="shared" si="83"/>
        <v>146</v>
      </c>
      <c r="AZ25" s="70">
        <f t="shared" si="9"/>
        <v>6.083333333333333</v>
      </c>
      <c r="BA25" s="54">
        <f t="shared" ca="1" si="39"/>
        <v>2</v>
      </c>
      <c r="BB25" s="55">
        <f t="shared" ca="1" si="84"/>
        <v>122</v>
      </c>
      <c r="BC25" s="54">
        <f t="shared" ca="1" si="10"/>
        <v>2</v>
      </c>
      <c r="BD25" s="55">
        <f t="shared" ca="1" si="85"/>
        <v>98</v>
      </c>
      <c r="BE25" s="54">
        <f t="shared" ca="1" si="11"/>
        <v>2</v>
      </c>
      <c r="BF25" s="55">
        <f t="shared" ca="1" si="86"/>
        <v>74</v>
      </c>
      <c r="BG25" s="54">
        <f t="shared" ca="1" si="12"/>
        <v>2</v>
      </c>
      <c r="BH25" s="55">
        <f t="shared" ca="1" si="87"/>
        <v>50</v>
      </c>
      <c r="BI25" s="54">
        <f t="shared" ca="1" si="13"/>
        <v>2</v>
      </c>
      <c r="BJ25" s="55">
        <f t="shared" ca="1" si="88"/>
        <v>26</v>
      </c>
      <c r="BK25" s="54">
        <f t="shared" ca="1" si="14"/>
        <v>2</v>
      </c>
      <c r="BL25" s="55">
        <f t="shared" ca="1" si="89"/>
        <v>2</v>
      </c>
      <c r="BM25" s="54">
        <f t="shared" ca="1" si="15"/>
        <v>0</v>
      </c>
      <c r="BN25" s="55">
        <f t="shared" ca="1" si="90"/>
        <v>0</v>
      </c>
      <c r="BO25" s="54">
        <f t="shared" ca="1" si="16"/>
        <v>0</v>
      </c>
      <c r="BP25" s="55">
        <f t="shared" ca="1" si="91"/>
        <v>0</v>
      </c>
      <c r="BQ25" s="54">
        <f t="shared" ca="1" si="17"/>
        <v>0</v>
      </c>
      <c r="BR25" s="55">
        <f t="shared" ca="1" si="92"/>
        <v>0</v>
      </c>
      <c r="BS25" s="54">
        <f t="shared" ca="1" si="18"/>
        <v>0</v>
      </c>
      <c r="BT25" s="55">
        <f t="shared" ca="1" si="93"/>
        <v>0</v>
      </c>
      <c r="BU25" s="54">
        <f t="shared" ca="1" si="0"/>
        <v>0</v>
      </c>
      <c r="BV25" s="55">
        <f t="shared" ca="1" si="94"/>
        <v>0</v>
      </c>
      <c r="BW25" s="54">
        <f t="shared" ca="1" si="1"/>
        <v>0</v>
      </c>
      <c r="BX25" s="55">
        <f t="shared" ca="1" si="46"/>
        <v>0</v>
      </c>
      <c r="BY25" s="54">
        <f t="shared" ca="1" si="19"/>
        <v>0</v>
      </c>
      <c r="BZ25" s="55">
        <f t="shared" ca="1" si="47"/>
        <v>0</v>
      </c>
      <c r="CA25" s="56">
        <f t="shared" ca="1" si="2"/>
        <v>0</v>
      </c>
      <c r="CB25" s="57">
        <f t="shared" ca="1" si="48"/>
        <v>0</v>
      </c>
      <c r="CC25" s="56">
        <f t="shared" ca="1" si="3"/>
        <v>0</v>
      </c>
      <c r="CD25" s="57">
        <f t="shared" ca="1" si="49"/>
        <v>0</v>
      </c>
      <c r="CE25" s="56">
        <f t="shared" ca="1" si="4"/>
        <v>0</v>
      </c>
      <c r="CF25" s="57">
        <f t="shared" ca="1" si="50"/>
        <v>0</v>
      </c>
      <c r="CG25" s="56">
        <f t="shared" ca="1" si="5"/>
        <v>0</v>
      </c>
      <c r="CH25" s="57">
        <f t="shared" ca="1" si="51"/>
        <v>0</v>
      </c>
      <c r="CI25" s="56">
        <f t="shared" ca="1" si="20"/>
        <v>0</v>
      </c>
      <c r="CJ25" s="57">
        <f t="shared" ca="1" si="52"/>
        <v>0</v>
      </c>
      <c r="CK25" s="56">
        <f t="shared" ca="1" si="6"/>
        <v>0</v>
      </c>
      <c r="CL25" s="57">
        <f t="shared" ca="1" si="53"/>
        <v>0</v>
      </c>
      <c r="CM25" s="56">
        <f t="shared" ca="1" si="7"/>
        <v>0</v>
      </c>
      <c r="CN25" s="57">
        <f t="shared" ca="1" si="54"/>
        <v>0</v>
      </c>
      <c r="CO25" s="56">
        <f t="shared" ca="1" si="8"/>
        <v>0</v>
      </c>
      <c r="CP25" s="57">
        <f t="shared" ca="1" si="55"/>
        <v>0</v>
      </c>
      <c r="CQ25" s="56">
        <f t="shared" ca="1" si="21"/>
        <v>0</v>
      </c>
      <c r="CR25" s="57">
        <f t="shared" ca="1" si="56"/>
        <v>0</v>
      </c>
      <c r="CS25" s="56">
        <f t="shared" ca="1" si="22"/>
        <v>0</v>
      </c>
      <c r="CT25" s="57">
        <f t="shared" ca="1" si="57"/>
        <v>0</v>
      </c>
      <c r="CU25" s="56">
        <f t="shared" ca="1" si="58"/>
        <v>0</v>
      </c>
      <c r="CV25" s="57">
        <f t="shared" ca="1" si="59"/>
        <v>0</v>
      </c>
      <c r="CW25" s="57">
        <f t="shared" ca="1" si="60"/>
        <v>0</v>
      </c>
      <c r="CX25" s="57">
        <f t="shared" ca="1" si="61"/>
        <v>0</v>
      </c>
      <c r="CY25" s="57">
        <f t="shared" ca="1" si="62"/>
        <v>0</v>
      </c>
      <c r="CZ25" s="57">
        <f t="shared" ca="1" si="63"/>
        <v>0</v>
      </c>
      <c r="DA25" s="57">
        <f t="shared" ca="1" si="64"/>
        <v>0</v>
      </c>
      <c r="DB25" s="57">
        <f t="shared" ca="1" si="65"/>
        <v>0</v>
      </c>
      <c r="DC25" s="57">
        <f t="shared" ca="1" si="23"/>
        <v>0</v>
      </c>
      <c r="DD25" s="57">
        <f t="shared" ca="1" si="66"/>
        <v>0</v>
      </c>
      <c r="DE25" s="57">
        <f t="shared" ca="1" si="24"/>
        <v>0</v>
      </c>
      <c r="DF25" s="57">
        <f t="shared" ca="1" si="67"/>
        <v>0</v>
      </c>
      <c r="DG25" s="57">
        <f t="shared" ca="1" si="25"/>
        <v>0</v>
      </c>
      <c r="DH25" s="57">
        <f t="shared" ca="1" si="68"/>
        <v>0</v>
      </c>
      <c r="DI25" s="57">
        <f t="shared" ca="1" si="26"/>
        <v>0</v>
      </c>
      <c r="DJ25" s="57">
        <f t="shared" ca="1" si="69"/>
        <v>0</v>
      </c>
      <c r="DK25" s="57">
        <f t="shared" ca="1" si="27"/>
        <v>0</v>
      </c>
      <c r="DL25" s="57">
        <f t="shared" ca="1" si="70"/>
        <v>0</v>
      </c>
      <c r="DM25" s="57">
        <f t="shared" ca="1" si="28"/>
        <v>0</v>
      </c>
      <c r="DN25" s="57">
        <f t="shared" ca="1" si="71"/>
        <v>0</v>
      </c>
      <c r="DO25" s="57">
        <f t="shared" ca="1" si="29"/>
        <v>0</v>
      </c>
      <c r="DP25" s="57">
        <f t="shared" ca="1" si="72"/>
        <v>0</v>
      </c>
      <c r="DQ25" s="88"/>
      <c r="DR25" s="72">
        <v>3</v>
      </c>
      <c r="DS25" s="73">
        <f t="shared" si="75"/>
        <v>139.5</v>
      </c>
      <c r="DT25" s="83">
        <f t="shared" si="30"/>
        <v>2</v>
      </c>
      <c r="DU25" s="84">
        <f t="shared" si="76"/>
        <v>136</v>
      </c>
      <c r="DV25" s="76">
        <f t="shared" si="77"/>
        <v>3000</v>
      </c>
      <c r="DW25" s="77">
        <v>3000</v>
      </c>
      <c r="DX25" s="178"/>
      <c r="DY25" s="78">
        <v>21</v>
      </c>
      <c r="DZ25" s="79" t="s">
        <v>90</v>
      </c>
      <c r="EA25" s="36"/>
      <c r="EB25" s="36"/>
      <c r="EC25" s="36"/>
      <c r="ED25" s="36"/>
      <c r="EE25" s="36"/>
      <c r="EF25" s="36"/>
      <c r="EG25" s="36"/>
    </row>
    <row r="26" spans="7:137" ht="15" customHeight="1" x14ac:dyDescent="0.25">
      <c r="W26" s="60" t="str">
        <f t="array" aca="1" ref="W26" ca="1">IF($AP$5&lt;24,0,IF(Y25=24,0,(INDIRECT(ADDRESS(MATCH(W25,AR2:AR223,0)+ROW(AR2),44)))))</f>
        <v>DWOP-DaveT28</v>
      </c>
      <c r="X26" s="61">
        <f t="array" aca="1" ref="X26" ca="1">IF(W26=0,0,IF(
INDEX(BM7:BM223,MATCH(W26,AR7:AR223,0))+Y25&gt;24,24-Y25,
INDEX(BM7:BM223,MATCH(W26,AR7:AR223,0))))</f>
        <v>3</v>
      </c>
      <c r="Y26" s="64">
        <f t="shared" ref="Y26:Y38" ca="1" si="97">Y25+X26</f>
        <v>5</v>
      </c>
      <c r="Z26" s="60" t="str">
        <f t="array" aca="1" ref="Z26" ca="1">IF($X$23&lt;24,0,IF(AB25=24,0,(INDIRECT(ADDRESS(MATCH(Z25,AR2:AR223,0)+ROW(AR2),44)))))</f>
        <v>DWOP-DaveT31</v>
      </c>
      <c r="AA26" s="63">
        <f t="array" aca="1" ref="AA26" ca="1">IF(Z26=0,0,IF(
INDEX(BO7:BO223,MATCH(Z26,AR7:AR223,0))+AB25&gt;24,24-AB25,
INDEX(BO7:BO223,MATCH(Z26,AR7:AR223,0))))</f>
        <v>2</v>
      </c>
      <c r="AB26" s="64">
        <f t="shared" ref="AB26:AB38" ca="1" si="98">AB25+AA26</f>
        <v>22</v>
      </c>
      <c r="AC26" s="60" t="str">
        <f t="array" aca="1" ref="AC26" ca="1">IF($AA$23&lt;24,0,IF(AE25=24,0,(INDIRECT(ADDRESS(MATCH(AC25,AR2:AR223,0)+ROW(AR2),44)))))</f>
        <v>DWOP-DaveT34</v>
      </c>
      <c r="AD26" s="63">
        <f t="array" aca="1" ref="AD26" ca="1">IF(AC26=0,0,IF(
INDEX(BQ7:BQ223,MATCH(AC26,AR7:AR223,0))+AE25&gt;24,24-AE25,
INDEX(BQ7:BQ223,MATCH(AC26,AR7:AR223,0))))</f>
        <v>3</v>
      </c>
      <c r="AE26" s="64">
        <f t="shared" ref="AE26:AE38" ca="1" si="99">AE25+AD26</f>
        <v>18</v>
      </c>
      <c r="AF26" s="60" t="str">
        <f t="array" aca="1" ref="AF26" ca="1">IF($AD$23&lt;24,0,IF(AH25=24,0,(INDIRECT(ADDRESS(MATCH(AF25,AR2:AR223,0)+ROW(AR2),44)))))</f>
        <v>London_Hess-DSV Conference2</v>
      </c>
      <c r="AG26" s="63">
        <f t="array" aca="1" ref="AG26" ca="1">IF(AF26=0,0,IF(
INDEX(BS7:BS223,MATCH(AF26,AR7:AR223,0))+AH25&gt;24,24-AH25,
INDEX(BS7:BS223,MATCH(AF26,AR7:AR223,0))))</f>
        <v>2</v>
      </c>
      <c r="AH26" s="64">
        <f t="shared" ref="AH26:AH38" ca="1" si="100">AH25+AG26</f>
        <v>15</v>
      </c>
      <c r="AI26" s="60">
        <f t="array" aca="1" ref="AI26" ca="1">IF($AG$23&lt;24,0,IF(AK25=24,0,(INDIRECT(ADDRESS(MATCH(AI25,AR2:AR223,0)+ROW(AR2),44)))))</f>
        <v>0</v>
      </c>
      <c r="AJ26" s="63">
        <f t="array" aca="1" ref="AJ26" ca="1">IF(AI26=0,0,IF(
INDEX(BU7:BU223,MATCH(AI26,AR7:AR223,0))+AK25&gt;24,24-AK25,
INDEX(BU7:BU223,MATCH(AI26,AR7:AR223,0))))</f>
        <v>0</v>
      </c>
      <c r="AK26" s="64">
        <f t="shared" ref="AK26:AK38" ca="1" si="101">AK25+AJ26</f>
        <v>24</v>
      </c>
      <c r="AL26" s="60">
        <f t="array" aca="1" ref="AL26" ca="1">IF($AJ$23&lt;24,0,IF(AN25=24,0,(INDIRECT(ADDRESS(MATCH(AL25,AR2:AR223,0)+ROW(AR2),44)))))</f>
        <v>0</v>
      </c>
      <c r="AM26" s="63">
        <f t="array" aca="1" ref="AM26" ca="1">IF(AL26=0,0,IF(
INDEX(BW7:BW223,MATCH(AL26,AR7:AR223,0))+AN25&gt;24,24-AN25,
INDEX(BW7:BW223,MATCH(AL26,AR7:AR223,0))))</f>
        <v>0</v>
      </c>
      <c r="AN26" s="64">
        <f t="shared" ca="1" si="95"/>
        <v>24</v>
      </c>
      <c r="AO26" s="60" t="str">
        <f t="array" aca="1" ref="AO26" ca="1">IF($AM$23&lt;24,0,IF(AQ25=24,0,(INDIRECT(ADDRESS(MATCH(AO25,AR2:AR223,0)+ROW(AR2),44)))))</f>
        <v>London_Hess-DSV Conference6</v>
      </c>
      <c r="AP26" s="63">
        <f t="array" aca="1" ref="AP26" ca="1">IF(AO26=0,0,IF(
INDEX(BY7:BY223,MATCH(AO26,AR7:AR223,0))+AQ25&gt;24,24-AQ25,
INDEX(BY7:BY223,MATCH(AO26,AR7:AR223,0))))</f>
        <v>4</v>
      </c>
      <c r="AQ26" s="64">
        <f t="shared" ca="1" si="96"/>
        <v>13</v>
      </c>
      <c r="AR26" s="66" t="s">
        <v>577</v>
      </c>
      <c r="AS26" s="80"/>
      <c r="AT26" s="80"/>
      <c r="AU26" s="80"/>
      <c r="AV26" s="28">
        <f t="shared" si="37"/>
        <v>26</v>
      </c>
      <c r="AW26" s="81">
        <v>3</v>
      </c>
      <c r="AX26" s="68"/>
      <c r="AY26" s="69">
        <f t="shared" si="83"/>
        <v>149</v>
      </c>
      <c r="AZ26" s="70">
        <f t="shared" si="9"/>
        <v>6.208333333333333</v>
      </c>
      <c r="BA26" s="54">
        <f t="shared" ca="1" si="39"/>
        <v>3</v>
      </c>
      <c r="BB26" s="55">
        <f t="shared" ca="1" si="84"/>
        <v>125</v>
      </c>
      <c r="BC26" s="54">
        <f t="shared" ca="1" si="10"/>
        <v>3</v>
      </c>
      <c r="BD26" s="55">
        <f t="shared" ca="1" si="85"/>
        <v>101</v>
      </c>
      <c r="BE26" s="54">
        <f t="shared" ca="1" si="11"/>
        <v>3</v>
      </c>
      <c r="BF26" s="55">
        <f t="shared" ca="1" si="86"/>
        <v>77</v>
      </c>
      <c r="BG26" s="54">
        <f t="shared" ca="1" si="12"/>
        <v>3</v>
      </c>
      <c r="BH26" s="55">
        <f t="shared" ca="1" si="87"/>
        <v>53</v>
      </c>
      <c r="BI26" s="54">
        <f t="shared" ca="1" si="13"/>
        <v>3</v>
      </c>
      <c r="BJ26" s="55">
        <f t="shared" ca="1" si="88"/>
        <v>29</v>
      </c>
      <c r="BK26" s="54">
        <f t="shared" ca="1" si="14"/>
        <v>3</v>
      </c>
      <c r="BL26" s="55">
        <f t="shared" ca="1" si="89"/>
        <v>5</v>
      </c>
      <c r="BM26" s="54">
        <f t="shared" ca="1" si="15"/>
        <v>0</v>
      </c>
      <c r="BN26" s="55">
        <f t="shared" ca="1" si="90"/>
        <v>0</v>
      </c>
      <c r="BO26" s="54">
        <f t="shared" ca="1" si="16"/>
        <v>0</v>
      </c>
      <c r="BP26" s="55">
        <f t="shared" ca="1" si="91"/>
        <v>0</v>
      </c>
      <c r="BQ26" s="54">
        <f t="shared" ca="1" si="17"/>
        <v>0</v>
      </c>
      <c r="BR26" s="55">
        <f t="shared" ca="1" si="92"/>
        <v>0</v>
      </c>
      <c r="BS26" s="54">
        <f t="shared" ca="1" si="18"/>
        <v>0</v>
      </c>
      <c r="BT26" s="55">
        <f t="shared" ca="1" si="93"/>
        <v>0</v>
      </c>
      <c r="BU26" s="54">
        <f t="shared" ca="1" si="0"/>
        <v>0</v>
      </c>
      <c r="BV26" s="55">
        <f t="shared" ca="1" si="94"/>
        <v>0</v>
      </c>
      <c r="BW26" s="54">
        <f t="shared" ca="1" si="1"/>
        <v>0</v>
      </c>
      <c r="BX26" s="55">
        <f t="shared" ca="1" si="46"/>
        <v>0</v>
      </c>
      <c r="BY26" s="54">
        <f t="shared" ca="1" si="19"/>
        <v>0</v>
      </c>
      <c r="BZ26" s="55">
        <f t="shared" ca="1" si="47"/>
        <v>0</v>
      </c>
      <c r="CA26" s="56">
        <f t="shared" ca="1" si="2"/>
        <v>0</v>
      </c>
      <c r="CB26" s="57">
        <f t="shared" ca="1" si="48"/>
        <v>0</v>
      </c>
      <c r="CC26" s="56">
        <f t="shared" ca="1" si="3"/>
        <v>0</v>
      </c>
      <c r="CD26" s="57">
        <f t="shared" ca="1" si="49"/>
        <v>0</v>
      </c>
      <c r="CE26" s="56">
        <f t="shared" ca="1" si="4"/>
        <v>0</v>
      </c>
      <c r="CF26" s="57">
        <f t="shared" ca="1" si="50"/>
        <v>0</v>
      </c>
      <c r="CG26" s="56">
        <f t="shared" ca="1" si="5"/>
        <v>0</v>
      </c>
      <c r="CH26" s="57">
        <f t="shared" ca="1" si="51"/>
        <v>0</v>
      </c>
      <c r="CI26" s="56">
        <f t="shared" ca="1" si="20"/>
        <v>0</v>
      </c>
      <c r="CJ26" s="57">
        <f t="shared" ca="1" si="52"/>
        <v>0</v>
      </c>
      <c r="CK26" s="56">
        <f t="shared" ca="1" si="6"/>
        <v>0</v>
      </c>
      <c r="CL26" s="57">
        <f t="shared" ca="1" si="53"/>
        <v>0</v>
      </c>
      <c r="CM26" s="56">
        <f t="shared" ca="1" si="7"/>
        <v>0</v>
      </c>
      <c r="CN26" s="57">
        <f t="shared" ca="1" si="54"/>
        <v>0</v>
      </c>
      <c r="CO26" s="56">
        <f t="shared" ca="1" si="8"/>
        <v>0</v>
      </c>
      <c r="CP26" s="57">
        <f t="shared" ca="1" si="55"/>
        <v>0</v>
      </c>
      <c r="CQ26" s="56">
        <f t="shared" ca="1" si="21"/>
        <v>0</v>
      </c>
      <c r="CR26" s="57">
        <f t="shared" ca="1" si="56"/>
        <v>0</v>
      </c>
      <c r="CS26" s="56">
        <f t="shared" ca="1" si="22"/>
        <v>0</v>
      </c>
      <c r="CT26" s="57">
        <f t="shared" ca="1" si="57"/>
        <v>0</v>
      </c>
      <c r="CU26" s="56">
        <f t="shared" ca="1" si="58"/>
        <v>0</v>
      </c>
      <c r="CV26" s="57">
        <f t="shared" ca="1" si="59"/>
        <v>0</v>
      </c>
      <c r="CW26" s="57">
        <f t="shared" ca="1" si="60"/>
        <v>0</v>
      </c>
      <c r="CX26" s="57">
        <f t="shared" ca="1" si="61"/>
        <v>0</v>
      </c>
      <c r="CY26" s="57">
        <f t="shared" ca="1" si="62"/>
        <v>0</v>
      </c>
      <c r="CZ26" s="57">
        <f t="shared" ca="1" si="63"/>
        <v>0</v>
      </c>
      <c r="DA26" s="57">
        <f t="shared" ca="1" si="64"/>
        <v>0</v>
      </c>
      <c r="DB26" s="57">
        <f t="shared" ca="1" si="65"/>
        <v>0</v>
      </c>
      <c r="DC26" s="57">
        <f t="shared" ca="1" si="23"/>
        <v>0</v>
      </c>
      <c r="DD26" s="57">
        <f t="shared" ca="1" si="66"/>
        <v>0</v>
      </c>
      <c r="DE26" s="57">
        <f t="shared" ca="1" si="24"/>
        <v>0</v>
      </c>
      <c r="DF26" s="57">
        <f t="shared" ca="1" si="67"/>
        <v>0</v>
      </c>
      <c r="DG26" s="57">
        <f t="shared" ca="1" si="25"/>
        <v>0</v>
      </c>
      <c r="DH26" s="57">
        <f t="shared" ca="1" si="68"/>
        <v>0</v>
      </c>
      <c r="DI26" s="57">
        <f t="shared" ca="1" si="26"/>
        <v>0</v>
      </c>
      <c r="DJ26" s="57">
        <f t="shared" ca="1" si="69"/>
        <v>0</v>
      </c>
      <c r="DK26" s="57">
        <f t="shared" ca="1" si="27"/>
        <v>0</v>
      </c>
      <c r="DL26" s="57">
        <f t="shared" ca="1" si="70"/>
        <v>0</v>
      </c>
      <c r="DM26" s="57">
        <f t="shared" ca="1" si="28"/>
        <v>0</v>
      </c>
      <c r="DN26" s="57">
        <f t="shared" ca="1" si="71"/>
        <v>0</v>
      </c>
      <c r="DO26" s="57">
        <f t="shared" ca="1" si="29"/>
        <v>0</v>
      </c>
      <c r="DP26" s="57">
        <f t="shared" ca="1" si="72"/>
        <v>0</v>
      </c>
      <c r="DQ26" s="88"/>
      <c r="DR26" s="72">
        <v>4</v>
      </c>
      <c r="DS26" s="73">
        <f t="shared" si="75"/>
        <v>143.5</v>
      </c>
      <c r="DT26" s="83">
        <f t="shared" si="30"/>
        <v>3</v>
      </c>
      <c r="DU26" s="84">
        <f t="shared" si="76"/>
        <v>139</v>
      </c>
      <c r="DV26" s="76">
        <f t="shared" si="77"/>
        <v>3000</v>
      </c>
      <c r="DW26" s="77">
        <v>3000</v>
      </c>
      <c r="DX26" s="178"/>
      <c r="DY26" s="78">
        <v>22</v>
      </c>
      <c r="DZ26" s="89" t="s">
        <v>91</v>
      </c>
      <c r="EA26" s="36"/>
      <c r="EB26" s="36"/>
      <c r="EC26" s="36"/>
      <c r="ED26" s="36"/>
      <c r="EE26" s="36"/>
      <c r="EF26" s="36"/>
      <c r="EG26" s="36"/>
    </row>
    <row r="27" spans="7:137" ht="15" customHeight="1" x14ac:dyDescent="0.25">
      <c r="W27" s="60" t="str">
        <f t="array" aca="1" ref="W27" ca="1">IF($AP$5&lt;24,0,IF(Y26=24,0,(INDIRECT(ADDRESS(MATCH(W26,AR3:AR224,0)+ROW(AR3),44)))))</f>
        <v>DWOP-DaveT29</v>
      </c>
      <c r="X27" s="61">
        <f t="array" aca="1" ref="X27" ca="1">IF(W27=0,0,IF(
INDEX(BM8:BM224,MATCH(W27,AR8:AR224,0))+Y26&gt;24,24-Y26,
INDEX(BM8:BM224,MATCH(W27,AR8:AR224,0))))</f>
        <v>19</v>
      </c>
      <c r="Y27" s="64">
        <f t="shared" ca="1" si="97"/>
        <v>24</v>
      </c>
      <c r="Z27" s="60" t="str">
        <f t="array" aca="1" ref="Z27" ca="1">IF($X$23&lt;24,0,IF(AB26=24,0,(INDIRECT(ADDRESS(MATCH(Z26,AR3:AR224,0)+ROW(AR3),44)))))</f>
        <v>DWOP-DaveT32</v>
      </c>
      <c r="AA27" s="63">
        <f t="array" aca="1" ref="AA27" ca="1">IF(Z27=0,0,IF(
INDEX(BO8:BO224,MATCH(Z27,AR8:AR224,0))+AB26&gt;24,24-AB26,
INDEX(BO8:BO224,MATCH(Z27,AR8:AR224,0))))</f>
        <v>2</v>
      </c>
      <c r="AB27" s="64">
        <f t="shared" ca="1" si="98"/>
        <v>24</v>
      </c>
      <c r="AC27" s="60" t="str">
        <f t="array" aca="1" ref="AC27" ca="1">IF($AA$23&lt;24,0,IF(AE26=24,0,(INDIRECT(ADDRESS(MATCH(AC26,AR3:AR224,0)+ROW(AR3),44)))))</f>
        <v>DWOP-DaveT35</v>
      </c>
      <c r="AD27" s="63">
        <f t="array" aca="1" ref="AD27" ca="1">IF(AC27=0,0,IF(
INDEX(BQ8:BQ224,MATCH(AC27,AR8:AR224,0))+AE26&gt;24,24-AE26,
INDEX(BQ8:BQ224,MATCH(AC27,AR8:AR224,0))))</f>
        <v>6</v>
      </c>
      <c r="AE27" s="64">
        <f t="shared" ca="1" si="99"/>
        <v>24</v>
      </c>
      <c r="AF27" s="60" t="str">
        <f t="array" aca="1" ref="AF27" ca="1">IF($AD$23&lt;24,0,IF(AH26=24,0,(INDIRECT(ADDRESS(MATCH(AF26,AR3:AR224,0)+ROW(AR3),44)))))</f>
        <v>London_Hess-DSV Conference3</v>
      </c>
      <c r="AG27" s="63">
        <f t="array" aca="1" ref="AG27" ca="1">IF(AF27=0,0,IF(
INDEX(BS8:BS224,MATCH(AF27,AR8:AR224,0))+AH26&gt;24,24-AH26,
INDEX(BS8:BS224,MATCH(AF27,AR8:AR224,0))))</f>
        <v>9</v>
      </c>
      <c r="AH27" s="64">
        <f t="shared" ca="1" si="100"/>
        <v>24</v>
      </c>
      <c r="AI27" s="60">
        <f t="array" aca="1" ref="AI27" ca="1">IF($AG$23&lt;24,0,IF(AK26=24,0,(INDIRECT(ADDRESS(MATCH(AI26,AR3:AR224,0)+ROW(AR3),44)))))</f>
        <v>0</v>
      </c>
      <c r="AJ27" s="63">
        <f t="array" aca="1" ref="AJ27" ca="1">IF(AI27=0,0,IF(
INDEX(BU8:BU224,MATCH(AI27,AR8:AR224,0))+AK26&gt;24,24-AK26,
INDEX(BU8:BU224,MATCH(AI27,AR8:AR224,0))))</f>
        <v>0</v>
      </c>
      <c r="AK27" s="64">
        <f t="shared" ca="1" si="101"/>
        <v>24</v>
      </c>
      <c r="AL27" s="60">
        <f t="array" aca="1" ref="AL27" ca="1">IF($AJ$23&lt;24,0,IF(AN26=24,0,(INDIRECT(ADDRESS(MATCH(AL26,AR3:AR224,0)+ROW(AR3),44)))))</f>
        <v>0</v>
      </c>
      <c r="AM27" s="63">
        <f t="array" aca="1" ref="AM27" ca="1">IF(AL27=0,0,IF(
INDEX(BW8:BW224,MATCH(AL27,AR8:AR224,0))+AN26&gt;24,24-AN26,
INDEX(BW8:BW224,MATCH(AL27,AR8:AR224,0))))</f>
        <v>0</v>
      </c>
      <c r="AN27" s="64">
        <f t="shared" ca="1" si="95"/>
        <v>24</v>
      </c>
      <c r="AO27" s="60" t="str">
        <f t="array" aca="1" ref="AO27" ca="1">IF($AM$23&lt;24,0,IF(AQ26=24,0,(INDIRECT(ADDRESS(MATCH(AO26,AR3:AR224,0)+ROW(AR3),44)))))</f>
        <v>London_Hess-DSV Conference7</v>
      </c>
      <c r="AP27" s="63">
        <f t="array" aca="1" ref="AP27" ca="1">IF(AO27=0,0,IF(
INDEX(BY8:BY224,MATCH(AO27,AR8:AR224,0))+AQ26&gt;24,24-AQ26,
INDEX(BY8:BY224,MATCH(AO27,AR8:AR224,0))))</f>
        <v>6</v>
      </c>
      <c r="AQ27" s="64">
        <f t="shared" ca="1" si="96"/>
        <v>19</v>
      </c>
      <c r="AR27" s="66" t="s">
        <v>578</v>
      </c>
      <c r="AS27" s="80"/>
      <c r="AT27" s="80"/>
      <c r="AU27" s="80"/>
      <c r="AV27" s="28">
        <f t="shared" si="37"/>
        <v>27</v>
      </c>
      <c r="AW27" s="81">
        <v>11</v>
      </c>
      <c r="AX27" s="68"/>
      <c r="AY27" s="69">
        <f t="shared" si="83"/>
        <v>160</v>
      </c>
      <c r="AZ27" s="70">
        <f t="shared" si="9"/>
        <v>6.666666666666667</v>
      </c>
      <c r="BA27" s="54">
        <f t="shared" ca="1" si="39"/>
        <v>11</v>
      </c>
      <c r="BB27" s="55">
        <f t="shared" ca="1" si="84"/>
        <v>136</v>
      </c>
      <c r="BC27" s="54">
        <f t="shared" ca="1" si="10"/>
        <v>11</v>
      </c>
      <c r="BD27" s="55">
        <f t="shared" ca="1" si="85"/>
        <v>112</v>
      </c>
      <c r="BE27" s="54">
        <f t="shared" ca="1" si="11"/>
        <v>11</v>
      </c>
      <c r="BF27" s="55">
        <f t="shared" ca="1" si="86"/>
        <v>88</v>
      </c>
      <c r="BG27" s="54">
        <f t="shared" ca="1" si="12"/>
        <v>11</v>
      </c>
      <c r="BH27" s="55">
        <f t="shared" ca="1" si="87"/>
        <v>64</v>
      </c>
      <c r="BI27" s="54">
        <f t="shared" ca="1" si="13"/>
        <v>11</v>
      </c>
      <c r="BJ27" s="55">
        <f t="shared" ca="1" si="88"/>
        <v>40</v>
      </c>
      <c r="BK27" s="54">
        <f t="shared" ca="1" si="14"/>
        <v>11</v>
      </c>
      <c r="BL27" s="55">
        <f t="shared" ca="1" si="89"/>
        <v>16</v>
      </c>
      <c r="BM27" s="54">
        <f t="shared" ca="1" si="15"/>
        <v>0</v>
      </c>
      <c r="BN27" s="55">
        <f t="shared" ca="1" si="90"/>
        <v>0</v>
      </c>
      <c r="BO27" s="54">
        <f t="shared" ca="1" si="16"/>
        <v>0</v>
      </c>
      <c r="BP27" s="55">
        <f t="shared" ca="1" si="91"/>
        <v>0</v>
      </c>
      <c r="BQ27" s="54">
        <f t="shared" ca="1" si="17"/>
        <v>0</v>
      </c>
      <c r="BR27" s="55">
        <f t="shared" ca="1" si="92"/>
        <v>0</v>
      </c>
      <c r="BS27" s="54">
        <f t="shared" ca="1" si="18"/>
        <v>0</v>
      </c>
      <c r="BT27" s="55">
        <f t="shared" ca="1" si="93"/>
        <v>0</v>
      </c>
      <c r="BU27" s="54">
        <f t="shared" ca="1" si="0"/>
        <v>0</v>
      </c>
      <c r="BV27" s="55">
        <f t="shared" ca="1" si="94"/>
        <v>0</v>
      </c>
      <c r="BW27" s="54">
        <f t="shared" ca="1" si="1"/>
        <v>0</v>
      </c>
      <c r="BX27" s="55">
        <f t="shared" ca="1" si="46"/>
        <v>0</v>
      </c>
      <c r="BY27" s="54">
        <f t="shared" ca="1" si="19"/>
        <v>0</v>
      </c>
      <c r="BZ27" s="55">
        <f t="shared" ca="1" si="47"/>
        <v>0</v>
      </c>
      <c r="CA27" s="56">
        <f t="shared" ca="1" si="2"/>
        <v>0</v>
      </c>
      <c r="CB27" s="57">
        <f t="shared" ca="1" si="48"/>
        <v>0</v>
      </c>
      <c r="CC27" s="56">
        <f t="shared" ca="1" si="3"/>
        <v>0</v>
      </c>
      <c r="CD27" s="57">
        <f t="shared" ca="1" si="49"/>
        <v>0</v>
      </c>
      <c r="CE27" s="56">
        <f t="shared" ca="1" si="4"/>
        <v>0</v>
      </c>
      <c r="CF27" s="57">
        <f t="shared" ca="1" si="50"/>
        <v>0</v>
      </c>
      <c r="CG27" s="56">
        <f t="shared" ca="1" si="5"/>
        <v>0</v>
      </c>
      <c r="CH27" s="57">
        <f t="shared" ca="1" si="51"/>
        <v>0</v>
      </c>
      <c r="CI27" s="56">
        <f t="shared" ca="1" si="20"/>
        <v>0</v>
      </c>
      <c r="CJ27" s="57">
        <f t="shared" ca="1" si="52"/>
        <v>0</v>
      </c>
      <c r="CK27" s="56">
        <f t="shared" ca="1" si="6"/>
        <v>0</v>
      </c>
      <c r="CL27" s="57">
        <f t="shared" ca="1" si="53"/>
        <v>0</v>
      </c>
      <c r="CM27" s="56">
        <f t="shared" ca="1" si="7"/>
        <v>0</v>
      </c>
      <c r="CN27" s="57">
        <f t="shared" ca="1" si="54"/>
        <v>0</v>
      </c>
      <c r="CO27" s="56">
        <f t="shared" ca="1" si="8"/>
        <v>0</v>
      </c>
      <c r="CP27" s="57">
        <f t="shared" ca="1" si="55"/>
        <v>0</v>
      </c>
      <c r="CQ27" s="56">
        <f t="shared" ca="1" si="21"/>
        <v>0</v>
      </c>
      <c r="CR27" s="57">
        <f t="shared" ca="1" si="56"/>
        <v>0</v>
      </c>
      <c r="CS27" s="56">
        <f t="shared" ca="1" si="22"/>
        <v>0</v>
      </c>
      <c r="CT27" s="57">
        <f t="shared" ca="1" si="57"/>
        <v>0</v>
      </c>
      <c r="CU27" s="56">
        <f t="shared" ca="1" si="58"/>
        <v>0</v>
      </c>
      <c r="CV27" s="57">
        <f t="shared" ca="1" si="59"/>
        <v>0</v>
      </c>
      <c r="CW27" s="57">
        <f t="shared" ca="1" si="60"/>
        <v>0</v>
      </c>
      <c r="CX27" s="57">
        <f t="shared" ca="1" si="61"/>
        <v>0</v>
      </c>
      <c r="CY27" s="57">
        <f t="shared" ca="1" si="62"/>
        <v>0</v>
      </c>
      <c r="CZ27" s="57">
        <f t="shared" ca="1" si="63"/>
        <v>0</v>
      </c>
      <c r="DA27" s="57">
        <f t="shared" ca="1" si="64"/>
        <v>0</v>
      </c>
      <c r="DB27" s="57">
        <f t="shared" ca="1" si="65"/>
        <v>0</v>
      </c>
      <c r="DC27" s="57">
        <f t="shared" ca="1" si="23"/>
        <v>0</v>
      </c>
      <c r="DD27" s="57">
        <f t="shared" ca="1" si="66"/>
        <v>0</v>
      </c>
      <c r="DE27" s="57">
        <f t="shared" ca="1" si="24"/>
        <v>0</v>
      </c>
      <c r="DF27" s="57">
        <f t="shared" ca="1" si="67"/>
        <v>0</v>
      </c>
      <c r="DG27" s="57">
        <f t="shared" ca="1" si="25"/>
        <v>0</v>
      </c>
      <c r="DH27" s="57">
        <f t="shared" ca="1" si="68"/>
        <v>0</v>
      </c>
      <c r="DI27" s="57">
        <f t="shared" ca="1" si="26"/>
        <v>0</v>
      </c>
      <c r="DJ27" s="57">
        <f t="shared" ca="1" si="69"/>
        <v>0</v>
      </c>
      <c r="DK27" s="57">
        <f t="shared" ca="1" si="27"/>
        <v>0</v>
      </c>
      <c r="DL27" s="57">
        <f t="shared" ca="1" si="70"/>
        <v>0</v>
      </c>
      <c r="DM27" s="57">
        <f t="shared" ca="1" si="28"/>
        <v>0</v>
      </c>
      <c r="DN27" s="57">
        <f t="shared" ca="1" si="71"/>
        <v>0</v>
      </c>
      <c r="DO27" s="57">
        <f t="shared" ca="1" si="29"/>
        <v>0</v>
      </c>
      <c r="DP27" s="57">
        <f t="shared" ca="1" si="72"/>
        <v>0</v>
      </c>
      <c r="DQ27" s="88"/>
      <c r="DR27" s="72">
        <v>10</v>
      </c>
      <c r="DS27" s="73">
        <f t="shared" si="75"/>
        <v>153.5</v>
      </c>
      <c r="DT27" s="83">
        <f t="shared" si="30"/>
        <v>11</v>
      </c>
      <c r="DU27" s="84">
        <f t="shared" si="76"/>
        <v>150</v>
      </c>
      <c r="DV27" s="76">
        <f t="shared" si="77"/>
        <v>3000</v>
      </c>
      <c r="DW27" s="77">
        <v>3000</v>
      </c>
      <c r="DX27" s="178"/>
      <c r="DY27" s="78">
        <v>23</v>
      </c>
      <c r="DZ27" s="79" t="s">
        <v>92</v>
      </c>
      <c r="EA27" s="36"/>
      <c r="EB27" s="36"/>
      <c r="EC27" s="36"/>
      <c r="ED27" s="36"/>
      <c r="EE27" s="36"/>
      <c r="EF27" s="36"/>
      <c r="EG27" s="36"/>
    </row>
    <row r="28" spans="7:137" s="96" customFormat="1" ht="15" customHeight="1" x14ac:dyDescent="0.25">
      <c r="G28"/>
      <c r="H28"/>
      <c r="I28"/>
      <c r="J28"/>
      <c r="K28"/>
      <c r="L28"/>
      <c r="M28"/>
      <c r="N28"/>
      <c r="W28" s="60">
        <f t="array" aca="1" ref="W28" ca="1">IF($AP$5&lt;24,0,IF(Y27=24,0,(INDIRECT(ADDRESS(MATCH(W27,AR4:AR225,0)+ROW(AR4),44)))))</f>
        <v>0</v>
      </c>
      <c r="X28" s="61">
        <f t="array" aca="1" ref="X28" ca="1">IF(W28=0,0,IF(
INDEX(BM9:BM225,MATCH(W28,AR9:AR225,0))+Y27&gt;24,24-Y27,
INDEX(BM9:BM225,MATCH(W28,AR9:AR225,0))))</f>
        <v>0</v>
      </c>
      <c r="Y28" s="64">
        <f t="shared" ca="1" si="97"/>
        <v>24</v>
      </c>
      <c r="Z28" s="60">
        <f t="array" aca="1" ref="Z28" ca="1">IF($X$23&lt;24,0,IF(AB27=24,0,(INDIRECT(ADDRESS(MATCH(Z27,AR4:AR225,0)+ROW(AR4),44)))))</f>
        <v>0</v>
      </c>
      <c r="AA28" s="63">
        <f t="array" aca="1" ref="AA28" ca="1">IF(Z28=0,0,IF(
INDEX(BO9:BO225,MATCH(Z28,AR9:AR225,0))+AB27&gt;24,24-AB27,
INDEX(BO9:BO225,MATCH(Z28,AR9:AR225,0))))</f>
        <v>0</v>
      </c>
      <c r="AB28" s="64">
        <f t="shared" ca="1" si="98"/>
        <v>24</v>
      </c>
      <c r="AC28" s="60">
        <f t="array" aca="1" ref="AC28" ca="1">IF($AA$23&lt;24,0,IF(AE27=24,0,(INDIRECT(ADDRESS(MATCH(AC27,AR4:AR225,0)+ROW(AR4),44)))))</f>
        <v>0</v>
      </c>
      <c r="AD28" s="63">
        <f t="array" aca="1" ref="AD28" ca="1">IF(AC28=0,0,IF(
INDEX(BQ9:BQ225,MATCH(AC28,AR9:AR225,0))+AE27&gt;24,24-AE27,
INDEX(BQ9:BQ225,MATCH(AC28,AR9:AR225,0))))</f>
        <v>0</v>
      </c>
      <c r="AE28" s="64">
        <f t="shared" ca="1" si="99"/>
        <v>24</v>
      </c>
      <c r="AF28" s="60">
        <f t="array" aca="1" ref="AF28" ca="1">IF($AD$23&lt;24,0,IF(AH27=24,0,(INDIRECT(ADDRESS(MATCH(AF27,AR4:AR225,0)+ROW(AR4),44)))))</f>
        <v>0</v>
      </c>
      <c r="AG28" s="63">
        <f t="array" aca="1" ref="AG28" ca="1">IF(AF28=0,0,IF(
INDEX(BS9:BS225,MATCH(AF28,AR9:AR225,0))+AH27&gt;24,24-AH27,
INDEX(BS9:BS225,MATCH(AF28,AR9:AR225,0))))</f>
        <v>0</v>
      </c>
      <c r="AH28" s="64">
        <f t="shared" ca="1" si="100"/>
        <v>24</v>
      </c>
      <c r="AI28" s="60">
        <f t="array" aca="1" ref="AI28" ca="1">IF($AG$23&lt;24,0,IF(AK27=24,0,(INDIRECT(ADDRESS(MATCH(AI27,AR4:AR225,0)+ROW(AR4),44)))))</f>
        <v>0</v>
      </c>
      <c r="AJ28" s="63">
        <f t="array" aca="1" ref="AJ28" ca="1">IF(AI28=0,0,IF(
INDEX(BU9:BU225,MATCH(AI28,AR9:AR225,0))+AK27&gt;24,24-AK27,
INDEX(BU9:BU225,MATCH(AI28,AR9:AR225,0))))</f>
        <v>0</v>
      </c>
      <c r="AK28" s="64">
        <f t="shared" ca="1" si="101"/>
        <v>24</v>
      </c>
      <c r="AL28" s="60">
        <f t="array" aca="1" ref="AL28" ca="1">IF($AJ$23&lt;24,0,IF(AN27=24,0,(INDIRECT(ADDRESS(MATCH(AL27,AR4:AR225,0)+ROW(AR4),44)))))</f>
        <v>0</v>
      </c>
      <c r="AM28" s="63">
        <f t="array" aca="1" ref="AM28" ca="1">IF(AL28=0,0,IF(
INDEX(BW9:BW225,MATCH(AL28,AR9:AR225,0))+AN27&gt;24,24-AN27,
INDEX(BW9:BW225,MATCH(AL28,AR9:AR225,0))))</f>
        <v>0</v>
      </c>
      <c r="AN28" s="64">
        <f t="shared" ca="1" si="95"/>
        <v>24</v>
      </c>
      <c r="AO28" s="60" t="str">
        <f t="array" aca="1" ref="AO28" ca="1">IF($AM$23&lt;24,0,IF(AQ27=24,0,(INDIRECT(ADDRESS(MATCH(AO27,AR4:AR225,0)+ROW(AR4),44)))))</f>
        <v>London_Hess-DSV Conference8</v>
      </c>
      <c r="AP28" s="63">
        <f t="array" aca="1" ref="AP28" ca="1">IF(AO28=0,0,IF(
INDEX(BY9:BY225,MATCH(AO28,AR9:AR225,0))+AQ27&gt;24,24-AQ27,
INDEX(BY9:BY225,MATCH(AO28,AR9:AR225,0))))</f>
        <v>2</v>
      </c>
      <c r="AQ28" s="64">
        <f t="shared" ca="1" si="96"/>
        <v>21</v>
      </c>
      <c r="AR28" s="66" t="s">
        <v>579</v>
      </c>
      <c r="AS28" s="80"/>
      <c r="AT28" s="80"/>
      <c r="AU28" s="80"/>
      <c r="AV28" s="28">
        <f t="shared" si="37"/>
        <v>28</v>
      </c>
      <c r="AW28" s="81">
        <v>2</v>
      </c>
      <c r="AX28" s="68"/>
      <c r="AY28" s="97">
        <f t="shared" si="83"/>
        <v>162</v>
      </c>
      <c r="AZ28" s="98">
        <f t="shared" si="9"/>
        <v>6.75</v>
      </c>
      <c r="BA28" s="54">
        <f t="shared" ca="1" si="39"/>
        <v>2</v>
      </c>
      <c r="BB28" s="55">
        <f t="shared" ca="1" si="84"/>
        <v>138</v>
      </c>
      <c r="BC28" s="54">
        <f t="shared" ca="1" si="10"/>
        <v>2</v>
      </c>
      <c r="BD28" s="55">
        <f t="shared" ca="1" si="85"/>
        <v>114</v>
      </c>
      <c r="BE28" s="54">
        <f t="shared" ca="1" si="11"/>
        <v>2</v>
      </c>
      <c r="BF28" s="55">
        <f t="shared" ca="1" si="86"/>
        <v>90</v>
      </c>
      <c r="BG28" s="54">
        <f t="shared" ca="1" si="12"/>
        <v>2</v>
      </c>
      <c r="BH28" s="55">
        <f t="shared" ca="1" si="87"/>
        <v>66</v>
      </c>
      <c r="BI28" s="54">
        <f t="shared" ca="1" si="13"/>
        <v>2</v>
      </c>
      <c r="BJ28" s="55">
        <f t="shared" ca="1" si="88"/>
        <v>42</v>
      </c>
      <c r="BK28" s="54">
        <f t="shared" ca="1" si="14"/>
        <v>2</v>
      </c>
      <c r="BL28" s="55">
        <f t="shared" ca="1" si="89"/>
        <v>18</v>
      </c>
      <c r="BM28" s="54">
        <f t="shared" ca="1" si="15"/>
        <v>0</v>
      </c>
      <c r="BN28" s="55">
        <f t="shared" ca="1" si="90"/>
        <v>0</v>
      </c>
      <c r="BO28" s="54">
        <f t="shared" ca="1" si="16"/>
        <v>0</v>
      </c>
      <c r="BP28" s="55">
        <f t="shared" ca="1" si="91"/>
        <v>0</v>
      </c>
      <c r="BQ28" s="54">
        <f t="shared" ca="1" si="17"/>
        <v>0</v>
      </c>
      <c r="BR28" s="55">
        <f t="shared" ca="1" si="92"/>
        <v>0</v>
      </c>
      <c r="BS28" s="54">
        <f t="shared" ca="1" si="18"/>
        <v>0</v>
      </c>
      <c r="BT28" s="55">
        <f t="shared" ca="1" si="93"/>
        <v>0</v>
      </c>
      <c r="BU28" s="54">
        <f t="shared" ca="1" si="0"/>
        <v>0</v>
      </c>
      <c r="BV28" s="55">
        <f t="shared" ca="1" si="94"/>
        <v>0</v>
      </c>
      <c r="BW28" s="54">
        <f t="shared" ca="1" si="1"/>
        <v>0</v>
      </c>
      <c r="BX28" s="55">
        <f t="shared" ca="1" si="46"/>
        <v>0</v>
      </c>
      <c r="BY28" s="54">
        <f t="shared" ca="1" si="19"/>
        <v>0</v>
      </c>
      <c r="BZ28" s="55">
        <f t="shared" ca="1" si="47"/>
        <v>0</v>
      </c>
      <c r="CA28" s="56">
        <f t="shared" ca="1" si="2"/>
        <v>0</v>
      </c>
      <c r="CB28" s="57">
        <f t="shared" ca="1" si="48"/>
        <v>0</v>
      </c>
      <c r="CC28" s="56">
        <f t="shared" ca="1" si="3"/>
        <v>0</v>
      </c>
      <c r="CD28" s="57">
        <f t="shared" ca="1" si="49"/>
        <v>0</v>
      </c>
      <c r="CE28" s="56">
        <f t="shared" ca="1" si="4"/>
        <v>0</v>
      </c>
      <c r="CF28" s="57">
        <f t="shared" ca="1" si="50"/>
        <v>0</v>
      </c>
      <c r="CG28" s="56">
        <f t="shared" ca="1" si="5"/>
        <v>0</v>
      </c>
      <c r="CH28" s="57">
        <f t="shared" ca="1" si="51"/>
        <v>0</v>
      </c>
      <c r="CI28" s="56">
        <f t="shared" ca="1" si="20"/>
        <v>0</v>
      </c>
      <c r="CJ28" s="57">
        <f t="shared" ca="1" si="52"/>
        <v>0</v>
      </c>
      <c r="CK28" s="56">
        <f t="shared" ca="1" si="6"/>
        <v>0</v>
      </c>
      <c r="CL28" s="57">
        <f t="shared" ca="1" si="53"/>
        <v>0</v>
      </c>
      <c r="CM28" s="56">
        <f t="shared" ca="1" si="7"/>
        <v>0</v>
      </c>
      <c r="CN28" s="57">
        <f t="shared" ca="1" si="54"/>
        <v>0</v>
      </c>
      <c r="CO28" s="56">
        <f t="shared" ca="1" si="8"/>
        <v>0</v>
      </c>
      <c r="CP28" s="57">
        <f t="shared" ca="1" si="55"/>
        <v>0</v>
      </c>
      <c r="CQ28" s="56">
        <f t="shared" ca="1" si="21"/>
        <v>0</v>
      </c>
      <c r="CR28" s="57">
        <f t="shared" ca="1" si="56"/>
        <v>0</v>
      </c>
      <c r="CS28" s="56">
        <f t="shared" ca="1" si="22"/>
        <v>0</v>
      </c>
      <c r="CT28" s="57">
        <f t="shared" ca="1" si="57"/>
        <v>0</v>
      </c>
      <c r="CU28" s="56">
        <f t="shared" ca="1" si="58"/>
        <v>0</v>
      </c>
      <c r="CV28" s="57">
        <f t="shared" ca="1" si="59"/>
        <v>0</v>
      </c>
      <c r="CW28" s="57">
        <f t="shared" ca="1" si="60"/>
        <v>0</v>
      </c>
      <c r="CX28" s="57">
        <f t="shared" ca="1" si="61"/>
        <v>0</v>
      </c>
      <c r="CY28" s="57">
        <f t="shared" ca="1" si="62"/>
        <v>0</v>
      </c>
      <c r="CZ28" s="57">
        <f t="shared" ca="1" si="63"/>
        <v>0</v>
      </c>
      <c r="DA28" s="57">
        <f t="shared" ca="1" si="64"/>
        <v>0</v>
      </c>
      <c r="DB28" s="57">
        <f t="shared" ca="1" si="65"/>
        <v>0</v>
      </c>
      <c r="DC28" s="57">
        <f t="shared" ca="1" si="23"/>
        <v>0</v>
      </c>
      <c r="DD28" s="57">
        <f t="shared" ca="1" si="66"/>
        <v>0</v>
      </c>
      <c r="DE28" s="57">
        <f t="shared" ca="1" si="24"/>
        <v>0</v>
      </c>
      <c r="DF28" s="57">
        <f t="shared" ca="1" si="67"/>
        <v>0</v>
      </c>
      <c r="DG28" s="57">
        <f t="shared" ca="1" si="25"/>
        <v>0</v>
      </c>
      <c r="DH28" s="57">
        <f t="shared" ca="1" si="68"/>
        <v>0</v>
      </c>
      <c r="DI28" s="57">
        <f t="shared" ca="1" si="26"/>
        <v>0</v>
      </c>
      <c r="DJ28" s="57">
        <f t="shared" ca="1" si="69"/>
        <v>0</v>
      </c>
      <c r="DK28" s="57">
        <f t="shared" ca="1" si="27"/>
        <v>0</v>
      </c>
      <c r="DL28" s="57">
        <f t="shared" ca="1" si="70"/>
        <v>0</v>
      </c>
      <c r="DM28" s="57">
        <f t="shared" ca="1" si="28"/>
        <v>0</v>
      </c>
      <c r="DN28" s="57">
        <f t="shared" ca="1" si="71"/>
        <v>0</v>
      </c>
      <c r="DO28" s="57">
        <f t="shared" ca="1" si="29"/>
        <v>0</v>
      </c>
      <c r="DP28" s="57">
        <f t="shared" ca="1" si="72"/>
        <v>0</v>
      </c>
      <c r="DQ28" s="88"/>
      <c r="DR28" s="72">
        <v>2</v>
      </c>
      <c r="DS28" s="73">
        <f t="shared" si="75"/>
        <v>155.5</v>
      </c>
      <c r="DT28" s="83">
        <f t="shared" si="30"/>
        <v>2</v>
      </c>
      <c r="DU28" s="84">
        <f t="shared" si="76"/>
        <v>152</v>
      </c>
      <c r="DV28" s="76">
        <f t="shared" si="77"/>
        <v>3000</v>
      </c>
      <c r="DW28" s="77">
        <v>3000</v>
      </c>
      <c r="DX28" s="178"/>
      <c r="DY28" s="78">
        <v>24</v>
      </c>
      <c r="DZ28" s="79" t="s">
        <v>93</v>
      </c>
      <c r="EA28" s="99"/>
      <c r="EB28" s="99"/>
      <c r="EC28" s="99"/>
      <c r="ED28" s="99"/>
      <c r="EE28" s="99"/>
      <c r="EF28" s="99"/>
      <c r="EG28" s="99"/>
    </row>
    <row r="29" spans="7:137" ht="15" customHeight="1" x14ac:dyDescent="0.25">
      <c r="W29" s="60">
        <f t="array" aca="1" ref="W29" ca="1">IF($AP$5&lt;24,0,IF(Y28=24,0,(INDIRECT(ADDRESS(MATCH(W28,AR5:AR226,0)+ROW(AR5),44)))))</f>
        <v>0</v>
      </c>
      <c r="X29" s="61">
        <f t="array" aca="1" ref="X29" ca="1">IF(W29=0,0,IF(
INDEX(BM10:BM226,MATCH(W29,AR10:AR226,0))+Y28&gt;24,24-Y28,
INDEX(BM10:BM226,MATCH(W29,AR10:AR226,0))))</f>
        <v>0</v>
      </c>
      <c r="Y29" s="64">
        <f t="shared" ca="1" si="97"/>
        <v>24</v>
      </c>
      <c r="Z29" s="60">
        <f t="array" aca="1" ref="Z29" ca="1">IF($X$23&lt;24,0,IF(AB28=24,0,(INDIRECT(ADDRESS(MATCH(Z28,AR5:AR226,0)+ROW(AR5),44)))))</f>
        <v>0</v>
      </c>
      <c r="AA29" s="63">
        <f t="array" aca="1" ref="AA29" ca="1">IF(Z29=0,0,IF(
INDEX(BO10:BO226,MATCH(Z29,AR10:AR226,0))+AB28&gt;24,24-AB28,
INDEX(BO10:BO226,MATCH(Z29,AR10:AR226,0))))</f>
        <v>0</v>
      </c>
      <c r="AB29" s="64">
        <f t="shared" ca="1" si="98"/>
        <v>24</v>
      </c>
      <c r="AC29" s="60">
        <f t="array" aca="1" ref="AC29" ca="1">IF($AA$23&lt;24,0,IF(AE28=24,0,(INDIRECT(ADDRESS(MATCH(AC28,AR5:AR226,0)+ROW(AR5),44)))))</f>
        <v>0</v>
      </c>
      <c r="AD29" s="63">
        <f t="array" aca="1" ref="AD29" ca="1">IF(AC29=0,0,IF(
INDEX(BQ10:BQ226,MATCH(AC29,AR10:AR226,0))+AE28&gt;24,24-AE28,
INDEX(BQ10:BQ226,MATCH(AC29,AR10:AR226,0))))</f>
        <v>0</v>
      </c>
      <c r="AE29" s="64">
        <f t="shared" ca="1" si="99"/>
        <v>24</v>
      </c>
      <c r="AF29" s="60">
        <f t="array" aca="1" ref="AF29" ca="1">IF($AD$23&lt;24,0,IF(AH28=24,0,(INDIRECT(ADDRESS(MATCH(AF28,AR5:AR226,0)+ROW(AR5),44)))))</f>
        <v>0</v>
      </c>
      <c r="AG29" s="63">
        <f t="array" aca="1" ref="AG29" ca="1">IF(AF29=0,0,IF(
INDEX(BS10:BS226,MATCH(AF29,AR10:AR226,0))+AH28&gt;24,24-AH28,
INDEX(BS10:BS226,MATCH(AF29,AR10:AR226,0))))</f>
        <v>0</v>
      </c>
      <c r="AH29" s="64">
        <f t="shared" ca="1" si="100"/>
        <v>24</v>
      </c>
      <c r="AI29" s="60">
        <f t="array" aca="1" ref="AI29" ca="1">IF($AG$23&lt;24,0,IF(AK28=24,0,(INDIRECT(ADDRESS(MATCH(AI28,AR5:AR226,0)+ROW(AR5),44)))))</f>
        <v>0</v>
      </c>
      <c r="AJ29" s="63">
        <f t="array" aca="1" ref="AJ29" ca="1">IF(AI29=0,0,IF(
INDEX(BU10:BU226,MATCH(AI29,AR10:AR226,0))+AK28&gt;24,24-AK28,
INDEX(BU10:BU226,MATCH(AI29,AR10:AR226,0))))</f>
        <v>0</v>
      </c>
      <c r="AK29" s="64">
        <f t="shared" ca="1" si="101"/>
        <v>24</v>
      </c>
      <c r="AL29" s="60">
        <f t="array" aca="1" ref="AL29" ca="1">IF($AJ$23&lt;24,0,IF(AN28=24,0,(INDIRECT(ADDRESS(MATCH(AL28,AR5:AR226,0)+ROW(AR5),44)))))</f>
        <v>0</v>
      </c>
      <c r="AM29" s="63">
        <f t="array" aca="1" ref="AM29" ca="1">IF(AL29=0,0,IF(
INDEX(BW10:BW226,MATCH(AL29,AR10:AR226,0))+AN28&gt;24,24-AN28,
INDEX(BW10:BW226,MATCH(AL29,AR10:AR226,0))))</f>
        <v>0</v>
      </c>
      <c r="AN29" s="64">
        <f t="shared" ca="1" si="95"/>
        <v>24</v>
      </c>
      <c r="AO29" s="60" t="str">
        <f t="array" aca="1" ref="AO29" ca="1">IF($AM$23&lt;24,0,IF(AQ28=24,0,(INDIRECT(ADDRESS(MATCH(AO28,AR5:AR226,0)+ROW(AR5),44)))))</f>
        <v>London_Hess-DSV Conference9</v>
      </c>
      <c r="AP29" s="63">
        <f t="array" aca="1" ref="AP29" ca="1">IF(AO29=0,0,IF(
INDEX(BY10:BY226,MATCH(AO29,AR10:AR226,0))+AQ28&gt;24,24-AQ28,
INDEX(BY10:BY226,MATCH(AO29,AR10:AR226,0))))</f>
        <v>3</v>
      </c>
      <c r="AQ29" s="64">
        <f t="shared" ca="1" si="96"/>
        <v>24</v>
      </c>
      <c r="AR29" s="66" t="s">
        <v>580</v>
      </c>
      <c r="AS29" s="80"/>
      <c r="AT29" s="80"/>
      <c r="AU29" s="80"/>
      <c r="AV29" s="28">
        <f t="shared" si="37"/>
        <v>29</v>
      </c>
      <c r="AW29" s="81">
        <v>1</v>
      </c>
      <c r="AX29" s="68"/>
      <c r="AY29" s="69">
        <f t="shared" si="83"/>
        <v>163</v>
      </c>
      <c r="AZ29" s="70">
        <f t="shared" si="9"/>
        <v>6.791666666666667</v>
      </c>
      <c r="BA29" s="54">
        <f t="shared" ca="1" si="39"/>
        <v>1</v>
      </c>
      <c r="BB29" s="55">
        <f t="shared" ca="1" si="84"/>
        <v>139</v>
      </c>
      <c r="BC29" s="54">
        <f t="shared" ca="1" si="10"/>
        <v>1</v>
      </c>
      <c r="BD29" s="55">
        <f t="shared" ca="1" si="85"/>
        <v>115</v>
      </c>
      <c r="BE29" s="54">
        <f t="shared" ca="1" si="11"/>
        <v>1</v>
      </c>
      <c r="BF29" s="55">
        <f t="shared" ca="1" si="86"/>
        <v>91</v>
      </c>
      <c r="BG29" s="54">
        <f t="shared" ca="1" si="12"/>
        <v>1</v>
      </c>
      <c r="BH29" s="55">
        <f t="shared" ca="1" si="87"/>
        <v>67</v>
      </c>
      <c r="BI29" s="54">
        <f t="shared" ca="1" si="13"/>
        <v>1</v>
      </c>
      <c r="BJ29" s="55">
        <f t="shared" ca="1" si="88"/>
        <v>43</v>
      </c>
      <c r="BK29" s="54">
        <f t="shared" ca="1" si="14"/>
        <v>1</v>
      </c>
      <c r="BL29" s="55">
        <f t="shared" ca="1" si="89"/>
        <v>19</v>
      </c>
      <c r="BM29" s="54">
        <f t="shared" ca="1" si="15"/>
        <v>0</v>
      </c>
      <c r="BN29" s="55">
        <f t="shared" ca="1" si="90"/>
        <v>0</v>
      </c>
      <c r="BO29" s="54">
        <f t="shared" ca="1" si="16"/>
        <v>0</v>
      </c>
      <c r="BP29" s="55">
        <f t="shared" ca="1" si="91"/>
        <v>0</v>
      </c>
      <c r="BQ29" s="54">
        <f t="shared" ca="1" si="17"/>
        <v>0</v>
      </c>
      <c r="BR29" s="55">
        <f t="shared" ca="1" si="92"/>
        <v>0</v>
      </c>
      <c r="BS29" s="54">
        <f t="shared" ca="1" si="18"/>
        <v>0</v>
      </c>
      <c r="BT29" s="55">
        <f t="shared" ca="1" si="93"/>
        <v>0</v>
      </c>
      <c r="BU29" s="54">
        <f t="shared" ca="1" si="0"/>
        <v>0</v>
      </c>
      <c r="BV29" s="55">
        <f t="shared" ca="1" si="94"/>
        <v>0</v>
      </c>
      <c r="BW29" s="54">
        <f t="shared" ca="1" si="1"/>
        <v>0</v>
      </c>
      <c r="BX29" s="55">
        <f t="shared" ca="1" si="46"/>
        <v>0</v>
      </c>
      <c r="BY29" s="54">
        <f t="shared" ca="1" si="19"/>
        <v>0</v>
      </c>
      <c r="BZ29" s="55">
        <f t="shared" ca="1" si="47"/>
        <v>0</v>
      </c>
      <c r="CA29" s="56">
        <f t="shared" ca="1" si="2"/>
        <v>0</v>
      </c>
      <c r="CB29" s="57">
        <f t="shared" ca="1" si="48"/>
        <v>0</v>
      </c>
      <c r="CC29" s="56">
        <f t="shared" ca="1" si="3"/>
        <v>0</v>
      </c>
      <c r="CD29" s="57">
        <f t="shared" ca="1" si="49"/>
        <v>0</v>
      </c>
      <c r="CE29" s="56">
        <f t="shared" ca="1" si="4"/>
        <v>0</v>
      </c>
      <c r="CF29" s="57">
        <f t="shared" ca="1" si="50"/>
        <v>0</v>
      </c>
      <c r="CG29" s="56">
        <f t="shared" ca="1" si="5"/>
        <v>0</v>
      </c>
      <c r="CH29" s="57">
        <f t="shared" ca="1" si="51"/>
        <v>0</v>
      </c>
      <c r="CI29" s="56">
        <f t="shared" ca="1" si="20"/>
        <v>0</v>
      </c>
      <c r="CJ29" s="57">
        <f t="shared" ca="1" si="52"/>
        <v>0</v>
      </c>
      <c r="CK29" s="56">
        <f t="shared" ca="1" si="6"/>
        <v>0</v>
      </c>
      <c r="CL29" s="57">
        <f t="shared" ca="1" si="53"/>
        <v>0</v>
      </c>
      <c r="CM29" s="56">
        <f t="shared" ca="1" si="7"/>
        <v>0</v>
      </c>
      <c r="CN29" s="57">
        <f t="shared" ca="1" si="54"/>
        <v>0</v>
      </c>
      <c r="CO29" s="56">
        <f t="shared" ca="1" si="8"/>
        <v>0</v>
      </c>
      <c r="CP29" s="57">
        <f t="shared" ca="1" si="55"/>
        <v>0</v>
      </c>
      <c r="CQ29" s="56">
        <f t="shared" ca="1" si="21"/>
        <v>0</v>
      </c>
      <c r="CR29" s="57">
        <f t="shared" ca="1" si="56"/>
        <v>0</v>
      </c>
      <c r="CS29" s="56">
        <f t="shared" ca="1" si="22"/>
        <v>0</v>
      </c>
      <c r="CT29" s="57">
        <f t="shared" ca="1" si="57"/>
        <v>0</v>
      </c>
      <c r="CU29" s="56">
        <f t="shared" ca="1" si="58"/>
        <v>0</v>
      </c>
      <c r="CV29" s="57">
        <f t="shared" ca="1" si="59"/>
        <v>0</v>
      </c>
      <c r="CW29" s="57">
        <f t="shared" ca="1" si="60"/>
        <v>0</v>
      </c>
      <c r="CX29" s="57">
        <f t="shared" ca="1" si="61"/>
        <v>0</v>
      </c>
      <c r="CY29" s="57">
        <f t="shared" ca="1" si="62"/>
        <v>0</v>
      </c>
      <c r="CZ29" s="57">
        <f t="shared" ca="1" si="63"/>
        <v>0</v>
      </c>
      <c r="DA29" s="57">
        <f t="shared" ca="1" si="64"/>
        <v>0</v>
      </c>
      <c r="DB29" s="57">
        <f t="shared" ca="1" si="65"/>
        <v>0</v>
      </c>
      <c r="DC29" s="57">
        <f t="shared" ca="1" si="23"/>
        <v>0</v>
      </c>
      <c r="DD29" s="57">
        <f t="shared" ca="1" si="66"/>
        <v>0</v>
      </c>
      <c r="DE29" s="57">
        <f t="shared" ca="1" si="24"/>
        <v>0</v>
      </c>
      <c r="DF29" s="57">
        <f t="shared" ca="1" si="67"/>
        <v>0</v>
      </c>
      <c r="DG29" s="57">
        <f t="shared" ca="1" si="25"/>
        <v>0</v>
      </c>
      <c r="DH29" s="57">
        <f t="shared" ca="1" si="68"/>
        <v>0</v>
      </c>
      <c r="DI29" s="57">
        <f t="shared" ca="1" si="26"/>
        <v>0</v>
      </c>
      <c r="DJ29" s="57">
        <f t="shared" ca="1" si="69"/>
        <v>0</v>
      </c>
      <c r="DK29" s="57">
        <f t="shared" ca="1" si="27"/>
        <v>0</v>
      </c>
      <c r="DL29" s="57">
        <f t="shared" ca="1" si="70"/>
        <v>0</v>
      </c>
      <c r="DM29" s="57">
        <f t="shared" ca="1" si="28"/>
        <v>0</v>
      </c>
      <c r="DN29" s="57">
        <f t="shared" ca="1" si="71"/>
        <v>0</v>
      </c>
      <c r="DO29" s="57">
        <f t="shared" ca="1" si="29"/>
        <v>0</v>
      </c>
      <c r="DP29" s="57">
        <f t="shared" ca="1" si="72"/>
        <v>0</v>
      </c>
      <c r="DQ29" s="88"/>
      <c r="DR29" s="100">
        <v>1.5</v>
      </c>
      <c r="DS29" s="73">
        <f t="shared" si="75"/>
        <v>157</v>
      </c>
      <c r="DT29" s="83">
        <f t="shared" si="30"/>
        <v>1</v>
      </c>
      <c r="DU29" s="84">
        <f t="shared" si="76"/>
        <v>153</v>
      </c>
      <c r="DV29" s="76">
        <f t="shared" si="77"/>
        <v>3000</v>
      </c>
      <c r="DW29" s="77">
        <v>3000</v>
      </c>
      <c r="DX29" s="178"/>
      <c r="DY29" s="78">
        <v>25</v>
      </c>
      <c r="DZ29" s="79" t="s">
        <v>94</v>
      </c>
      <c r="EA29" s="36"/>
      <c r="EB29" s="36"/>
      <c r="EC29" s="36"/>
      <c r="ED29" s="36"/>
      <c r="EE29" s="36"/>
      <c r="EF29" s="36"/>
      <c r="EG29" s="36"/>
    </row>
    <row r="30" spans="7:137" ht="15" customHeight="1" x14ac:dyDescent="0.25">
      <c r="W30" s="60">
        <f t="array" aca="1" ref="W30" ca="1">IF($AP$5&lt;24,0,IF(Y29=24,0,(INDIRECT(ADDRESS(MATCH(W29,AR6:AR227,0)+ROW(AR6),44)))))</f>
        <v>0</v>
      </c>
      <c r="X30" s="61">
        <f t="array" aca="1" ref="X30" ca="1">IF(W30=0,0,IF(
INDEX(BM11:BM227,MATCH(W30,AR11:AR227,0))+Y29&gt;24,24-Y29,
INDEX(BM11:BM227,MATCH(W30,AR11:AR227,0))))</f>
        <v>0</v>
      </c>
      <c r="Y30" s="64">
        <f t="shared" ca="1" si="97"/>
        <v>24</v>
      </c>
      <c r="Z30" s="60">
        <f t="array" aca="1" ref="Z30" ca="1">IF($X$23&lt;24,0,IF(AB29=24,0,(INDIRECT(ADDRESS(MATCH(Z29,AR6:AR227,0)+ROW(AR6),44)))))</f>
        <v>0</v>
      </c>
      <c r="AA30" s="63">
        <f t="array" aca="1" ref="AA30" ca="1">IF(Z30=0,0,IF(
INDEX(BO11:BO227,MATCH(Z30,AR11:AR227,0))+AB29&gt;24,24-AB29,
INDEX(BO11:BO227,MATCH(Z30,AR11:AR227,0))))</f>
        <v>0</v>
      </c>
      <c r="AB30" s="64">
        <f t="shared" ca="1" si="98"/>
        <v>24</v>
      </c>
      <c r="AC30" s="60">
        <f t="array" aca="1" ref="AC30" ca="1">IF($AA$23&lt;24,0,IF(AE29=24,0,(INDIRECT(ADDRESS(MATCH(AC29,AR6:AR227,0)+ROW(AR6),44)))))</f>
        <v>0</v>
      </c>
      <c r="AD30" s="63">
        <f t="array" aca="1" ref="AD30" ca="1">IF(AC30=0,0,IF(
INDEX(BQ11:BQ227,MATCH(AC30,AR11:AR227,0))+AE29&gt;24,24-AE29,
INDEX(BQ11:BQ227,MATCH(AC30,AR11:AR227,0))))</f>
        <v>0</v>
      </c>
      <c r="AE30" s="64">
        <f t="shared" ca="1" si="99"/>
        <v>24</v>
      </c>
      <c r="AF30" s="60">
        <f t="array" aca="1" ref="AF30" ca="1">IF($AD$23&lt;24,0,IF(AH29=24,0,(INDIRECT(ADDRESS(MATCH(AF29,AR6:AR227,0)+ROW(AR6),44)))))</f>
        <v>0</v>
      </c>
      <c r="AG30" s="63">
        <f t="array" aca="1" ref="AG30" ca="1">IF(AF30=0,0,IF(
INDEX(BS11:BS227,MATCH(AF30,AR11:AR227,0))+AH29&gt;24,24-AH29,
INDEX(BS11:BS227,MATCH(AF30,AR11:AR227,0))))</f>
        <v>0</v>
      </c>
      <c r="AH30" s="64">
        <f t="shared" ca="1" si="100"/>
        <v>24</v>
      </c>
      <c r="AI30" s="60">
        <f t="array" aca="1" ref="AI30" ca="1">IF($AG$23&lt;24,0,IF(AK29=24,0,(INDIRECT(ADDRESS(MATCH(AI29,AR6:AR227,0)+ROW(AR6),44)))))</f>
        <v>0</v>
      </c>
      <c r="AJ30" s="63">
        <f t="array" aca="1" ref="AJ30" ca="1">IF(AI30=0,0,IF(
INDEX(BU11:BU227,MATCH(AI30,AR11:AR227,0))+AK29&gt;24,24-AK29,
INDEX(BU11:BU227,MATCH(AI30,AR11:AR227,0))))</f>
        <v>0</v>
      </c>
      <c r="AK30" s="64">
        <f t="shared" ca="1" si="101"/>
        <v>24</v>
      </c>
      <c r="AL30" s="60">
        <f t="array" aca="1" ref="AL30" ca="1">IF($AJ$23&lt;24,0,IF(AN29=24,0,(INDIRECT(ADDRESS(MATCH(AL29,AR6:AR227,0)+ROW(AR6),44)))))</f>
        <v>0</v>
      </c>
      <c r="AM30" s="63">
        <f t="array" aca="1" ref="AM30" ca="1">IF(AL30=0,0,IF(
INDEX(BW11:BW227,MATCH(AL30,AR11:AR227,0))+AN29&gt;24,24-AN29,
INDEX(BW11:BW227,MATCH(AL30,AR11:AR227,0))))</f>
        <v>0</v>
      </c>
      <c r="AN30" s="64">
        <f t="shared" ca="1" si="95"/>
        <v>24</v>
      </c>
      <c r="AO30" s="60">
        <f t="array" aca="1" ref="AO30" ca="1">IF($AM$23&lt;24,0,IF(AQ29=24,0,(INDIRECT(ADDRESS(MATCH(AO29,AR6:AR227,0)+ROW(AR6),44)))))</f>
        <v>0</v>
      </c>
      <c r="AP30" s="63">
        <f t="array" aca="1" ref="AP30" ca="1">IF(AO30=0,0,IF(
INDEX(BY11:BY227,MATCH(AO30,AR11:AR227,0))+AQ29&gt;24,24-AQ29,
INDEX(BY11:BY227,MATCH(AO30,AR11:AR227,0))))</f>
        <v>0</v>
      </c>
      <c r="AQ30" s="64">
        <f t="shared" ca="1" si="96"/>
        <v>24</v>
      </c>
      <c r="AR30" s="66" t="s">
        <v>581</v>
      </c>
      <c r="AS30" s="80"/>
      <c r="AT30" s="80"/>
      <c r="AU30" s="80"/>
      <c r="AV30" s="28">
        <f t="shared" si="37"/>
        <v>30</v>
      </c>
      <c r="AW30" s="81">
        <v>3</v>
      </c>
      <c r="AX30" s="68"/>
      <c r="AY30" s="69">
        <f t="shared" si="83"/>
        <v>166</v>
      </c>
      <c r="AZ30" s="70">
        <f t="shared" si="9"/>
        <v>6.916666666666667</v>
      </c>
      <c r="BA30" s="54">
        <f t="shared" ca="1" si="39"/>
        <v>3</v>
      </c>
      <c r="BB30" s="55">
        <f t="shared" ca="1" si="84"/>
        <v>142</v>
      </c>
      <c r="BC30" s="54">
        <f t="shared" ca="1" si="10"/>
        <v>3</v>
      </c>
      <c r="BD30" s="55">
        <f t="shared" ca="1" si="85"/>
        <v>118</v>
      </c>
      <c r="BE30" s="54">
        <f t="shared" ca="1" si="11"/>
        <v>3</v>
      </c>
      <c r="BF30" s="55">
        <f t="shared" ca="1" si="86"/>
        <v>94</v>
      </c>
      <c r="BG30" s="54">
        <f t="shared" ca="1" si="12"/>
        <v>3</v>
      </c>
      <c r="BH30" s="55">
        <f t="shared" ca="1" si="87"/>
        <v>70</v>
      </c>
      <c r="BI30" s="54">
        <f t="shared" ca="1" si="13"/>
        <v>3</v>
      </c>
      <c r="BJ30" s="55">
        <f t="shared" ca="1" si="88"/>
        <v>46</v>
      </c>
      <c r="BK30" s="54">
        <f t="shared" ca="1" si="14"/>
        <v>3</v>
      </c>
      <c r="BL30" s="55">
        <f t="shared" ca="1" si="89"/>
        <v>22</v>
      </c>
      <c r="BM30" s="54">
        <f t="shared" ca="1" si="15"/>
        <v>0</v>
      </c>
      <c r="BN30" s="55">
        <f t="shared" ca="1" si="90"/>
        <v>0</v>
      </c>
      <c r="BO30" s="54">
        <f t="shared" ca="1" si="16"/>
        <v>0</v>
      </c>
      <c r="BP30" s="55">
        <f t="shared" ca="1" si="91"/>
        <v>0</v>
      </c>
      <c r="BQ30" s="54">
        <f t="shared" ca="1" si="17"/>
        <v>0</v>
      </c>
      <c r="BR30" s="55">
        <f t="shared" ca="1" si="92"/>
        <v>0</v>
      </c>
      <c r="BS30" s="54">
        <f t="shared" ca="1" si="18"/>
        <v>0</v>
      </c>
      <c r="BT30" s="55">
        <f t="shared" ca="1" si="93"/>
        <v>0</v>
      </c>
      <c r="BU30" s="54">
        <f t="shared" ca="1" si="0"/>
        <v>0</v>
      </c>
      <c r="BV30" s="55">
        <f t="shared" ca="1" si="94"/>
        <v>0</v>
      </c>
      <c r="BW30" s="54">
        <f t="shared" ca="1" si="1"/>
        <v>0</v>
      </c>
      <c r="BX30" s="55">
        <f t="shared" ca="1" si="46"/>
        <v>0</v>
      </c>
      <c r="BY30" s="54">
        <f t="shared" ca="1" si="19"/>
        <v>0</v>
      </c>
      <c r="BZ30" s="55">
        <f t="shared" ca="1" si="47"/>
        <v>0</v>
      </c>
      <c r="CA30" s="56">
        <f t="shared" ca="1" si="2"/>
        <v>0</v>
      </c>
      <c r="CB30" s="57">
        <f t="shared" ca="1" si="48"/>
        <v>0</v>
      </c>
      <c r="CC30" s="56">
        <f t="shared" ca="1" si="3"/>
        <v>0</v>
      </c>
      <c r="CD30" s="57">
        <f t="shared" ca="1" si="49"/>
        <v>0</v>
      </c>
      <c r="CE30" s="56">
        <f t="shared" ca="1" si="4"/>
        <v>0</v>
      </c>
      <c r="CF30" s="57">
        <f t="shared" ca="1" si="50"/>
        <v>0</v>
      </c>
      <c r="CG30" s="56">
        <f t="shared" ca="1" si="5"/>
        <v>0</v>
      </c>
      <c r="CH30" s="57">
        <f t="shared" ca="1" si="51"/>
        <v>0</v>
      </c>
      <c r="CI30" s="56">
        <f t="shared" ca="1" si="20"/>
        <v>0</v>
      </c>
      <c r="CJ30" s="57">
        <f t="shared" ca="1" si="52"/>
        <v>0</v>
      </c>
      <c r="CK30" s="56">
        <f t="shared" ca="1" si="6"/>
        <v>0</v>
      </c>
      <c r="CL30" s="57">
        <f t="shared" ca="1" si="53"/>
        <v>0</v>
      </c>
      <c r="CM30" s="56">
        <f t="shared" ca="1" si="7"/>
        <v>0</v>
      </c>
      <c r="CN30" s="57">
        <f t="shared" ca="1" si="54"/>
        <v>0</v>
      </c>
      <c r="CO30" s="56">
        <f t="shared" ca="1" si="8"/>
        <v>0</v>
      </c>
      <c r="CP30" s="57">
        <f t="shared" ca="1" si="55"/>
        <v>0</v>
      </c>
      <c r="CQ30" s="56">
        <f t="shared" ca="1" si="21"/>
        <v>0</v>
      </c>
      <c r="CR30" s="57">
        <f t="shared" ca="1" si="56"/>
        <v>0</v>
      </c>
      <c r="CS30" s="56">
        <f t="shared" ca="1" si="22"/>
        <v>0</v>
      </c>
      <c r="CT30" s="57">
        <f t="shared" ca="1" si="57"/>
        <v>0</v>
      </c>
      <c r="CU30" s="56">
        <f t="shared" ca="1" si="58"/>
        <v>0</v>
      </c>
      <c r="CV30" s="57">
        <f t="shared" ca="1" si="59"/>
        <v>0</v>
      </c>
      <c r="CW30" s="57">
        <f t="shared" ca="1" si="60"/>
        <v>0</v>
      </c>
      <c r="CX30" s="57">
        <f t="shared" ca="1" si="61"/>
        <v>0</v>
      </c>
      <c r="CY30" s="57">
        <f t="shared" ca="1" si="62"/>
        <v>0</v>
      </c>
      <c r="CZ30" s="57">
        <f t="shared" ca="1" si="63"/>
        <v>0</v>
      </c>
      <c r="DA30" s="57">
        <f t="shared" ca="1" si="64"/>
        <v>0</v>
      </c>
      <c r="DB30" s="57">
        <f t="shared" ca="1" si="65"/>
        <v>0</v>
      </c>
      <c r="DC30" s="57">
        <f t="shared" ca="1" si="23"/>
        <v>0</v>
      </c>
      <c r="DD30" s="57">
        <f t="shared" ca="1" si="66"/>
        <v>0</v>
      </c>
      <c r="DE30" s="57">
        <f t="shared" ca="1" si="24"/>
        <v>0</v>
      </c>
      <c r="DF30" s="57">
        <f t="shared" ca="1" si="67"/>
        <v>0</v>
      </c>
      <c r="DG30" s="57">
        <f t="shared" ca="1" si="25"/>
        <v>0</v>
      </c>
      <c r="DH30" s="57">
        <f t="shared" ca="1" si="68"/>
        <v>0</v>
      </c>
      <c r="DI30" s="57">
        <f t="shared" ca="1" si="26"/>
        <v>0</v>
      </c>
      <c r="DJ30" s="57">
        <f t="shared" ca="1" si="69"/>
        <v>0</v>
      </c>
      <c r="DK30" s="57">
        <f t="shared" ca="1" si="27"/>
        <v>0</v>
      </c>
      <c r="DL30" s="57">
        <f t="shared" ca="1" si="70"/>
        <v>0</v>
      </c>
      <c r="DM30" s="57">
        <f t="shared" ca="1" si="28"/>
        <v>0</v>
      </c>
      <c r="DN30" s="57">
        <f t="shared" ca="1" si="71"/>
        <v>0</v>
      </c>
      <c r="DO30" s="57">
        <f t="shared" ca="1" si="29"/>
        <v>0</v>
      </c>
      <c r="DP30" s="57">
        <f t="shared" ca="1" si="72"/>
        <v>0</v>
      </c>
      <c r="DQ30" s="101"/>
      <c r="DR30" s="72">
        <v>4</v>
      </c>
      <c r="DS30" s="73">
        <f t="shared" si="75"/>
        <v>161</v>
      </c>
      <c r="DT30" s="83">
        <f t="shared" si="30"/>
        <v>3</v>
      </c>
      <c r="DU30" s="84">
        <f t="shared" si="76"/>
        <v>156</v>
      </c>
      <c r="DV30" s="76">
        <f t="shared" si="77"/>
        <v>3000</v>
      </c>
      <c r="DW30" s="77">
        <v>3000</v>
      </c>
      <c r="DX30" s="178"/>
      <c r="DY30" s="78">
        <v>26</v>
      </c>
      <c r="DZ30" s="79" t="s">
        <v>95</v>
      </c>
      <c r="EA30" s="36"/>
      <c r="EB30" s="36"/>
      <c r="EC30" s="36"/>
      <c r="ED30" s="36"/>
      <c r="EE30" s="36"/>
      <c r="EF30" s="36"/>
      <c r="EG30" s="36"/>
    </row>
    <row r="31" spans="7:137" ht="15" customHeight="1" x14ac:dyDescent="0.25">
      <c r="W31" s="60">
        <f t="array" aca="1" ref="W31" ca="1">IF($AP$5&lt;24,0,IF(Y30=24,0,(INDIRECT(ADDRESS(MATCH(W30,AR7:AR228,0)+ROW(AR7),44)))))</f>
        <v>0</v>
      </c>
      <c r="X31" s="61">
        <f t="array" aca="1" ref="X31" ca="1">IF(W31=0,0,IF(
INDEX(BM12:BM228,MATCH(W31,AR12:AR228,0))+Y30&gt;24,24-Y30,
INDEX(BM12:BM228,MATCH(W31,AR12:AR228,0))))</f>
        <v>0</v>
      </c>
      <c r="Y31" s="64">
        <f t="shared" ca="1" si="97"/>
        <v>24</v>
      </c>
      <c r="Z31" s="60">
        <f t="array" aca="1" ref="Z31" ca="1">IF($X$23&lt;24,0,IF(AB30=24,0,(INDIRECT(ADDRESS(MATCH(Z30,AR7:AR228,0)+ROW(AR7),44)))))</f>
        <v>0</v>
      </c>
      <c r="AA31" s="63">
        <f t="array" aca="1" ref="AA31" ca="1">IF(Z31=0,0,IF(
INDEX(BO12:BO228,MATCH(Z31,AR12:AR228,0))+AB30&gt;24,24-AB30,
INDEX(BO12:BO228,MATCH(Z31,AR12:AR228,0))))</f>
        <v>0</v>
      </c>
      <c r="AB31" s="64">
        <f t="shared" ca="1" si="98"/>
        <v>24</v>
      </c>
      <c r="AC31" s="60">
        <f t="array" aca="1" ref="AC31" ca="1">IF($AA$23&lt;24,0,IF(AE30=24,0,(INDIRECT(ADDRESS(MATCH(AC30,AR7:AR228,0)+ROW(AR7),44)))))</f>
        <v>0</v>
      </c>
      <c r="AD31" s="63">
        <f t="array" aca="1" ref="AD31" ca="1">IF(AC31=0,0,IF(
INDEX(BQ12:BQ228,MATCH(AC31,AR12:AR228,0))+AE30&gt;24,24-AE30,
INDEX(BQ12:BQ228,MATCH(AC31,AR12:AR228,0))))</f>
        <v>0</v>
      </c>
      <c r="AE31" s="64">
        <f t="shared" ca="1" si="99"/>
        <v>24</v>
      </c>
      <c r="AF31" s="60">
        <f t="array" aca="1" ref="AF31" ca="1">IF($AD$23&lt;24,0,IF(AH30=24,0,(INDIRECT(ADDRESS(MATCH(AF30,AR7:AR228,0)+ROW(AR7),44)))))</f>
        <v>0</v>
      </c>
      <c r="AG31" s="63">
        <f t="array" aca="1" ref="AG31" ca="1">IF(AF31=0,0,IF(
INDEX(BS12:BS228,MATCH(AF31,AR12:AR228,0))+AH30&gt;24,24-AH30,
INDEX(BS12:BS228,MATCH(AF31,AR12:AR228,0))))</f>
        <v>0</v>
      </c>
      <c r="AH31" s="64">
        <f t="shared" ca="1" si="100"/>
        <v>24</v>
      </c>
      <c r="AI31" s="60">
        <f t="array" aca="1" ref="AI31" ca="1">IF($AG$23&lt;24,0,IF(AK30=24,0,(INDIRECT(ADDRESS(MATCH(AI30,AR7:AR228,0)+ROW(AR7),44)))))</f>
        <v>0</v>
      </c>
      <c r="AJ31" s="63">
        <f t="array" aca="1" ref="AJ31" ca="1">IF(AI31=0,0,IF(
INDEX(BU12:BU228,MATCH(AI31,AR12:AR228,0))+AK30&gt;24,24-AK30,
INDEX(BU12:BU228,MATCH(AI31,AR12:AR228,0))))</f>
        <v>0</v>
      </c>
      <c r="AK31" s="64">
        <f t="shared" ca="1" si="101"/>
        <v>24</v>
      </c>
      <c r="AL31" s="60">
        <f t="array" aca="1" ref="AL31" ca="1">IF($AJ$23&lt;24,0,IF(AN30=24,0,(INDIRECT(ADDRESS(MATCH(AL30,AR7:AR228,0)+ROW(AR7),44)))))</f>
        <v>0</v>
      </c>
      <c r="AM31" s="63">
        <f t="array" aca="1" ref="AM31" ca="1">IF(AL31=0,0,IF(
INDEX(BW12:BW228,MATCH(AL31,AR12:AR228,0))+AN30&gt;24,24-AN30,
INDEX(BW12:BW228,MATCH(AL31,AR12:AR228,0))))</f>
        <v>0</v>
      </c>
      <c r="AN31" s="64">
        <f t="shared" ca="1" si="95"/>
        <v>24</v>
      </c>
      <c r="AO31" s="60">
        <f t="array" aca="1" ref="AO31" ca="1">IF($AM$23&lt;24,0,IF(AQ30=24,0,(INDIRECT(ADDRESS(MATCH(AO30,AR7:AR228,0)+ROW(AR7),44)))))</f>
        <v>0</v>
      </c>
      <c r="AP31" s="63">
        <f t="array" aca="1" ref="AP31" ca="1">IF(AO31=0,0,IF(
INDEX(BY12:BY228,MATCH(AO31,AR12:AR228,0))+AQ30&gt;24,24-AQ30,
INDEX(BY12:BY228,MATCH(AO31,AR12:AR228,0))))</f>
        <v>0</v>
      </c>
      <c r="AQ31" s="64">
        <f t="shared" ca="1" si="96"/>
        <v>24</v>
      </c>
      <c r="AR31" s="66" t="s">
        <v>582</v>
      </c>
      <c r="AS31" s="80"/>
      <c r="AT31" s="80"/>
      <c r="AU31" s="80"/>
      <c r="AV31" s="28">
        <f t="shared" si="37"/>
        <v>31</v>
      </c>
      <c r="AW31" s="81">
        <v>1</v>
      </c>
      <c r="AX31" s="68"/>
      <c r="AY31" s="69">
        <f t="shared" si="83"/>
        <v>167</v>
      </c>
      <c r="AZ31" s="70">
        <f t="shared" si="9"/>
        <v>6.958333333333333</v>
      </c>
      <c r="BA31" s="54">
        <f t="shared" ca="1" si="39"/>
        <v>1</v>
      </c>
      <c r="BB31" s="55">
        <f t="shared" ca="1" si="84"/>
        <v>143</v>
      </c>
      <c r="BC31" s="54">
        <f t="shared" ca="1" si="10"/>
        <v>1</v>
      </c>
      <c r="BD31" s="55">
        <f t="shared" ca="1" si="85"/>
        <v>119</v>
      </c>
      <c r="BE31" s="54">
        <f t="shared" ca="1" si="11"/>
        <v>1</v>
      </c>
      <c r="BF31" s="55">
        <f t="shared" ca="1" si="86"/>
        <v>95</v>
      </c>
      <c r="BG31" s="54">
        <f t="shared" ca="1" si="12"/>
        <v>1</v>
      </c>
      <c r="BH31" s="55">
        <f t="shared" ca="1" si="87"/>
        <v>71</v>
      </c>
      <c r="BI31" s="54">
        <f t="shared" ca="1" si="13"/>
        <v>1</v>
      </c>
      <c r="BJ31" s="55">
        <f t="shared" ca="1" si="88"/>
        <v>47</v>
      </c>
      <c r="BK31" s="54">
        <f t="shared" ca="1" si="14"/>
        <v>1</v>
      </c>
      <c r="BL31" s="55">
        <f t="shared" ca="1" si="89"/>
        <v>23</v>
      </c>
      <c r="BM31" s="54">
        <f t="shared" ca="1" si="15"/>
        <v>0</v>
      </c>
      <c r="BN31" s="55">
        <f t="shared" ca="1" si="90"/>
        <v>0</v>
      </c>
      <c r="BO31" s="54">
        <f t="shared" ca="1" si="16"/>
        <v>0</v>
      </c>
      <c r="BP31" s="55">
        <f t="shared" ca="1" si="91"/>
        <v>0</v>
      </c>
      <c r="BQ31" s="54">
        <f t="shared" ca="1" si="17"/>
        <v>0</v>
      </c>
      <c r="BR31" s="55">
        <f t="shared" ca="1" si="92"/>
        <v>0</v>
      </c>
      <c r="BS31" s="54">
        <f t="shared" ca="1" si="18"/>
        <v>0</v>
      </c>
      <c r="BT31" s="55">
        <f t="shared" ca="1" si="93"/>
        <v>0</v>
      </c>
      <c r="BU31" s="54">
        <f t="shared" ca="1" si="0"/>
        <v>0</v>
      </c>
      <c r="BV31" s="55">
        <f t="shared" ca="1" si="94"/>
        <v>0</v>
      </c>
      <c r="BW31" s="54">
        <f t="shared" ca="1" si="1"/>
        <v>0</v>
      </c>
      <c r="BX31" s="55">
        <f t="shared" ca="1" si="46"/>
        <v>0</v>
      </c>
      <c r="BY31" s="54">
        <f t="shared" ca="1" si="19"/>
        <v>0</v>
      </c>
      <c r="BZ31" s="55">
        <f t="shared" ca="1" si="47"/>
        <v>0</v>
      </c>
      <c r="CA31" s="56">
        <f t="shared" ca="1" si="2"/>
        <v>0</v>
      </c>
      <c r="CB31" s="57">
        <f t="shared" ca="1" si="48"/>
        <v>0</v>
      </c>
      <c r="CC31" s="56">
        <f t="shared" ca="1" si="3"/>
        <v>0</v>
      </c>
      <c r="CD31" s="57">
        <f t="shared" ca="1" si="49"/>
        <v>0</v>
      </c>
      <c r="CE31" s="56">
        <f t="shared" ca="1" si="4"/>
        <v>0</v>
      </c>
      <c r="CF31" s="57">
        <f t="shared" ca="1" si="50"/>
        <v>0</v>
      </c>
      <c r="CG31" s="56">
        <f t="shared" ca="1" si="5"/>
        <v>0</v>
      </c>
      <c r="CH31" s="57">
        <f t="shared" ca="1" si="51"/>
        <v>0</v>
      </c>
      <c r="CI31" s="56">
        <f t="shared" ca="1" si="20"/>
        <v>0</v>
      </c>
      <c r="CJ31" s="57">
        <f t="shared" ca="1" si="52"/>
        <v>0</v>
      </c>
      <c r="CK31" s="56">
        <f t="shared" ca="1" si="6"/>
        <v>0</v>
      </c>
      <c r="CL31" s="57">
        <f t="shared" ca="1" si="53"/>
        <v>0</v>
      </c>
      <c r="CM31" s="56">
        <f t="shared" ca="1" si="7"/>
        <v>0</v>
      </c>
      <c r="CN31" s="57">
        <f t="shared" ca="1" si="54"/>
        <v>0</v>
      </c>
      <c r="CO31" s="56">
        <f t="shared" ca="1" si="8"/>
        <v>0</v>
      </c>
      <c r="CP31" s="57">
        <f t="shared" ca="1" si="55"/>
        <v>0</v>
      </c>
      <c r="CQ31" s="56">
        <f t="shared" ca="1" si="21"/>
        <v>0</v>
      </c>
      <c r="CR31" s="57">
        <f t="shared" ca="1" si="56"/>
        <v>0</v>
      </c>
      <c r="CS31" s="56">
        <f t="shared" ca="1" si="22"/>
        <v>0</v>
      </c>
      <c r="CT31" s="57">
        <f t="shared" ca="1" si="57"/>
        <v>0</v>
      </c>
      <c r="CU31" s="56">
        <f t="shared" ca="1" si="58"/>
        <v>0</v>
      </c>
      <c r="CV31" s="57">
        <f t="shared" ca="1" si="59"/>
        <v>0</v>
      </c>
      <c r="CW31" s="57">
        <f t="shared" ca="1" si="60"/>
        <v>0</v>
      </c>
      <c r="CX31" s="57">
        <f t="shared" ca="1" si="61"/>
        <v>0</v>
      </c>
      <c r="CY31" s="57">
        <f t="shared" ca="1" si="62"/>
        <v>0</v>
      </c>
      <c r="CZ31" s="57">
        <f t="shared" ca="1" si="63"/>
        <v>0</v>
      </c>
      <c r="DA31" s="57">
        <f t="shared" ca="1" si="64"/>
        <v>0</v>
      </c>
      <c r="DB31" s="57">
        <f t="shared" ca="1" si="65"/>
        <v>0</v>
      </c>
      <c r="DC31" s="57">
        <f t="shared" ca="1" si="23"/>
        <v>0</v>
      </c>
      <c r="DD31" s="57">
        <f t="shared" ca="1" si="66"/>
        <v>0</v>
      </c>
      <c r="DE31" s="57">
        <f t="shared" ca="1" si="24"/>
        <v>0</v>
      </c>
      <c r="DF31" s="57">
        <f t="shared" ca="1" si="67"/>
        <v>0</v>
      </c>
      <c r="DG31" s="57">
        <f t="shared" ca="1" si="25"/>
        <v>0</v>
      </c>
      <c r="DH31" s="57">
        <f t="shared" ca="1" si="68"/>
        <v>0</v>
      </c>
      <c r="DI31" s="57">
        <f t="shared" ca="1" si="26"/>
        <v>0</v>
      </c>
      <c r="DJ31" s="57">
        <f t="shared" ca="1" si="69"/>
        <v>0</v>
      </c>
      <c r="DK31" s="57">
        <f t="shared" ca="1" si="27"/>
        <v>0</v>
      </c>
      <c r="DL31" s="57">
        <f t="shared" ca="1" si="70"/>
        <v>0</v>
      </c>
      <c r="DM31" s="57">
        <f t="shared" ca="1" si="28"/>
        <v>0</v>
      </c>
      <c r="DN31" s="57">
        <f t="shared" ca="1" si="71"/>
        <v>0</v>
      </c>
      <c r="DO31" s="57">
        <f t="shared" ca="1" si="29"/>
        <v>0</v>
      </c>
      <c r="DP31" s="57">
        <f t="shared" ca="1" si="72"/>
        <v>0</v>
      </c>
      <c r="DQ31" s="88"/>
      <c r="DR31" s="72">
        <v>1</v>
      </c>
      <c r="DS31" s="73">
        <f t="shared" si="75"/>
        <v>162</v>
      </c>
      <c r="DT31" s="83">
        <f t="shared" si="30"/>
        <v>1</v>
      </c>
      <c r="DU31" s="84">
        <f t="shared" si="76"/>
        <v>157</v>
      </c>
      <c r="DV31" s="76">
        <f t="shared" si="77"/>
        <v>3000</v>
      </c>
      <c r="DW31" s="77">
        <v>3000</v>
      </c>
      <c r="DX31" s="178"/>
      <c r="DY31" s="78">
        <v>27</v>
      </c>
      <c r="DZ31" s="79" t="s">
        <v>96</v>
      </c>
      <c r="EA31" s="36"/>
      <c r="EB31" s="36"/>
      <c r="EC31" s="36"/>
      <c r="ED31" s="36"/>
      <c r="EE31" s="36"/>
      <c r="EF31" s="36"/>
      <c r="EG31" s="36"/>
    </row>
    <row r="32" spans="7:137" ht="15" customHeight="1" x14ac:dyDescent="0.25">
      <c r="W32" s="60">
        <f t="array" aca="1" ref="W32" ca="1">IF($AP$5&lt;24,0,IF(Y31=24,0,(INDIRECT(ADDRESS(MATCH(W31,AR8:AR229,0)+ROW(AR8),44)))))</f>
        <v>0</v>
      </c>
      <c r="X32" s="61">
        <f t="array" aca="1" ref="X32" ca="1">IF(W32=0,0,IF(
INDEX(BM13:BM229,MATCH(W32,AR13:AR229,0))+Y31&gt;24,24-Y31,
INDEX(BM13:BM229,MATCH(W32,AR13:AR229,0))))</f>
        <v>0</v>
      </c>
      <c r="Y32" s="64">
        <f t="shared" ca="1" si="97"/>
        <v>24</v>
      </c>
      <c r="Z32" s="60">
        <f t="array" aca="1" ref="Z32" ca="1">IF($X$23&lt;24,0,IF(AB31=24,0,(INDIRECT(ADDRESS(MATCH(Z31,AR8:AR229,0)+ROW(AR8),44)))))</f>
        <v>0</v>
      </c>
      <c r="AA32" s="63">
        <f t="array" aca="1" ref="AA32" ca="1">IF(Z32=0,0,IF(
INDEX(BO13:BO229,MATCH(Z32,AR13:AR229,0))+AB31&gt;24,24-AB31,
INDEX(BO13:BO229,MATCH(Z32,AR13:AR229,0))))</f>
        <v>0</v>
      </c>
      <c r="AB32" s="64">
        <f t="shared" ca="1" si="98"/>
        <v>24</v>
      </c>
      <c r="AC32" s="60">
        <f t="array" aca="1" ref="AC32" ca="1">IF($AA$23&lt;24,0,IF(AE31=24,0,(INDIRECT(ADDRESS(MATCH(AC31,AR8:AR229,0)+ROW(AR8),44)))))</f>
        <v>0</v>
      </c>
      <c r="AD32" s="63">
        <f t="array" aca="1" ref="AD32" ca="1">IF(AC32=0,0,IF(
INDEX(BQ13:BQ229,MATCH(AC32,AR13:AR229,0))+AE31&gt;24,24-AE31,
INDEX(BQ13:BQ229,MATCH(AC32,AR13:AR229,0))))</f>
        <v>0</v>
      </c>
      <c r="AE32" s="64">
        <f t="shared" ca="1" si="99"/>
        <v>24</v>
      </c>
      <c r="AF32" s="60">
        <f t="array" aca="1" ref="AF32" ca="1">IF($AD$23&lt;24,0,IF(AH31=24,0,(INDIRECT(ADDRESS(MATCH(AF31,AR8:AR229,0)+ROW(AR8),44)))))</f>
        <v>0</v>
      </c>
      <c r="AG32" s="63">
        <f t="array" aca="1" ref="AG32" ca="1">IF(AF32=0,0,IF(
INDEX(BS13:BS229,MATCH(AF32,AR13:AR229,0))+AH31&gt;24,24-AH31,
INDEX(BS13:BS229,MATCH(AF32,AR13:AR229,0))))</f>
        <v>0</v>
      </c>
      <c r="AH32" s="64">
        <f t="shared" ca="1" si="100"/>
        <v>24</v>
      </c>
      <c r="AI32" s="60">
        <f t="array" aca="1" ref="AI32" ca="1">IF($AG$23&lt;24,0,IF(AK31=24,0,(INDIRECT(ADDRESS(MATCH(AI31,AR8:AR229,0)+ROW(AR8),44)))))</f>
        <v>0</v>
      </c>
      <c r="AJ32" s="63">
        <f t="array" aca="1" ref="AJ32" ca="1">IF(AI32=0,0,IF(
INDEX(BU13:BU229,MATCH(AI32,AR13:AR229,0))+AK31&gt;24,24-AK31,
INDEX(BU13:BU229,MATCH(AI32,AR13:AR229,0))))</f>
        <v>0</v>
      </c>
      <c r="AK32" s="64">
        <f t="shared" ca="1" si="101"/>
        <v>24</v>
      </c>
      <c r="AL32" s="60">
        <f t="array" aca="1" ref="AL32" ca="1">IF($AJ$23&lt;24,0,IF(AN31=24,0,(INDIRECT(ADDRESS(MATCH(AL31,AR8:AR229,0)+ROW(AR8),44)))))</f>
        <v>0</v>
      </c>
      <c r="AM32" s="63">
        <f t="array" aca="1" ref="AM32" ca="1">IF(AL32=0,0,IF(
INDEX(BW13:BW229,MATCH(AL32,AR13:AR229,0))+AN31&gt;24,24-AN31,
INDEX(BW13:BW229,MATCH(AL32,AR13:AR229,0))))</f>
        <v>0</v>
      </c>
      <c r="AN32" s="64">
        <f t="shared" ca="1" si="95"/>
        <v>24</v>
      </c>
      <c r="AO32" s="60">
        <f t="array" aca="1" ref="AO32" ca="1">IF($AM$23&lt;24,0,IF(AQ31=24,0,(INDIRECT(ADDRESS(MATCH(AO31,AR8:AR229,0)+ROW(AR8),44)))))</f>
        <v>0</v>
      </c>
      <c r="AP32" s="63">
        <f t="array" aca="1" ref="AP32" ca="1">IF(AO32=0,0,IF(
INDEX(BY13:BY229,MATCH(AO32,AR13:AR229,0))+AQ31&gt;24,24-AQ31,
INDEX(BY13:BY229,MATCH(AO32,AR13:AR229,0))))</f>
        <v>0</v>
      </c>
      <c r="AQ32" s="64">
        <f t="shared" ca="1" si="96"/>
        <v>24</v>
      </c>
      <c r="AR32" s="66" t="s">
        <v>583</v>
      </c>
      <c r="AS32" s="80"/>
      <c r="AT32" s="80"/>
      <c r="AU32" s="80"/>
      <c r="AV32" s="28">
        <f t="shared" si="37"/>
        <v>32</v>
      </c>
      <c r="AW32" s="81">
        <v>2</v>
      </c>
      <c r="AX32" s="68"/>
      <c r="AY32" s="69">
        <f t="shared" si="83"/>
        <v>169</v>
      </c>
      <c r="AZ32" s="70">
        <f t="shared" si="9"/>
        <v>7.041666666666667</v>
      </c>
      <c r="BA32" s="54">
        <f t="shared" ca="1" si="39"/>
        <v>2</v>
      </c>
      <c r="BB32" s="55">
        <f t="shared" ca="1" si="84"/>
        <v>145</v>
      </c>
      <c r="BC32" s="54">
        <f t="shared" ca="1" si="10"/>
        <v>2</v>
      </c>
      <c r="BD32" s="55">
        <f t="shared" ca="1" si="85"/>
        <v>121</v>
      </c>
      <c r="BE32" s="54">
        <f t="shared" ca="1" si="11"/>
        <v>2</v>
      </c>
      <c r="BF32" s="55">
        <f t="shared" ca="1" si="86"/>
        <v>97</v>
      </c>
      <c r="BG32" s="54">
        <f t="shared" ca="1" si="12"/>
        <v>2</v>
      </c>
      <c r="BH32" s="55">
        <f t="shared" ca="1" si="87"/>
        <v>73</v>
      </c>
      <c r="BI32" s="54">
        <f t="shared" ca="1" si="13"/>
        <v>2</v>
      </c>
      <c r="BJ32" s="55">
        <f t="shared" ca="1" si="88"/>
        <v>49</v>
      </c>
      <c r="BK32" s="54">
        <f t="shared" ca="1" si="14"/>
        <v>2</v>
      </c>
      <c r="BL32" s="55">
        <f t="shared" ca="1" si="89"/>
        <v>25</v>
      </c>
      <c r="BM32" s="54">
        <f t="shared" ca="1" si="15"/>
        <v>1</v>
      </c>
      <c r="BN32" s="55">
        <f t="shared" ca="1" si="90"/>
        <v>1</v>
      </c>
      <c r="BO32" s="54">
        <f t="shared" ca="1" si="16"/>
        <v>0</v>
      </c>
      <c r="BP32" s="55">
        <f t="shared" ca="1" si="91"/>
        <v>0</v>
      </c>
      <c r="BQ32" s="54">
        <f t="shared" ca="1" si="17"/>
        <v>0</v>
      </c>
      <c r="BR32" s="55">
        <f t="shared" ca="1" si="92"/>
        <v>0</v>
      </c>
      <c r="BS32" s="54">
        <f t="shared" ca="1" si="18"/>
        <v>0</v>
      </c>
      <c r="BT32" s="55">
        <f t="shared" ca="1" si="93"/>
        <v>0</v>
      </c>
      <c r="BU32" s="54">
        <f t="shared" ca="1" si="0"/>
        <v>0</v>
      </c>
      <c r="BV32" s="55">
        <f t="shared" ca="1" si="94"/>
        <v>0</v>
      </c>
      <c r="BW32" s="54">
        <f t="shared" ca="1" si="1"/>
        <v>0</v>
      </c>
      <c r="BX32" s="55">
        <f t="shared" ca="1" si="46"/>
        <v>0</v>
      </c>
      <c r="BY32" s="54">
        <f t="shared" ca="1" si="19"/>
        <v>0</v>
      </c>
      <c r="BZ32" s="55">
        <f t="shared" ca="1" si="47"/>
        <v>0</v>
      </c>
      <c r="CA32" s="56">
        <f t="shared" ca="1" si="2"/>
        <v>0</v>
      </c>
      <c r="CB32" s="57">
        <f t="shared" ca="1" si="48"/>
        <v>0</v>
      </c>
      <c r="CC32" s="56">
        <f t="shared" ca="1" si="3"/>
        <v>0</v>
      </c>
      <c r="CD32" s="57">
        <f t="shared" ca="1" si="49"/>
        <v>0</v>
      </c>
      <c r="CE32" s="56">
        <f t="shared" ca="1" si="4"/>
        <v>0</v>
      </c>
      <c r="CF32" s="57">
        <f t="shared" ca="1" si="50"/>
        <v>0</v>
      </c>
      <c r="CG32" s="56">
        <f t="shared" ca="1" si="5"/>
        <v>0</v>
      </c>
      <c r="CH32" s="57">
        <f t="shared" ca="1" si="51"/>
        <v>0</v>
      </c>
      <c r="CI32" s="56">
        <f t="shared" ca="1" si="20"/>
        <v>0</v>
      </c>
      <c r="CJ32" s="57">
        <f t="shared" ca="1" si="52"/>
        <v>0</v>
      </c>
      <c r="CK32" s="56">
        <f t="shared" ca="1" si="6"/>
        <v>0</v>
      </c>
      <c r="CL32" s="57">
        <f t="shared" ca="1" si="53"/>
        <v>0</v>
      </c>
      <c r="CM32" s="56">
        <f t="shared" ca="1" si="7"/>
        <v>0</v>
      </c>
      <c r="CN32" s="57">
        <f t="shared" ca="1" si="54"/>
        <v>0</v>
      </c>
      <c r="CO32" s="56">
        <f t="shared" ca="1" si="8"/>
        <v>0</v>
      </c>
      <c r="CP32" s="57">
        <f t="shared" ca="1" si="55"/>
        <v>0</v>
      </c>
      <c r="CQ32" s="56">
        <f t="shared" ca="1" si="21"/>
        <v>0</v>
      </c>
      <c r="CR32" s="57">
        <f t="shared" ca="1" si="56"/>
        <v>0</v>
      </c>
      <c r="CS32" s="56">
        <f t="shared" ca="1" si="22"/>
        <v>0</v>
      </c>
      <c r="CT32" s="57">
        <f t="shared" ca="1" si="57"/>
        <v>0</v>
      </c>
      <c r="CU32" s="56">
        <f t="shared" ca="1" si="58"/>
        <v>0</v>
      </c>
      <c r="CV32" s="57">
        <f t="shared" ca="1" si="59"/>
        <v>0</v>
      </c>
      <c r="CW32" s="57">
        <f t="shared" ca="1" si="60"/>
        <v>0</v>
      </c>
      <c r="CX32" s="57">
        <f t="shared" ca="1" si="61"/>
        <v>0</v>
      </c>
      <c r="CY32" s="57">
        <f t="shared" ca="1" si="62"/>
        <v>0</v>
      </c>
      <c r="CZ32" s="57">
        <f t="shared" ca="1" si="63"/>
        <v>0</v>
      </c>
      <c r="DA32" s="57">
        <f t="shared" ca="1" si="64"/>
        <v>0</v>
      </c>
      <c r="DB32" s="57">
        <f t="shared" ca="1" si="65"/>
        <v>0</v>
      </c>
      <c r="DC32" s="57">
        <f t="shared" ca="1" si="23"/>
        <v>0</v>
      </c>
      <c r="DD32" s="57">
        <f t="shared" ca="1" si="66"/>
        <v>0</v>
      </c>
      <c r="DE32" s="57">
        <f t="shared" ca="1" si="24"/>
        <v>0</v>
      </c>
      <c r="DF32" s="57">
        <f t="shared" ca="1" si="67"/>
        <v>0</v>
      </c>
      <c r="DG32" s="57">
        <f t="shared" ca="1" si="25"/>
        <v>0</v>
      </c>
      <c r="DH32" s="57">
        <f t="shared" ca="1" si="68"/>
        <v>0</v>
      </c>
      <c r="DI32" s="57">
        <f t="shared" ca="1" si="26"/>
        <v>0</v>
      </c>
      <c r="DJ32" s="57">
        <f t="shared" ca="1" si="69"/>
        <v>0</v>
      </c>
      <c r="DK32" s="57">
        <f t="shared" ca="1" si="27"/>
        <v>0</v>
      </c>
      <c r="DL32" s="57">
        <f t="shared" ca="1" si="70"/>
        <v>0</v>
      </c>
      <c r="DM32" s="57">
        <f t="shared" ca="1" si="28"/>
        <v>0</v>
      </c>
      <c r="DN32" s="57">
        <f t="shared" ca="1" si="71"/>
        <v>0</v>
      </c>
      <c r="DO32" s="57">
        <f t="shared" ca="1" si="29"/>
        <v>0</v>
      </c>
      <c r="DP32" s="57">
        <f t="shared" ca="1" si="72"/>
        <v>0</v>
      </c>
      <c r="DQ32" s="88"/>
      <c r="DR32" s="72">
        <v>2</v>
      </c>
      <c r="DS32" s="73">
        <f t="shared" si="75"/>
        <v>164</v>
      </c>
      <c r="DT32" s="83">
        <f t="shared" si="30"/>
        <v>2</v>
      </c>
      <c r="DU32" s="84">
        <f t="shared" si="76"/>
        <v>159</v>
      </c>
      <c r="DV32" s="76">
        <f t="shared" si="77"/>
        <v>3000</v>
      </c>
      <c r="DW32" s="77">
        <v>3000</v>
      </c>
      <c r="DX32" s="178"/>
      <c r="DY32" s="78">
        <v>28</v>
      </c>
      <c r="DZ32" s="79" t="s">
        <v>97</v>
      </c>
      <c r="EA32" s="36"/>
      <c r="EB32" s="36"/>
      <c r="EC32" s="36"/>
      <c r="ED32" s="36"/>
      <c r="EE32" s="36"/>
      <c r="EF32" s="36"/>
      <c r="EG32" s="36"/>
    </row>
    <row r="33" spans="23:137" ht="15" customHeight="1" x14ac:dyDescent="0.25">
      <c r="W33" s="60">
        <f t="array" aca="1" ref="W33" ca="1">IF($AP$5&lt;24,0,IF(Y32=24,0,(INDIRECT(ADDRESS(MATCH(W32,AR9:AR230,0)+ROW(AR9),44)))))</f>
        <v>0</v>
      </c>
      <c r="X33" s="61">
        <f t="array" aca="1" ref="X33" ca="1">IF(W33=0,0,IF(
INDEX(BM14:BM230,MATCH(W33,AR14:AR230,0))+Y32&gt;24,24-Y32,
INDEX(BM14:BM230,MATCH(W33,AR14:AR230,0))))</f>
        <v>0</v>
      </c>
      <c r="Y33" s="64">
        <f t="shared" ca="1" si="97"/>
        <v>24</v>
      </c>
      <c r="Z33" s="60">
        <f t="array" aca="1" ref="Z33" ca="1">IF($X$23&lt;24,0,IF(AB32=24,0,(INDIRECT(ADDRESS(MATCH(Z32,AR9:AR230,0)+ROW(AR9),44)))))</f>
        <v>0</v>
      </c>
      <c r="AA33" s="63">
        <f t="array" aca="1" ref="AA33" ca="1">IF(Z33=0,0,IF(
INDEX(BO14:BO230,MATCH(Z33,AR14:AR230,0))+AB32&gt;24,24-AB32,
INDEX(BO14:BO230,MATCH(Z33,AR14:AR230,0))))</f>
        <v>0</v>
      </c>
      <c r="AB33" s="64">
        <f t="shared" ca="1" si="98"/>
        <v>24</v>
      </c>
      <c r="AC33" s="60">
        <f t="array" aca="1" ref="AC33" ca="1">IF($AA$23&lt;24,0,IF(AE32=24,0,(INDIRECT(ADDRESS(MATCH(AC32,AR9:AR230,0)+ROW(AR9),44)))))</f>
        <v>0</v>
      </c>
      <c r="AD33" s="63">
        <f t="array" aca="1" ref="AD33" ca="1">IF(AC33=0,0,IF(
INDEX(BQ14:BQ230,MATCH(AC33,AR14:AR230,0))+AE32&gt;24,24-AE32,
INDEX(BQ14:BQ230,MATCH(AC33,AR14:AR230,0))))</f>
        <v>0</v>
      </c>
      <c r="AE33" s="64">
        <f t="shared" ca="1" si="99"/>
        <v>24</v>
      </c>
      <c r="AF33" s="60">
        <f t="array" aca="1" ref="AF33" ca="1">IF($AD$23&lt;24,0,IF(AH32=24,0,(INDIRECT(ADDRESS(MATCH(AF32,AR9:AR230,0)+ROW(AR9),44)))))</f>
        <v>0</v>
      </c>
      <c r="AG33" s="63">
        <f t="array" aca="1" ref="AG33" ca="1">IF(AF33=0,0,IF(
INDEX(BS14:BS230,MATCH(AF33,AR14:AR230,0))+AH32&gt;24,24-AH32,
INDEX(BS14:BS230,MATCH(AF33,AR14:AR230,0))))</f>
        <v>0</v>
      </c>
      <c r="AH33" s="64">
        <f t="shared" ca="1" si="100"/>
        <v>24</v>
      </c>
      <c r="AI33" s="60">
        <f t="array" aca="1" ref="AI33" ca="1">IF($AG$23&lt;24,0,IF(AK32=24,0,(INDIRECT(ADDRESS(MATCH(AI32,AR9:AR230,0)+ROW(AR9),44)))))</f>
        <v>0</v>
      </c>
      <c r="AJ33" s="63">
        <f t="array" aca="1" ref="AJ33" ca="1">IF(AI33=0,0,IF(
INDEX(BU14:BU230,MATCH(AI33,AR14:AR230,0))+AK32&gt;24,24-AK32,
INDEX(BU14:BU230,MATCH(AI33,AR14:AR230,0))))</f>
        <v>0</v>
      </c>
      <c r="AK33" s="64">
        <f t="shared" ca="1" si="101"/>
        <v>24</v>
      </c>
      <c r="AL33" s="60">
        <f t="array" aca="1" ref="AL33" ca="1">IF($AJ$23&lt;24,0,IF(AN32=24,0,(INDIRECT(ADDRESS(MATCH(AL32,AR9:AR230,0)+ROW(AR9),44)))))</f>
        <v>0</v>
      </c>
      <c r="AM33" s="63">
        <f t="array" aca="1" ref="AM33" ca="1">IF(AL33=0,0,IF(
INDEX(BW14:BW230,MATCH(AL33,AR14:AR230,0))+AN32&gt;24,24-AN32,
INDEX(BW14:BW230,MATCH(AL33,AR14:AR230,0))))</f>
        <v>0</v>
      </c>
      <c r="AN33" s="64">
        <f t="shared" ca="1" si="95"/>
        <v>24</v>
      </c>
      <c r="AO33" s="60">
        <f t="array" aca="1" ref="AO33" ca="1">IF($AM$23&lt;24,0,IF(AQ32=24,0,(INDIRECT(ADDRESS(MATCH(AO32,AR9:AR230,0)+ROW(AR9),44)))))</f>
        <v>0</v>
      </c>
      <c r="AP33" s="63">
        <f t="array" aca="1" ref="AP33" ca="1">IF(AO33=0,0,IF(
INDEX(BY14:BY230,MATCH(AO33,AR14:AR230,0))+AQ32&gt;24,24-AQ32,
INDEX(BY14:BY230,MATCH(AO33,AR14:AR230,0))))</f>
        <v>0</v>
      </c>
      <c r="AQ33" s="64">
        <f t="shared" ca="1" si="96"/>
        <v>24</v>
      </c>
      <c r="AR33" s="66" t="s">
        <v>584</v>
      </c>
      <c r="AS33" s="80"/>
      <c r="AT33" s="80"/>
      <c r="AU33" s="80"/>
      <c r="AV33" s="28">
        <f t="shared" si="37"/>
        <v>33</v>
      </c>
      <c r="AW33" s="81">
        <v>1</v>
      </c>
      <c r="AX33" s="68"/>
      <c r="AY33" s="69">
        <f t="shared" si="83"/>
        <v>170</v>
      </c>
      <c r="AZ33" s="70">
        <f t="shared" si="9"/>
        <v>7.083333333333333</v>
      </c>
      <c r="BA33" s="54">
        <f t="shared" ca="1" si="39"/>
        <v>1</v>
      </c>
      <c r="BB33" s="55">
        <f t="shared" ca="1" si="84"/>
        <v>146</v>
      </c>
      <c r="BC33" s="54">
        <f t="shared" ca="1" si="10"/>
        <v>1</v>
      </c>
      <c r="BD33" s="55">
        <f t="shared" ca="1" si="85"/>
        <v>122</v>
      </c>
      <c r="BE33" s="54">
        <f t="shared" ca="1" si="11"/>
        <v>1</v>
      </c>
      <c r="BF33" s="55">
        <f t="shared" ca="1" si="86"/>
        <v>98</v>
      </c>
      <c r="BG33" s="54">
        <f t="shared" ca="1" si="12"/>
        <v>1</v>
      </c>
      <c r="BH33" s="55">
        <f t="shared" ca="1" si="87"/>
        <v>74</v>
      </c>
      <c r="BI33" s="54">
        <f t="shared" ca="1" si="13"/>
        <v>1</v>
      </c>
      <c r="BJ33" s="55">
        <f t="shared" ca="1" si="88"/>
        <v>50</v>
      </c>
      <c r="BK33" s="54">
        <f t="shared" ca="1" si="14"/>
        <v>1</v>
      </c>
      <c r="BL33" s="55">
        <f t="shared" ca="1" si="89"/>
        <v>26</v>
      </c>
      <c r="BM33" s="54">
        <f t="shared" ca="1" si="15"/>
        <v>1</v>
      </c>
      <c r="BN33" s="55">
        <f t="shared" ca="1" si="90"/>
        <v>2</v>
      </c>
      <c r="BO33" s="54">
        <f t="shared" ca="1" si="16"/>
        <v>0</v>
      </c>
      <c r="BP33" s="55">
        <f t="shared" ca="1" si="91"/>
        <v>0</v>
      </c>
      <c r="BQ33" s="54">
        <f t="shared" ca="1" si="17"/>
        <v>0</v>
      </c>
      <c r="BR33" s="55">
        <f t="shared" ca="1" si="92"/>
        <v>0</v>
      </c>
      <c r="BS33" s="54">
        <f t="shared" ca="1" si="18"/>
        <v>0</v>
      </c>
      <c r="BT33" s="55">
        <f t="shared" ca="1" si="93"/>
        <v>0</v>
      </c>
      <c r="BU33" s="54">
        <f t="shared" ca="1" si="0"/>
        <v>0</v>
      </c>
      <c r="BV33" s="55">
        <f t="shared" ca="1" si="94"/>
        <v>0</v>
      </c>
      <c r="BW33" s="54">
        <f t="shared" ca="1" si="1"/>
        <v>0</v>
      </c>
      <c r="BX33" s="55">
        <f t="shared" ca="1" si="46"/>
        <v>0</v>
      </c>
      <c r="BY33" s="54">
        <f t="shared" ca="1" si="19"/>
        <v>0</v>
      </c>
      <c r="BZ33" s="55">
        <f t="shared" ca="1" si="47"/>
        <v>0</v>
      </c>
      <c r="CA33" s="56">
        <f t="shared" ca="1" si="2"/>
        <v>0</v>
      </c>
      <c r="CB33" s="57">
        <f t="shared" ca="1" si="48"/>
        <v>0</v>
      </c>
      <c r="CC33" s="56">
        <f t="shared" ca="1" si="3"/>
        <v>0</v>
      </c>
      <c r="CD33" s="57">
        <f t="shared" ca="1" si="49"/>
        <v>0</v>
      </c>
      <c r="CE33" s="56">
        <f t="shared" ca="1" si="4"/>
        <v>0</v>
      </c>
      <c r="CF33" s="57">
        <f t="shared" ca="1" si="50"/>
        <v>0</v>
      </c>
      <c r="CG33" s="56">
        <f t="shared" ca="1" si="5"/>
        <v>0</v>
      </c>
      <c r="CH33" s="57">
        <f t="shared" ca="1" si="51"/>
        <v>0</v>
      </c>
      <c r="CI33" s="56">
        <f t="shared" ca="1" si="20"/>
        <v>0</v>
      </c>
      <c r="CJ33" s="57">
        <f t="shared" ca="1" si="52"/>
        <v>0</v>
      </c>
      <c r="CK33" s="56">
        <f t="shared" ca="1" si="6"/>
        <v>0</v>
      </c>
      <c r="CL33" s="57">
        <f t="shared" ca="1" si="53"/>
        <v>0</v>
      </c>
      <c r="CM33" s="56">
        <f t="shared" ca="1" si="7"/>
        <v>0</v>
      </c>
      <c r="CN33" s="57">
        <f t="shared" ca="1" si="54"/>
        <v>0</v>
      </c>
      <c r="CO33" s="56">
        <f t="shared" ca="1" si="8"/>
        <v>0</v>
      </c>
      <c r="CP33" s="57">
        <f t="shared" ca="1" si="55"/>
        <v>0</v>
      </c>
      <c r="CQ33" s="56">
        <f t="shared" ca="1" si="21"/>
        <v>0</v>
      </c>
      <c r="CR33" s="57">
        <f t="shared" ca="1" si="56"/>
        <v>0</v>
      </c>
      <c r="CS33" s="56">
        <f t="shared" ca="1" si="22"/>
        <v>0</v>
      </c>
      <c r="CT33" s="57">
        <f t="shared" ca="1" si="57"/>
        <v>0</v>
      </c>
      <c r="CU33" s="56">
        <f t="shared" ca="1" si="58"/>
        <v>0</v>
      </c>
      <c r="CV33" s="57">
        <f t="shared" ca="1" si="59"/>
        <v>0</v>
      </c>
      <c r="CW33" s="57">
        <f t="shared" ca="1" si="60"/>
        <v>0</v>
      </c>
      <c r="CX33" s="57">
        <f t="shared" ca="1" si="61"/>
        <v>0</v>
      </c>
      <c r="CY33" s="57">
        <f t="shared" ca="1" si="62"/>
        <v>0</v>
      </c>
      <c r="CZ33" s="57">
        <f t="shared" ca="1" si="63"/>
        <v>0</v>
      </c>
      <c r="DA33" s="57">
        <f t="shared" ca="1" si="64"/>
        <v>0</v>
      </c>
      <c r="DB33" s="57">
        <f t="shared" ca="1" si="65"/>
        <v>0</v>
      </c>
      <c r="DC33" s="57">
        <f t="shared" ca="1" si="23"/>
        <v>0</v>
      </c>
      <c r="DD33" s="57">
        <f t="shared" ca="1" si="66"/>
        <v>0</v>
      </c>
      <c r="DE33" s="57">
        <f t="shared" ca="1" si="24"/>
        <v>0</v>
      </c>
      <c r="DF33" s="57">
        <f t="shared" ca="1" si="67"/>
        <v>0</v>
      </c>
      <c r="DG33" s="57">
        <f t="shared" ca="1" si="25"/>
        <v>0</v>
      </c>
      <c r="DH33" s="57">
        <f t="shared" ca="1" si="68"/>
        <v>0</v>
      </c>
      <c r="DI33" s="57">
        <f t="shared" ca="1" si="26"/>
        <v>0</v>
      </c>
      <c r="DJ33" s="57">
        <f t="shared" ca="1" si="69"/>
        <v>0</v>
      </c>
      <c r="DK33" s="57">
        <f t="shared" ca="1" si="27"/>
        <v>0</v>
      </c>
      <c r="DL33" s="57">
        <f t="shared" ca="1" si="70"/>
        <v>0</v>
      </c>
      <c r="DM33" s="57">
        <f t="shared" ca="1" si="28"/>
        <v>0</v>
      </c>
      <c r="DN33" s="57">
        <f t="shared" ca="1" si="71"/>
        <v>0</v>
      </c>
      <c r="DO33" s="57">
        <f t="shared" ca="1" si="29"/>
        <v>0</v>
      </c>
      <c r="DP33" s="57">
        <f t="shared" ca="1" si="72"/>
        <v>0</v>
      </c>
      <c r="DQ33" s="88"/>
      <c r="DR33" s="72">
        <v>2</v>
      </c>
      <c r="DS33" s="73">
        <f t="shared" si="75"/>
        <v>166</v>
      </c>
      <c r="DT33" s="83">
        <f t="shared" si="30"/>
        <v>1</v>
      </c>
      <c r="DU33" s="84">
        <f t="shared" si="76"/>
        <v>160</v>
      </c>
      <c r="DV33" s="76">
        <f t="shared" si="77"/>
        <v>3000</v>
      </c>
      <c r="DW33" s="77">
        <v>3000</v>
      </c>
      <c r="DX33" s="178"/>
      <c r="DY33" s="78">
        <v>29</v>
      </c>
      <c r="DZ33" s="79" t="s">
        <v>98</v>
      </c>
      <c r="EA33" s="36"/>
      <c r="EB33" s="36"/>
      <c r="EC33" s="36"/>
      <c r="ED33" s="36"/>
      <c r="EE33" s="36"/>
      <c r="EF33" s="36"/>
      <c r="EG33" s="36"/>
    </row>
    <row r="34" spans="23:137" ht="15" customHeight="1" x14ac:dyDescent="0.25">
      <c r="W34" s="60">
        <f t="array" aca="1" ref="W34" ca="1">IF($AP$5&lt;24,0,IF(Y33=24,0,(INDIRECT(ADDRESS(MATCH(W33,AR10:AR231,0)+ROW(AR10),44)))))</f>
        <v>0</v>
      </c>
      <c r="X34" s="61">
        <f t="array" aca="1" ref="X34" ca="1">IF(W34=0,0,IF(
INDEX(BM15:BM231,MATCH(W34,AR15:AR231,0))+Y33&gt;24,24-Y33,
INDEX(BM15:BM231,MATCH(W34,AR15:AR231,0))))</f>
        <v>0</v>
      </c>
      <c r="Y34" s="64">
        <f t="shared" ca="1" si="97"/>
        <v>24</v>
      </c>
      <c r="Z34" s="60">
        <f t="array" aca="1" ref="Z34" ca="1">IF($X$23&lt;24,0,IF(AB33=24,0,(INDIRECT(ADDRESS(MATCH(Z33,AR10:AR231,0)+ROW(AR10),44)))))</f>
        <v>0</v>
      </c>
      <c r="AA34" s="63">
        <f t="array" aca="1" ref="AA34" ca="1">IF(Z34=0,0,IF(
INDEX(BO15:BO231,MATCH(Z34,AR15:AR231,0))+AB33&gt;24,24-AB33,
INDEX(BO15:BO231,MATCH(Z34,AR15:AR231,0))))</f>
        <v>0</v>
      </c>
      <c r="AB34" s="64">
        <f t="shared" ca="1" si="98"/>
        <v>24</v>
      </c>
      <c r="AC34" s="60">
        <f t="array" aca="1" ref="AC34" ca="1">IF($AA$23&lt;24,0,IF(AE33=24,0,(INDIRECT(ADDRESS(MATCH(AC33,AR10:AR231,0)+ROW(AR10),44)))))</f>
        <v>0</v>
      </c>
      <c r="AD34" s="63">
        <f t="array" aca="1" ref="AD34" ca="1">IF(AC34=0,0,IF(
INDEX(BQ15:BQ231,MATCH(AC34,AR15:AR231,0))+AE33&gt;24,24-AE33,
INDEX(BQ15:BQ231,MATCH(AC34,AR15:AR231,0))))</f>
        <v>0</v>
      </c>
      <c r="AE34" s="64">
        <f t="shared" ca="1" si="99"/>
        <v>24</v>
      </c>
      <c r="AF34" s="60">
        <f t="array" aca="1" ref="AF34" ca="1">IF($AD$23&lt;24,0,IF(AH33=24,0,(INDIRECT(ADDRESS(MATCH(AF33,AR10:AR231,0)+ROW(AR10),44)))))</f>
        <v>0</v>
      </c>
      <c r="AG34" s="63">
        <f t="array" aca="1" ref="AG34" ca="1">IF(AF34=0,0,IF(
INDEX(BS15:BS231,MATCH(AF34,AR15:AR231,0))+AH33&gt;24,24-AH33,
INDEX(BS15:BS231,MATCH(AF34,AR15:AR231,0))))</f>
        <v>0</v>
      </c>
      <c r="AH34" s="64">
        <f t="shared" ca="1" si="100"/>
        <v>24</v>
      </c>
      <c r="AI34" s="60">
        <f t="array" aca="1" ref="AI34" ca="1">IF($AG$23&lt;24,0,IF(AK33=24,0,(INDIRECT(ADDRESS(MATCH(AI33,AR10:AR231,0)+ROW(AR10),44)))))</f>
        <v>0</v>
      </c>
      <c r="AJ34" s="63">
        <f t="array" aca="1" ref="AJ34" ca="1">IF(AI34=0,0,IF(
INDEX(BU15:BU231,MATCH(AI34,AR15:AR231,0))+AK33&gt;24,24-AK33,
INDEX(BU15:BU231,MATCH(AI34,AR15:AR231,0))))</f>
        <v>0</v>
      </c>
      <c r="AK34" s="64">
        <f t="shared" ca="1" si="101"/>
        <v>24</v>
      </c>
      <c r="AL34" s="60">
        <f t="array" aca="1" ref="AL34" ca="1">IF($AJ$23&lt;24,0,IF(AN33=24,0,(INDIRECT(ADDRESS(MATCH(AL33,AR10:AR231,0)+ROW(AR10),44)))))</f>
        <v>0</v>
      </c>
      <c r="AM34" s="63">
        <f t="array" aca="1" ref="AM34" ca="1">IF(AL34=0,0,IF(
INDEX(BW15:BW231,MATCH(AL34,AR15:AR231,0))+AN33&gt;24,24-AN33,
INDEX(BW15:BW231,MATCH(AL34,AR15:AR231,0))))</f>
        <v>0</v>
      </c>
      <c r="AN34" s="64">
        <f t="shared" ca="1" si="95"/>
        <v>24</v>
      </c>
      <c r="AO34" s="60">
        <f t="array" aca="1" ref="AO34" ca="1">IF($AM$23&lt;24,0,IF(AQ33=24,0,(INDIRECT(ADDRESS(MATCH(AO33,AR10:AR231,0)+ROW(AR10),44)))))</f>
        <v>0</v>
      </c>
      <c r="AP34" s="63">
        <f t="array" aca="1" ref="AP34" ca="1">IF(AO34=0,0,IF(
INDEX(BY15:BY231,MATCH(AO34,AR15:AR231,0))+AQ33&gt;24,24-AQ33,
INDEX(BY15:BY231,MATCH(AO34,AR15:AR231,0))))</f>
        <v>0</v>
      </c>
      <c r="AQ34" s="64">
        <f t="shared" ca="1" si="96"/>
        <v>24</v>
      </c>
      <c r="AR34" s="66" t="s">
        <v>585</v>
      </c>
      <c r="AS34" s="80"/>
      <c r="AT34" s="80"/>
      <c r="AU34" s="80"/>
      <c r="AV34" s="28">
        <f t="shared" si="37"/>
        <v>34</v>
      </c>
      <c r="AW34" s="81">
        <v>3</v>
      </c>
      <c r="AX34" s="68"/>
      <c r="AY34" s="69">
        <f t="shared" si="83"/>
        <v>173</v>
      </c>
      <c r="AZ34" s="70">
        <f t="shared" si="9"/>
        <v>7.208333333333333</v>
      </c>
      <c r="BA34" s="54">
        <f t="shared" ca="1" si="39"/>
        <v>3</v>
      </c>
      <c r="BB34" s="55">
        <f t="shared" ca="1" si="84"/>
        <v>149</v>
      </c>
      <c r="BC34" s="54">
        <f t="shared" ca="1" si="10"/>
        <v>3</v>
      </c>
      <c r="BD34" s="55">
        <f t="shared" ca="1" si="85"/>
        <v>125</v>
      </c>
      <c r="BE34" s="54">
        <f t="shared" ca="1" si="11"/>
        <v>3</v>
      </c>
      <c r="BF34" s="55">
        <f t="shared" ca="1" si="86"/>
        <v>101</v>
      </c>
      <c r="BG34" s="54">
        <f t="shared" ca="1" si="12"/>
        <v>3</v>
      </c>
      <c r="BH34" s="55">
        <f t="shared" ca="1" si="87"/>
        <v>77</v>
      </c>
      <c r="BI34" s="54">
        <f t="shared" ca="1" si="13"/>
        <v>3</v>
      </c>
      <c r="BJ34" s="55">
        <f t="shared" ca="1" si="88"/>
        <v>53</v>
      </c>
      <c r="BK34" s="54">
        <f t="shared" ca="1" si="14"/>
        <v>3</v>
      </c>
      <c r="BL34" s="55">
        <f t="shared" ca="1" si="89"/>
        <v>29</v>
      </c>
      <c r="BM34" s="54">
        <f t="shared" ca="1" si="15"/>
        <v>3</v>
      </c>
      <c r="BN34" s="55">
        <f t="shared" ca="1" si="90"/>
        <v>5</v>
      </c>
      <c r="BO34" s="54">
        <f t="shared" ca="1" si="16"/>
        <v>0</v>
      </c>
      <c r="BP34" s="55">
        <f t="shared" ca="1" si="91"/>
        <v>0</v>
      </c>
      <c r="BQ34" s="54">
        <f t="shared" ca="1" si="17"/>
        <v>0</v>
      </c>
      <c r="BR34" s="55">
        <f t="shared" ca="1" si="92"/>
        <v>0</v>
      </c>
      <c r="BS34" s="54">
        <f t="shared" ca="1" si="18"/>
        <v>0</v>
      </c>
      <c r="BT34" s="55">
        <f t="shared" ca="1" si="93"/>
        <v>0</v>
      </c>
      <c r="BU34" s="54">
        <f t="shared" ca="1" si="0"/>
        <v>0</v>
      </c>
      <c r="BV34" s="55">
        <f t="shared" ca="1" si="94"/>
        <v>0</v>
      </c>
      <c r="BW34" s="54">
        <f t="shared" ca="1" si="1"/>
        <v>0</v>
      </c>
      <c r="BX34" s="55">
        <f t="shared" ca="1" si="46"/>
        <v>0</v>
      </c>
      <c r="BY34" s="54">
        <f t="shared" ca="1" si="19"/>
        <v>0</v>
      </c>
      <c r="BZ34" s="55">
        <f t="shared" ca="1" si="47"/>
        <v>0</v>
      </c>
      <c r="CA34" s="56">
        <f t="shared" ca="1" si="2"/>
        <v>0</v>
      </c>
      <c r="CB34" s="57">
        <f t="shared" ca="1" si="48"/>
        <v>0</v>
      </c>
      <c r="CC34" s="56">
        <f t="shared" ca="1" si="3"/>
        <v>0</v>
      </c>
      <c r="CD34" s="57">
        <f t="shared" ca="1" si="49"/>
        <v>0</v>
      </c>
      <c r="CE34" s="56">
        <f t="shared" ca="1" si="4"/>
        <v>0</v>
      </c>
      <c r="CF34" s="57">
        <f t="shared" ca="1" si="50"/>
        <v>0</v>
      </c>
      <c r="CG34" s="56">
        <f t="shared" ca="1" si="5"/>
        <v>0</v>
      </c>
      <c r="CH34" s="57">
        <f t="shared" ca="1" si="51"/>
        <v>0</v>
      </c>
      <c r="CI34" s="56">
        <f t="shared" ca="1" si="20"/>
        <v>0</v>
      </c>
      <c r="CJ34" s="57">
        <f t="shared" ca="1" si="52"/>
        <v>0</v>
      </c>
      <c r="CK34" s="56">
        <f t="shared" ca="1" si="6"/>
        <v>0</v>
      </c>
      <c r="CL34" s="57">
        <f t="shared" ca="1" si="53"/>
        <v>0</v>
      </c>
      <c r="CM34" s="56">
        <f t="shared" ca="1" si="7"/>
        <v>0</v>
      </c>
      <c r="CN34" s="57">
        <f t="shared" ca="1" si="54"/>
        <v>0</v>
      </c>
      <c r="CO34" s="56">
        <f t="shared" ca="1" si="8"/>
        <v>0</v>
      </c>
      <c r="CP34" s="57">
        <f t="shared" ca="1" si="55"/>
        <v>0</v>
      </c>
      <c r="CQ34" s="56">
        <f t="shared" ca="1" si="21"/>
        <v>0</v>
      </c>
      <c r="CR34" s="57">
        <f t="shared" ca="1" si="56"/>
        <v>0</v>
      </c>
      <c r="CS34" s="56">
        <f t="shared" ca="1" si="22"/>
        <v>0</v>
      </c>
      <c r="CT34" s="57">
        <f t="shared" ca="1" si="57"/>
        <v>0</v>
      </c>
      <c r="CU34" s="56">
        <f t="shared" ca="1" si="58"/>
        <v>0</v>
      </c>
      <c r="CV34" s="57">
        <f t="shared" ca="1" si="59"/>
        <v>0</v>
      </c>
      <c r="CW34" s="57">
        <f t="shared" ca="1" si="60"/>
        <v>0</v>
      </c>
      <c r="CX34" s="57">
        <f t="shared" ca="1" si="61"/>
        <v>0</v>
      </c>
      <c r="CY34" s="57">
        <f t="shared" ca="1" si="62"/>
        <v>0</v>
      </c>
      <c r="CZ34" s="57">
        <f t="shared" ca="1" si="63"/>
        <v>0</v>
      </c>
      <c r="DA34" s="57">
        <f t="shared" ca="1" si="64"/>
        <v>0</v>
      </c>
      <c r="DB34" s="57">
        <f t="shared" ca="1" si="65"/>
        <v>0</v>
      </c>
      <c r="DC34" s="57">
        <f t="shared" ca="1" si="23"/>
        <v>0</v>
      </c>
      <c r="DD34" s="57">
        <f t="shared" ca="1" si="66"/>
        <v>0</v>
      </c>
      <c r="DE34" s="57">
        <f t="shared" ca="1" si="24"/>
        <v>0</v>
      </c>
      <c r="DF34" s="57">
        <f t="shared" ca="1" si="67"/>
        <v>0</v>
      </c>
      <c r="DG34" s="57">
        <f t="shared" ca="1" si="25"/>
        <v>0</v>
      </c>
      <c r="DH34" s="57">
        <f t="shared" ca="1" si="68"/>
        <v>0</v>
      </c>
      <c r="DI34" s="57">
        <f t="shared" ca="1" si="26"/>
        <v>0</v>
      </c>
      <c r="DJ34" s="57">
        <f t="shared" ca="1" si="69"/>
        <v>0</v>
      </c>
      <c r="DK34" s="57">
        <f t="shared" ca="1" si="27"/>
        <v>0</v>
      </c>
      <c r="DL34" s="57">
        <f t="shared" ca="1" si="70"/>
        <v>0</v>
      </c>
      <c r="DM34" s="57">
        <f t="shared" ca="1" si="28"/>
        <v>0</v>
      </c>
      <c r="DN34" s="57">
        <f t="shared" ca="1" si="71"/>
        <v>0</v>
      </c>
      <c r="DO34" s="57">
        <f t="shared" ca="1" si="29"/>
        <v>0</v>
      </c>
      <c r="DP34" s="57">
        <f t="shared" ca="1" si="72"/>
        <v>0</v>
      </c>
      <c r="DQ34" s="88"/>
      <c r="DR34" s="72">
        <v>5</v>
      </c>
      <c r="DS34" s="73">
        <f t="shared" si="75"/>
        <v>171</v>
      </c>
      <c r="DT34" s="83">
        <f t="shared" si="30"/>
        <v>3</v>
      </c>
      <c r="DU34" s="84">
        <f t="shared" si="76"/>
        <v>163</v>
      </c>
      <c r="DV34" s="76">
        <f t="shared" si="77"/>
        <v>3000</v>
      </c>
      <c r="DW34" s="77">
        <v>3000</v>
      </c>
      <c r="DX34" s="178"/>
      <c r="DY34" s="78">
        <v>30</v>
      </c>
      <c r="DZ34" s="89" t="s">
        <v>99</v>
      </c>
      <c r="EA34" s="36"/>
      <c r="EB34" s="36"/>
      <c r="EC34" s="36"/>
      <c r="ED34" s="36"/>
      <c r="EE34" s="36"/>
      <c r="EF34" s="36"/>
      <c r="EG34" s="36"/>
    </row>
    <row r="35" spans="23:137" ht="15" customHeight="1" x14ac:dyDescent="0.25">
      <c r="W35" s="60">
        <f t="array" aca="1" ref="W35" ca="1">IF($AP$5&lt;24,0,IF(Y34=24,0,(INDIRECT(ADDRESS(MATCH(W34,AR11:AR232,0)+ROW(AR11),44)))))</f>
        <v>0</v>
      </c>
      <c r="X35" s="61">
        <f t="array" aca="1" ref="X35" ca="1">IF(W35=0,0,IF(
INDEX(BM16:BM232,MATCH(W35,AR16:AR232,0))+Y34&gt;24,24-Y34,
INDEX(BM16:BM232,MATCH(W35,AR16:AR232,0))))</f>
        <v>0</v>
      </c>
      <c r="Y35" s="64">
        <f t="shared" ca="1" si="97"/>
        <v>24</v>
      </c>
      <c r="Z35" s="60">
        <f t="array" aca="1" ref="Z35" ca="1">IF($X$23&lt;24,0,IF(AB34=24,0,(INDIRECT(ADDRESS(MATCH(Z34,AR11:AR232,0)+ROW(AR11),44)))))</f>
        <v>0</v>
      </c>
      <c r="AA35" s="63">
        <f t="array" aca="1" ref="AA35" ca="1">IF(Z35=0,0,IF(
INDEX(BO16:BO232,MATCH(Z35,AR16:AR232,0))+AB34&gt;24,24-AB34,
INDEX(BO16:BO232,MATCH(Z35,AR16:AR232,0))))</f>
        <v>0</v>
      </c>
      <c r="AB35" s="64">
        <f t="shared" ca="1" si="98"/>
        <v>24</v>
      </c>
      <c r="AC35" s="60">
        <f t="array" aca="1" ref="AC35" ca="1">IF($AA$23&lt;24,0,IF(AE34=24,0,(INDIRECT(ADDRESS(MATCH(AC34,AR11:AR232,0)+ROW(AR11),44)))))</f>
        <v>0</v>
      </c>
      <c r="AD35" s="63">
        <f t="array" aca="1" ref="AD35" ca="1">IF(AC35=0,0,IF(
INDEX(BQ16:BQ232,MATCH(AC35,AR16:AR232,0))+AE34&gt;24,24-AE34,
INDEX(BQ16:BQ232,MATCH(AC35,AR16:AR232,0))))</f>
        <v>0</v>
      </c>
      <c r="AE35" s="64">
        <f t="shared" ca="1" si="99"/>
        <v>24</v>
      </c>
      <c r="AF35" s="60">
        <f t="array" aca="1" ref="AF35" ca="1">IF($AD$23&lt;24,0,IF(AH34=24,0,(INDIRECT(ADDRESS(MATCH(AF34,AR11:AR232,0)+ROW(AR11),44)))))</f>
        <v>0</v>
      </c>
      <c r="AG35" s="63">
        <f t="array" aca="1" ref="AG35" ca="1">IF(AF35=0,0,IF(
INDEX(BS16:BS232,MATCH(AF35,AR16:AR232,0))+AH34&gt;24,24-AH34,
INDEX(BS16:BS232,MATCH(AF35,AR16:AR232,0))))</f>
        <v>0</v>
      </c>
      <c r="AH35" s="64">
        <f t="shared" ca="1" si="100"/>
        <v>24</v>
      </c>
      <c r="AI35" s="60">
        <f t="array" aca="1" ref="AI35" ca="1">IF($AG$23&lt;24,0,IF(AK34=24,0,(INDIRECT(ADDRESS(MATCH(AI34,AR11:AR232,0)+ROW(AR11),44)))))</f>
        <v>0</v>
      </c>
      <c r="AJ35" s="63">
        <f t="array" aca="1" ref="AJ35" ca="1">IF(AI35=0,0,IF(
INDEX(BU16:BU232,MATCH(AI35,AR16:AR232,0))+AK34&gt;24,24-AK34,
INDEX(BU16:BU232,MATCH(AI35,AR16:AR232,0))))</f>
        <v>0</v>
      </c>
      <c r="AK35" s="64">
        <f t="shared" ca="1" si="101"/>
        <v>24</v>
      </c>
      <c r="AL35" s="60">
        <f t="array" aca="1" ref="AL35" ca="1">IF($AJ$23&lt;24,0,IF(AN34=24,0,(INDIRECT(ADDRESS(MATCH(AL34,AR11:AR232,0)+ROW(AR11),44)))))</f>
        <v>0</v>
      </c>
      <c r="AM35" s="63">
        <f t="array" aca="1" ref="AM35" ca="1">IF(AL35=0,0,IF(
INDEX(BW16:BW232,MATCH(AL35,AR16:AR232,0))+AN34&gt;24,24-AN34,
INDEX(BW16:BW232,MATCH(AL35,AR16:AR232,0))))</f>
        <v>0</v>
      </c>
      <c r="AN35" s="64">
        <f t="shared" ca="1" si="95"/>
        <v>24</v>
      </c>
      <c r="AO35" s="60">
        <f t="array" aca="1" ref="AO35" ca="1">IF($AM$23&lt;24,0,IF(AQ34=24,0,(INDIRECT(ADDRESS(MATCH(AO34,AR11:AR232,0)+ROW(AR11),44)))))</f>
        <v>0</v>
      </c>
      <c r="AP35" s="63">
        <f t="array" aca="1" ref="AP35" ca="1">IF(AO35=0,0,IF(
INDEX(BY16:BY232,MATCH(AO35,AR16:AR232,0))+AQ34&gt;24,24-AQ34,
INDEX(BY16:BY232,MATCH(AO35,AR16:AR232,0))))</f>
        <v>0</v>
      </c>
      <c r="AQ35" s="64">
        <f t="shared" ca="1" si="96"/>
        <v>24</v>
      </c>
      <c r="AR35" s="66" t="s">
        <v>586</v>
      </c>
      <c r="AS35" s="80"/>
      <c r="AT35" s="80"/>
      <c r="AU35" s="80"/>
      <c r="AV35" s="28">
        <f t="shared" si="37"/>
        <v>35</v>
      </c>
      <c r="AW35" s="81">
        <v>33</v>
      </c>
      <c r="AX35" s="68"/>
      <c r="AY35" s="69">
        <f t="shared" si="83"/>
        <v>206</v>
      </c>
      <c r="AZ35" s="70">
        <f t="shared" si="9"/>
        <v>8.5833333333333339</v>
      </c>
      <c r="BA35" s="54">
        <f t="shared" ca="1" si="39"/>
        <v>33</v>
      </c>
      <c r="BB35" s="55">
        <f t="shared" ca="1" si="84"/>
        <v>182</v>
      </c>
      <c r="BC35" s="54">
        <f t="shared" ca="1" si="10"/>
        <v>33</v>
      </c>
      <c r="BD35" s="55">
        <f t="shared" ca="1" si="85"/>
        <v>158</v>
      </c>
      <c r="BE35" s="54">
        <f t="shared" ca="1" si="11"/>
        <v>33</v>
      </c>
      <c r="BF35" s="55">
        <f t="shared" ca="1" si="86"/>
        <v>134</v>
      </c>
      <c r="BG35" s="54">
        <f t="shared" ca="1" si="12"/>
        <v>33</v>
      </c>
      <c r="BH35" s="55">
        <f t="shared" ca="1" si="87"/>
        <v>110</v>
      </c>
      <c r="BI35" s="54">
        <f t="shared" ca="1" si="13"/>
        <v>33</v>
      </c>
      <c r="BJ35" s="55">
        <f t="shared" ca="1" si="88"/>
        <v>86</v>
      </c>
      <c r="BK35" s="54">
        <f t="shared" ca="1" si="14"/>
        <v>33</v>
      </c>
      <c r="BL35" s="55">
        <f t="shared" ca="1" si="89"/>
        <v>62</v>
      </c>
      <c r="BM35" s="54">
        <f t="shared" ca="1" si="15"/>
        <v>33</v>
      </c>
      <c r="BN35" s="55">
        <f t="shared" ca="1" si="90"/>
        <v>38</v>
      </c>
      <c r="BO35" s="54">
        <f t="shared" ca="1" si="16"/>
        <v>14</v>
      </c>
      <c r="BP35" s="55">
        <f t="shared" ca="1" si="91"/>
        <v>14</v>
      </c>
      <c r="BQ35" s="54">
        <f t="shared" ca="1" si="17"/>
        <v>0</v>
      </c>
      <c r="BR35" s="55">
        <f t="shared" ca="1" si="92"/>
        <v>0</v>
      </c>
      <c r="BS35" s="54">
        <f t="shared" ca="1" si="18"/>
        <v>0</v>
      </c>
      <c r="BT35" s="55">
        <f t="shared" ca="1" si="93"/>
        <v>0</v>
      </c>
      <c r="BU35" s="54">
        <f t="shared" ca="1" si="0"/>
        <v>0</v>
      </c>
      <c r="BV35" s="55">
        <f t="shared" ca="1" si="94"/>
        <v>0</v>
      </c>
      <c r="BW35" s="54">
        <f t="shared" ca="1" si="1"/>
        <v>0</v>
      </c>
      <c r="BX35" s="55">
        <f t="shared" ca="1" si="46"/>
        <v>0</v>
      </c>
      <c r="BY35" s="54">
        <f t="shared" ca="1" si="19"/>
        <v>0</v>
      </c>
      <c r="BZ35" s="55">
        <f t="shared" ca="1" si="47"/>
        <v>0</v>
      </c>
      <c r="CA35" s="56">
        <f t="shared" ca="1" si="2"/>
        <v>0</v>
      </c>
      <c r="CB35" s="57">
        <f t="shared" ca="1" si="48"/>
        <v>0</v>
      </c>
      <c r="CC35" s="56">
        <f t="shared" ca="1" si="3"/>
        <v>0</v>
      </c>
      <c r="CD35" s="57">
        <f t="shared" ca="1" si="49"/>
        <v>0</v>
      </c>
      <c r="CE35" s="56">
        <f t="shared" ca="1" si="4"/>
        <v>0</v>
      </c>
      <c r="CF35" s="57">
        <f t="shared" ca="1" si="50"/>
        <v>0</v>
      </c>
      <c r="CG35" s="56">
        <f t="shared" ca="1" si="5"/>
        <v>0</v>
      </c>
      <c r="CH35" s="57">
        <f t="shared" ca="1" si="51"/>
        <v>0</v>
      </c>
      <c r="CI35" s="56">
        <f t="shared" ca="1" si="20"/>
        <v>0</v>
      </c>
      <c r="CJ35" s="57">
        <f t="shared" ca="1" si="52"/>
        <v>0</v>
      </c>
      <c r="CK35" s="56">
        <f t="shared" ca="1" si="6"/>
        <v>0</v>
      </c>
      <c r="CL35" s="57">
        <f t="shared" ca="1" si="53"/>
        <v>0</v>
      </c>
      <c r="CM35" s="56">
        <f t="shared" ca="1" si="7"/>
        <v>0</v>
      </c>
      <c r="CN35" s="57">
        <f t="shared" ca="1" si="54"/>
        <v>0</v>
      </c>
      <c r="CO35" s="56">
        <f t="shared" ca="1" si="8"/>
        <v>0</v>
      </c>
      <c r="CP35" s="57">
        <f t="shared" ca="1" si="55"/>
        <v>0</v>
      </c>
      <c r="CQ35" s="56">
        <f t="shared" ca="1" si="21"/>
        <v>0</v>
      </c>
      <c r="CR35" s="57">
        <f t="shared" ca="1" si="56"/>
        <v>0</v>
      </c>
      <c r="CS35" s="56">
        <f t="shared" ca="1" si="22"/>
        <v>0</v>
      </c>
      <c r="CT35" s="57">
        <f t="shared" ca="1" si="57"/>
        <v>0</v>
      </c>
      <c r="CU35" s="56">
        <f t="shared" ca="1" si="58"/>
        <v>0</v>
      </c>
      <c r="CV35" s="57">
        <f t="shared" ca="1" si="59"/>
        <v>0</v>
      </c>
      <c r="CW35" s="57">
        <f t="shared" ca="1" si="60"/>
        <v>0</v>
      </c>
      <c r="CX35" s="57">
        <f t="shared" ca="1" si="61"/>
        <v>0</v>
      </c>
      <c r="CY35" s="57">
        <f t="shared" ca="1" si="62"/>
        <v>0</v>
      </c>
      <c r="CZ35" s="57">
        <f t="shared" ca="1" si="63"/>
        <v>0</v>
      </c>
      <c r="DA35" s="57">
        <f t="shared" ca="1" si="64"/>
        <v>0</v>
      </c>
      <c r="DB35" s="57">
        <f t="shared" ca="1" si="65"/>
        <v>0</v>
      </c>
      <c r="DC35" s="57">
        <f t="shared" ca="1" si="23"/>
        <v>0</v>
      </c>
      <c r="DD35" s="57">
        <f t="shared" ca="1" si="66"/>
        <v>0</v>
      </c>
      <c r="DE35" s="57">
        <f t="shared" ca="1" si="24"/>
        <v>0</v>
      </c>
      <c r="DF35" s="57">
        <f t="shared" ca="1" si="67"/>
        <v>0</v>
      </c>
      <c r="DG35" s="57">
        <f t="shared" ca="1" si="25"/>
        <v>0</v>
      </c>
      <c r="DH35" s="57">
        <f t="shared" ca="1" si="68"/>
        <v>0</v>
      </c>
      <c r="DI35" s="57">
        <f t="shared" ca="1" si="26"/>
        <v>0</v>
      </c>
      <c r="DJ35" s="57">
        <f t="shared" ca="1" si="69"/>
        <v>0</v>
      </c>
      <c r="DK35" s="57">
        <f t="shared" ca="1" si="27"/>
        <v>0</v>
      </c>
      <c r="DL35" s="57">
        <f t="shared" ca="1" si="70"/>
        <v>0</v>
      </c>
      <c r="DM35" s="57">
        <f t="shared" ca="1" si="28"/>
        <v>0</v>
      </c>
      <c r="DN35" s="57">
        <f t="shared" ca="1" si="71"/>
        <v>0</v>
      </c>
      <c r="DO35" s="57">
        <f t="shared" ca="1" si="29"/>
        <v>0</v>
      </c>
      <c r="DP35" s="57">
        <f t="shared" ca="1" si="72"/>
        <v>0</v>
      </c>
      <c r="DQ35" s="88"/>
      <c r="DR35" s="72">
        <v>7.5</v>
      </c>
      <c r="DS35" s="73">
        <f t="shared" si="75"/>
        <v>178.5</v>
      </c>
      <c r="DT35" s="83">
        <f t="shared" si="30"/>
        <v>33</v>
      </c>
      <c r="DU35" s="84">
        <f t="shared" si="76"/>
        <v>196</v>
      </c>
      <c r="DV35" s="76">
        <f t="shared" si="77"/>
        <v>3000</v>
      </c>
      <c r="DW35" s="77">
        <v>3000</v>
      </c>
      <c r="DX35" s="178"/>
      <c r="DY35" s="78">
        <v>31</v>
      </c>
      <c r="DZ35" s="79" t="s">
        <v>100</v>
      </c>
      <c r="EA35" s="36"/>
      <c r="EB35" s="36"/>
      <c r="EC35" s="36"/>
      <c r="ED35" s="36"/>
      <c r="EE35" s="36"/>
      <c r="EF35" s="36"/>
      <c r="EG35" s="36"/>
    </row>
    <row r="36" spans="23:137" ht="15" customHeight="1" x14ac:dyDescent="0.25">
      <c r="W36" s="60">
        <f t="array" aca="1" ref="W36" ca="1">IF($AP$5&lt;24,0,IF(Y35=24,0,(INDIRECT(ADDRESS(MATCH(W35,AR12:AR233,0)+ROW(AR12),44)))))</f>
        <v>0</v>
      </c>
      <c r="X36" s="61">
        <f t="array" aca="1" ref="X36" ca="1">IF(W36=0,0,IF(
INDEX(BM17:BM233,MATCH(W36,AR17:AR233,0))+Y35&gt;24,24-Y35,
INDEX(BM17:BM233,MATCH(W36,AR17:AR233,0))))</f>
        <v>0</v>
      </c>
      <c r="Y36" s="64">
        <f t="shared" ca="1" si="97"/>
        <v>24</v>
      </c>
      <c r="Z36" s="60">
        <f t="array" aca="1" ref="Z36" ca="1">IF($X$23&lt;24,0,IF(AB35=24,0,(INDIRECT(ADDRESS(MATCH(Z35,AR12:AR233,0)+ROW(AR12),44)))))</f>
        <v>0</v>
      </c>
      <c r="AA36" s="63">
        <f t="array" aca="1" ref="AA36" ca="1">IF(Z36=0,0,IF(
INDEX(BO17:BO233,MATCH(Z36,AR17:AR233,0))+AB35&gt;24,24-AB35,
INDEX(BO17:BO233,MATCH(Z36,AR17:AR233,0))))</f>
        <v>0</v>
      </c>
      <c r="AB36" s="64">
        <f t="shared" ca="1" si="98"/>
        <v>24</v>
      </c>
      <c r="AC36" s="60">
        <f t="array" aca="1" ref="AC36" ca="1">IF($AA$23&lt;24,0,IF(AE35=24,0,(INDIRECT(ADDRESS(MATCH(AC35,AR12:AR233,0)+ROW(AR12),44)))))</f>
        <v>0</v>
      </c>
      <c r="AD36" s="63">
        <f t="array" aca="1" ref="AD36" ca="1">IF(AC36=0,0,IF(
INDEX(BQ17:BQ233,MATCH(AC36,AR17:AR233,0))+AE35&gt;24,24-AE35,
INDEX(BQ17:BQ233,MATCH(AC36,AR17:AR233,0))))</f>
        <v>0</v>
      </c>
      <c r="AE36" s="64">
        <f t="shared" ca="1" si="99"/>
        <v>24</v>
      </c>
      <c r="AF36" s="60">
        <f t="array" aca="1" ref="AF36" ca="1">IF($AD$23&lt;24,0,IF(AH35=24,0,(INDIRECT(ADDRESS(MATCH(AF35,AR12:AR233,0)+ROW(AR12),44)))))</f>
        <v>0</v>
      </c>
      <c r="AG36" s="63">
        <f t="array" aca="1" ref="AG36" ca="1">IF(AF36=0,0,IF(
INDEX(BS17:BS233,MATCH(AF36,AR17:AR233,0))+AH35&gt;24,24-AH35,
INDEX(BS17:BS233,MATCH(AF36,AR17:AR233,0))))</f>
        <v>0</v>
      </c>
      <c r="AH36" s="64">
        <f t="shared" ca="1" si="100"/>
        <v>24</v>
      </c>
      <c r="AI36" s="60">
        <f t="array" aca="1" ref="AI36" ca="1">IF($AG$23&lt;24,0,IF(AK35=24,0,(INDIRECT(ADDRESS(MATCH(AI35,AR12:AR233,0)+ROW(AR12),44)))))</f>
        <v>0</v>
      </c>
      <c r="AJ36" s="63">
        <f t="array" aca="1" ref="AJ36" ca="1">IF(AI36=0,0,IF(
INDEX(BU17:BU233,MATCH(AI36,AR17:AR233,0))+AK35&gt;24,24-AK35,
INDEX(BU17:BU233,MATCH(AI36,AR17:AR233,0))))</f>
        <v>0</v>
      </c>
      <c r="AK36" s="64">
        <f t="shared" ca="1" si="101"/>
        <v>24</v>
      </c>
      <c r="AL36" s="60">
        <f t="array" aca="1" ref="AL36" ca="1">IF($AJ$23&lt;24,0,IF(AN35=24,0,(INDIRECT(ADDRESS(MATCH(AL35,AR12:AR233,0)+ROW(AR12),44)))))</f>
        <v>0</v>
      </c>
      <c r="AM36" s="63">
        <f t="array" aca="1" ref="AM36" ca="1">IF(AL36=0,0,IF(
INDEX(BW17:BW233,MATCH(AL36,AR17:AR233,0))+AN35&gt;24,24-AN35,
INDEX(BW17:BW233,MATCH(AL36,AR17:AR233,0))))</f>
        <v>0</v>
      </c>
      <c r="AN36" s="64">
        <f t="shared" ca="1" si="95"/>
        <v>24</v>
      </c>
      <c r="AO36" s="60">
        <f t="array" aca="1" ref="AO36" ca="1">IF($AM$23&lt;24,0,IF(AQ35=24,0,(INDIRECT(ADDRESS(MATCH(AO35,AR12:AR233,0)+ROW(AR12),44)))))</f>
        <v>0</v>
      </c>
      <c r="AP36" s="63">
        <f t="array" aca="1" ref="AP36" ca="1">IF(AO36=0,0,IF(
INDEX(BY17:BY233,MATCH(AO36,AR17:AR233,0))+AQ35&gt;24,24-AQ35,
INDEX(BY17:BY233,MATCH(AO36,AR17:AR233,0))))</f>
        <v>0</v>
      </c>
      <c r="AQ36" s="64">
        <f t="shared" ca="1" si="96"/>
        <v>24</v>
      </c>
      <c r="AR36" s="66" t="s">
        <v>587</v>
      </c>
      <c r="AS36" s="80"/>
      <c r="AT36" s="80"/>
      <c r="AU36" s="80"/>
      <c r="AV36" s="28">
        <f t="shared" si="37"/>
        <v>36</v>
      </c>
      <c r="AW36" s="81">
        <v>6</v>
      </c>
      <c r="AX36" s="68"/>
      <c r="AY36" s="69">
        <f t="shared" si="83"/>
        <v>212</v>
      </c>
      <c r="AZ36" s="70">
        <f t="shared" si="9"/>
        <v>8.8333333333333339</v>
      </c>
      <c r="BA36" s="54">
        <f t="shared" ca="1" si="39"/>
        <v>6</v>
      </c>
      <c r="BB36" s="55">
        <f t="shared" ca="1" si="84"/>
        <v>188</v>
      </c>
      <c r="BC36" s="54">
        <f t="shared" ca="1" si="10"/>
        <v>6</v>
      </c>
      <c r="BD36" s="55">
        <f t="shared" ca="1" si="85"/>
        <v>164</v>
      </c>
      <c r="BE36" s="54">
        <f t="shared" ca="1" si="11"/>
        <v>6</v>
      </c>
      <c r="BF36" s="55">
        <f t="shared" ca="1" si="86"/>
        <v>140</v>
      </c>
      <c r="BG36" s="54">
        <f t="shared" ca="1" si="12"/>
        <v>6</v>
      </c>
      <c r="BH36" s="55">
        <f t="shared" ca="1" si="87"/>
        <v>116</v>
      </c>
      <c r="BI36" s="54">
        <f t="shared" ca="1" si="13"/>
        <v>6</v>
      </c>
      <c r="BJ36" s="55">
        <f t="shared" ca="1" si="88"/>
        <v>92</v>
      </c>
      <c r="BK36" s="54">
        <f t="shared" ca="1" si="14"/>
        <v>6</v>
      </c>
      <c r="BL36" s="55">
        <f t="shared" ca="1" si="89"/>
        <v>68</v>
      </c>
      <c r="BM36" s="54">
        <f t="shared" ca="1" si="15"/>
        <v>6</v>
      </c>
      <c r="BN36" s="55">
        <f t="shared" ca="1" si="90"/>
        <v>44</v>
      </c>
      <c r="BO36" s="54">
        <f t="shared" ca="1" si="16"/>
        <v>6</v>
      </c>
      <c r="BP36" s="55">
        <f t="shared" ca="1" si="91"/>
        <v>20</v>
      </c>
      <c r="BQ36" s="54">
        <f t="shared" ca="1" si="17"/>
        <v>0</v>
      </c>
      <c r="BR36" s="55">
        <f t="shared" ca="1" si="92"/>
        <v>0</v>
      </c>
      <c r="BS36" s="54">
        <f t="shared" ca="1" si="18"/>
        <v>0</v>
      </c>
      <c r="BT36" s="55">
        <f t="shared" ca="1" si="93"/>
        <v>0</v>
      </c>
      <c r="BU36" s="54">
        <f t="shared" ca="1" si="0"/>
        <v>0</v>
      </c>
      <c r="BV36" s="55">
        <f t="shared" ca="1" si="94"/>
        <v>0</v>
      </c>
      <c r="BW36" s="54">
        <f t="shared" ca="1" si="1"/>
        <v>0</v>
      </c>
      <c r="BX36" s="55">
        <f t="shared" ca="1" si="46"/>
        <v>0</v>
      </c>
      <c r="BY36" s="54">
        <f t="shared" ca="1" si="19"/>
        <v>0</v>
      </c>
      <c r="BZ36" s="55">
        <f t="shared" ca="1" si="47"/>
        <v>0</v>
      </c>
      <c r="CA36" s="56">
        <f t="shared" ca="1" si="2"/>
        <v>0</v>
      </c>
      <c r="CB36" s="57">
        <f t="shared" ca="1" si="48"/>
        <v>0</v>
      </c>
      <c r="CC36" s="56">
        <f t="shared" ca="1" si="3"/>
        <v>0</v>
      </c>
      <c r="CD36" s="57">
        <f t="shared" ca="1" si="49"/>
        <v>0</v>
      </c>
      <c r="CE36" s="56">
        <f t="shared" ca="1" si="4"/>
        <v>0</v>
      </c>
      <c r="CF36" s="57">
        <f t="shared" ca="1" si="50"/>
        <v>0</v>
      </c>
      <c r="CG36" s="56">
        <f t="shared" ca="1" si="5"/>
        <v>0</v>
      </c>
      <c r="CH36" s="57">
        <f t="shared" ca="1" si="51"/>
        <v>0</v>
      </c>
      <c r="CI36" s="56">
        <f t="shared" ca="1" si="20"/>
        <v>0</v>
      </c>
      <c r="CJ36" s="57">
        <f t="shared" ca="1" si="52"/>
        <v>0</v>
      </c>
      <c r="CK36" s="56">
        <f t="shared" ca="1" si="6"/>
        <v>0</v>
      </c>
      <c r="CL36" s="57">
        <f t="shared" ca="1" si="53"/>
        <v>0</v>
      </c>
      <c r="CM36" s="56">
        <f t="shared" ca="1" si="7"/>
        <v>0</v>
      </c>
      <c r="CN36" s="57">
        <f t="shared" ca="1" si="54"/>
        <v>0</v>
      </c>
      <c r="CO36" s="56">
        <f t="shared" ca="1" si="8"/>
        <v>0</v>
      </c>
      <c r="CP36" s="57">
        <f t="shared" ca="1" si="55"/>
        <v>0</v>
      </c>
      <c r="CQ36" s="56">
        <f t="shared" ca="1" si="21"/>
        <v>0</v>
      </c>
      <c r="CR36" s="57">
        <f t="shared" ca="1" si="56"/>
        <v>0</v>
      </c>
      <c r="CS36" s="56">
        <f t="shared" ca="1" si="22"/>
        <v>0</v>
      </c>
      <c r="CT36" s="57">
        <f t="shared" ca="1" si="57"/>
        <v>0</v>
      </c>
      <c r="CU36" s="56">
        <f t="shared" ca="1" si="58"/>
        <v>0</v>
      </c>
      <c r="CV36" s="57">
        <f t="shared" ca="1" si="59"/>
        <v>0</v>
      </c>
      <c r="CW36" s="57">
        <f t="shared" ca="1" si="60"/>
        <v>0</v>
      </c>
      <c r="CX36" s="57">
        <f t="shared" ca="1" si="61"/>
        <v>0</v>
      </c>
      <c r="CY36" s="57">
        <f t="shared" ca="1" si="62"/>
        <v>0</v>
      </c>
      <c r="CZ36" s="57">
        <f t="shared" ca="1" si="63"/>
        <v>0</v>
      </c>
      <c r="DA36" s="57">
        <f t="shared" ca="1" si="64"/>
        <v>0</v>
      </c>
      <c r="DB36" s="57">
        <f t="shared" ca="1" si="65"/>
        <v>0</v>
      </c>
      <c r="DC36" s="57">
        <f t="shared" ca="1" si="23"/>
        <v>0</v>
      </c>
      <c r="DD36" s="57">
        <f t="shared" ca="1" si="66"/>
        <v>0</v>
      </c>
      <c r="DE36" s="57">
        <f t="shared" ca="1" si="24"/>
        <v>0</v>
      </c>
      <c r="DF36" s="57">
        <f t="shared" ca="1" si="67"/>
        <v>0</v>
      </c>
      <c r="DG36" s="57">
        <f t="shared" ca="1" si="25"/>
        <v>0</v>
      </c>
      <c r="DH36" s="57">
        <f t="shared" ca="1" si="68"/>
        <v>0</v>
      </c>
      <c r="DI36" s="57">
        <f ca="1">IF(DH36&lt;24,0,
IF(AR36=AC$76,DG36-AD$76,IF(AR36=AC$77,DG36-AD$77,IF(AR36=AC$78,DG36-AD$78,IF(AR36=AC$79,DG36-AD$79,IF(AR36=AC$80,DG36-AD$80,IF(AR36=AC$81,DG36-AD$81,IF(AR36=AC$82,DG36-AD$82,IF(AR36=AC$83,DG36-AD$83,IF(AR36=AC$84,DG36-AD$84,IF(AR36=AC$85,DG36-AD$85,
IF(AR36=AC$86,DG36-AD$86,IF(AR36=AC$87,DG36-AD$87,IF(AR36=AC$88,DG36-AD$88,IF(AR36=AC$89,DG36-AD$89,IF(AR36=AC$90,DG36-AD$90,DG36))))))))))))))))</f>
        <v>0</v>
      </c>
      <c r="DJ36" s="57">
        <f t="shared" ca="1" si="69"/>
        <v>0</v>
      </c>
      <c r="DK36" s="57">
        <f t="shared" ca="1" si="27"/>
        <v>0</v>
      </c>
      <c r="DL36" s="57">
        <f t="shared" ca="1" si="70"/>
        <v>0</v>
      </c>
      <c r="DM36" s="57">
        <f t="shared" ca="1" si="28"/>
        <v>0</v>
      </c>
      <c r="DN36" s="57">
        <f t="shared" ca="1" si="71"/>
        <v>0</v>
      </c>
      <c r="DO36" s="57">
        <f t="shared" ca="1" si="29"/>
        <v>0</v>
      </c>
      <c r="DP36" s="57">
        <f t="shared" ca="1" si="72"/>
        <v>0</v>
      </c>
      <c r="DQ36" s="88"/>
      <c r="DR36" s="72">
        <v>6</v>
      </c>
      <c r="DS36" s="73">
        <f t="shared" si="75"/>
        <v>184.5</v>
      </c>
      <c r="DT36" s="83">
        <f t="shared" si="30"/>
        <v>6</v>
      </c>
      <c r="DU36" s="84">
        <f t="shared" si="76"/>
        <v>202</v>
      </c>
      <c r="DV36" s="76">
        <f t="shared" si="77"/>
        <v>3000</v>
      </c>
      <c r="DW36" s="77">
        <v>3000</v>
      </c>
      <c r="DX36" s="178"/>
      <c r="DY36" s="78">
        <v>32</v>
      </c>
      <c r="DZ36" s="79" t="s">
        <v>101</v>
      </c>
      <c r="EA36" s="36"/>
      <c r="EB36" s="36"/>
      <c r="EC36" s="36"/>
      <c r="ED36" s="36"/>
      <c r="EE36" s="36"/>
      <c r="EF36" s="36"/>
      <c r="EG36" s="36"/>
    </row>
    <row r="37" spans="23:137" ht="15" customHeight="1" x14ac:dyDescent="0.25">
      <c r="W37" s="60">
        <f t="array" aca="1" ref="W37" ca="1">IF($AP$5&lt;24,0,IF(Y36=24,0,(INDIRECT(ADDRESS(MATCH(W36,AR13:AR234,0)+ROW(AR13),44)))))</f>
        <v>0</v>
      </c>
      <c r="X37" s="61">
        <f t="array" aca="1" ref="X37" ca="1">IF(W37=0,0,IF(
INDEX(BM18:BM234,MATCH(W37,AR18:AR234,0))+Y36&gt;24,24-Y36,
INDEX(BM18:BM234,MATCH(W37,AR18:AR234,0))))</f>
        <v>0</v>
      </c>
      <c r="Y37" s="64">
        <f t="shared" ca="1" si="97"/>
        <v>24</v>
      </c>
      <c r="Z37" s="60">
        <f t="array" aca="1" ref="Z37" ca="1">IF($X$23&lt;24,0,IF(AB36=24,0,(INDIRECT(ADDRESS(MATCH(Z36,AR13:AR234,0)+ROW(AR13),44)))))</f>
        <v>0</v>
      </c>
      <c r="AA37" s="63">
        <f t="array" aca="1" ref="AA37" ca="1">IF(Z37=0,0,IF(
INDEX(BO18:BO234,MATCH(Z37,AR18:AR234,0))+AB36&gt;24,24-AB36,
INDEX(BO18:BO234,MATCH(Z37,AR18:AR234,0))))</f>
        <v>0</v>
      </c>
      <c r="AB37" s="64">
        <f t="shared" ca="1" si="98"/>
        <v>24</v>
      </c>
      <c r="AC37" s="60">
        <f t="array" aca="1" ref="AC37" ca="1">IF($AA$23&lt;24,0,IF(AE36=24,0,(INDIRECT(ADDRESS(MATCH(AC36,AR13:AR234,0)+ROW(AR13),44)))))</f>
        <v>0</v>
      </c>
      <c r="AD37" s="63">
        <f t="array" aca="1" ref="AD37" ca="1">IF(AC37=0,0,IF(
INDEX(BQ18:BQ234,MATCH(AC37,AR18:AR234,0))+AE36&gt;24,24-AE36,
INDEX(BQ18:BQ234,MATCH(AC37,AR18:AR234,0))))</f>
        <v>0</v>
      </c>
      <c r="AE37" s="64">
        <f t="shared" ca="1" si="99"/>
        <v>24</v>
      </c>
      <c r="AF37" s="60">
        <f t="array" aca="1" ref="AF37" ca="1">IF($AD$23&lt;24,0,IF(AH36=24,0,(INDIRECT(ADDRESS(MATCH(AF36,AR13:AR234,0)+ROW(AR13),44)))))</f>
        <v>0</v>
      </c>
      <c r="AG37" s="63">
        <f t="array" aca="1" ref="AG37" ca="1">IF(AF37=0,0,IF(
INDEX(BS18:BS234,MATCH(AF37,AR18:AR234,0))+AH36&gt;24,24-AH36,
INDEX(BS18:BS234,MATCH(AF37,AR18:AR234,0))))</f>
        <v>0</v>
      </c>
      <c r="AH37" s="64">
        <f t="shared" ca="1" si="100"/>
        <v>24</v>
      </c>
      <c r="AI37" s="60">
        <f t="array" aca="1" ref="AI37" ca="1">IF($AG$23&lt;24,0,IF(AK36=24,0,(INDIRECT(ADDRESS(MATCH(AI36,AR13:AR234,0)+ROW(AR13),44)))))</f>
        <v>0</v>
      </c>
      <c r="AJ37" s="63">
        <f t="array" aca="1" ref="AJ37" ca="1">IF(AI37=0,0,IF(
INDEX(BU18:BU234,MATCH(AI37,AR18:AR234,0))+AK36&gt;24,24-AK36,
INDEX(BU18:BU234,MATCH(AI37,AR18:AR234,0))))</f>
        <v>0</v>
      </c>
      <c r="AK37" s="64">
        <f t="shared" ca="1" si="101"/>
        <v>24</v>
      </c>
      <c r="AL37" s="60">
        <f t="array" aca="1" ref="AL37" ca="1">IF($AJ$23&lt;24,0,IF(AN36=24,0,(INDIRECT(ADDRESS(MATCH(AL36,AR13:AR234,0)+ROW(AR13),44)))))</f>
        <v>0</v>
      </c>
      <c r="AM37" s="63">
        <f t="array" aca="1" ref="AM37" ca="1">IF(AL37=0,0,IF(
INDEX(BW18:BW234,MATCH(AL37,AR18:AR234,0))+AN36&gt;24,24-AN36,
INDEX(BW18:BW234,MATCH(AL37,AR18:AR234,0))))</f>
        <v>0</v>
      </c>
      <c r="AN37" s="64">
        <f t="shared" ca="1" si="95"/>
        <v>24</v>
      </c>
      <c r="AO37" s="60">
        <f t="array" aca="1" ref="AO37" ca="1">IF($AM$23&lt;24,0,IF(AQ36=24,0,(INDIRECT(ADDRESS(MATCH(AO36,AR13:AR234,0)+ROW(AR13),44)))))</f>
        <v>0</v>
      </c>
      <c r="AP37" s="63">
        <f t="array" aca="1" ref="AP37" ca="1">IF(AO37=0,0,IF(
INDEX(BY18:BY234,MATCH(AO37,AR18:AR234,0))+AQ36&gt;24,24-AQ36,
INDEX(BY18:BY234,MATCH(AO37,AR18:AR234,0))))</f>
        <v>0</v>
      </c>
      <c r="AQ37" s="64">
        <f t="shared" ca="1" si="96"/>
        <v>24</v>
      </c>
      <c r="AR37" s="66" t="s">
        <v>588</v>
      </c>
      <c r="AS37" s="80"/>
      <c r="AT37" s="80"/>
      <c r="AU37" s="80"/>
      <c r="AV37" s="28">
        <f t="shared" si="37"/>
        <v>37</v>
      </c>
      <c r="AW37" s="81">
        <v>2</v>
      </c>
      <c r="AX37" s="68"/>
      <c r="AY37" s="69">
        <f t="shared" si="83"/>
        <v>214</v>
      </c>
      <c r="AZ37" s="70">
        <f t="shared" si="9"/>
        <v>8.9166666666666661</v>
      </c>
      <c r="BA37" s="54">
        <f t="shared" ca="1" si="39"/>
        <v>2</v>
      </c>
      <c r="BB37" s="55">
        <f t="shared" ca="1" si="84"/>
        <v>190</v>
      </c>
      <c r="BC37" s="54">
        <f t="shared" ca="1" si="10"/>
        <v>2</v>
      </c>
      <c r="BD37" s="55">
        <f t="shared" ca="1" si="85"/>
        <v>166</v>
      </c>
      <c r="BE37" s="54">
        <f t="shared" ca="1" si="11"/>
        <v>2</v>
      </c>
      <c r="BF37" s="55">
        <f t="shared" ca="1" si="86"/>
        <v>142</v>
      </c>
      <c r="BG37" s="54">
        <f t="shared" ca="1" si="12"/>
        <v>2</v>
      </c>
      <c r="BH37" s="55">
        <f t="shared" ca="1" si="87"/>
        <v>118</v>
      </c>
      <c r="BI37" s="54">
        <f t="shared" ca="1" si="13"/>
        <v>2</v>
      </c>
      <c r="BJ37" s="55">
        <f t="shared" ca="1" si="88"/>
        <v>94</v>
      </c>
      <c r="BK37" s="54">
        <f t="shared" ca="1" si="14"/>
        <v>2</v>
      </c>
      <c r="BL37" s="55">
        <f t="shared" ca="1" si="89"/>
        <v>70</v>
      </c>
      <c r="BM37" s="54">
        <f t="shared" ca="1" si="15"/>
        <v>2</v>
      </c>
      <c r="BN37" s="55">
        <f t="shared" ca="1" si="90"/>
        <v>46</v>
      </c>
      <c r="BO37" s="54">
        <f t="shared" ca="1" si="16"/>
        <v>2</v>
      </c>
      <c r="BP37" s="55">
        <f t="shared" ca="1" si="91"/>
        <v>22</v>
      </c>
      <c r="BQ37" s="54">
        <f t="shared" ca="1" si="17"/>
        <v>0</v>
      </c>
      <c r="BR37" s="55">
        <f t="shared" ca="1" si="92"/>
        <v>0</v>
      </c>
      <c r="BS37" s="54">
        <f t="shared" ca="1" si="18"/>
        <v>0</v>
      </c>
      <c r="BT37" s="55">
        <f t="shared" ca="1" si="93"/>
        <v>0</v>
      </c>
      <c r="BU37" s="54">
        <f t="shared" ca="1" si="0"/>
        <v>0</v>
      </c>
      <c r="BV37" s="55">
        <f t="shared" ca="1" si="94"/>
        <v>0</v>
      </c>
      <c r="BW37" s="54">
        <f t="shared" ca="1" si="1"/>
        <v>0</v>
      </c>
      <c r="BX37" s="55">
        <f t="shared" ca="1" si="46"/>
        <v>0</v>
      </c>
      <c r="BY37" s="54">
        <f t="shared" ca="1" si="19"/>
        <v>0</v>
      </c>
      <c r="BZ37" s="55">
        <f t="shared" ca="1" si="47"/>
        <v>0</v>
      </c>
      <c r="CA37" s="56">
        <f t="shared" ca="1" si="2"/>
        <v>0</v>
      </c>
      <c r="CB37" s="57">
        <f t="shared" ca="1" si="48"/>
        <v>0</v>
      </c>
      <c r="CC37" s="56">
        <f t="shared" ca="1" si="3"/>
        <v>0</v>
      </c>
      <c r="CD37" s="57">
        <f t="shared" ca="1" si="49"/>
        <v>0</v>
      </c>
      <c r="CE37" s="56">
        <f t="shared" ca="1" si="4"/>
        <v>0</v>
      </c>
      <c r="CF37" s="57">
        <f t="shared" ca="1" si="50"/>
        <v>0</v>
      </c>
      <c r="CG37" s="56">
        <f t="shared" ca="1" si="5"/>
        <v>0</v>
      </c>
      <c r="CH37" s="57">
        <f t="shared" ca="1" si="51"/>
        <v>0</v>
      </c>
      <c r="CI37" s="56">
        <f t="shared" ca="1" si="20"/>
        <v>0</v>
      </c>
      <c r="CJ37" s="57">
        <f t="shared" ca="1" si="52"/>
        <v>0</v>
      </c>
      <c r="CK37" s="56">
        <f t="shared" ca="1" si="6"/>
        <v>0</v>
      </c>
      <c r="CL37" s="57">
        <f t="shared" ca="1" si="53"/>
        <v>0</v>
      </c>
      <c r="CM37" s="56">
        <f t="shared" ca="1" si="7"/>
        <v>0</v>
      </c>
      <c r="CN37" s="57">
        <f t="shared" ca="1" si="54"/>
        <v>0</v>
      </c>
      <c r="CO37" s="56">
        <f t="shared" ca="1" si="8"/>
        <v>0</v>
      </c>
      <c r="CP37" s="57">
        <f t="shared" ca="1" si="55"/>
        <v>0</v>
      </c>
      <c r="CQ37" s="56">
        <f t="shared" ca="1" si="21"/>
        <v>0</v>
      </c>
      <c r="CR37" s="57">
        <f t="shared" ca="1" si="56"/>
        <v>0</v>
      </c>
      <c r="CS37" s="56">
        <f t="shared" ca="1" si="22"/>
        <v>0</v>
      </c>
      <c r="CT37" s="57">
        <f t="shared" ca="1" si="57"/>
        <v>0</v>
      </c>
      <c r="CU37" s="56">
        <f t="shared" ca="1" si="58"/>
        <v>0</v>
      </c>
      <c r="CV37" s="57">
        <f t="shared" ca="1" si="59"/>
        <v>0</v>
      </c>
      <c r="CW37" s="57">
        <f t="shared" ca="1" si="60"/>
        <v>0</v>
      </c>
      <c r="CX37" s="57">
        <f t="shared" ca="1" si="61"/>
        <v>0</v>
      </c>
      <c r="CY37" s="57">
        <f t="shared" ca="1" si="62"/>
        <v>0</v>
      </c>
      <c r="CZ37" s="57">
        <f t="shared" ca="1" si="63"/>
        <v>0</v>
      </c>
      <c r="DA37" s="57">
        <f t="shared" ca="1" si="64"/>
        <v>0</v>
      </c>
      <c r="DB37" s="57">
        <f t="shared" ca="1" si="65"/>
        <v>0</v>
      </c>
      <c r="DC37" s="57">
        <f t="shared" ca="1" si="23"/>
        <v>0</v>
      </c>
      <c r="DD37" s="57">
        <f t="shared" ca="1" si="66"/>
        <v>0</v>
      </c>
      <c r="DE37" s="57">
        <f t="shared" ca="1" si="24"/>
        <v>0</v>
      </c>
      <c r="DF37" s="57">
        <f t="shared" ca="1" si="67"/>
        <v>0</v>
      </c>
      <c r="DG37" s="57">
        <f t="shared" ca="1" si="25"/>
        <v>0</v>
      </c>
      <c r="DH37" s="57">
        <f t="shared" ca="1" si="68"/>
        <v>0</v>
      </c>
      <c r="DI37" s="57">
        <f t="shared" ref="DI37:DI100" ca="1" si="102">IF(DH37&lt;24,0,
IF(AR37=AC$76,DG37-AD$76,IF(AR37=AC$77,DG37-AD$77,IF(AR37=AC$78,DG37-AD$78,IF(AR37=AC$79,DG37-AD$79,IF(AR37=AC$80,DG37-AD$80,IF(AR37=AC$81,DG37-AD$81,IF(AR37=AC$82,DG37-AD$82,IF(AR37=AC$83,DG37-AD$83,IF(AR37=AC$84,DG37-AD$84,IF(AR37=AC$85,DG37-AD$85,
IF(AR37=AC$86,DG37-AD$86,IF(AR37=AC$87,DG37-AD$87,IF(AR37=AC$88,DG37-AD$88,IF(AR37=AC$89,DG37-AD$89,IF(AR37=AC$90,DG37-AD$90,DG37))))))))))))))))</f>
        <v>0</v>
      </c>
      <c r="DJ37" s="57">
        <f t="shared" ca="1" si="69"/>
        <v>0</v>
      </c>
      <c r="DK37" s="57">
        <f t="shared" ca="1" si="27"/>
        <v>0</v>
      </c>
      <c r="DL37" s="57">
        <f t="shared" ca="1" si="70"/>
        <v>0</v>
      </c>
      <c r="DM37" s="57">
        <f t="shared" ca="1" si="28"/>
        <v>0</v>
      </c>
      <c r="DN37" s="57">
        <f t="shared" ca="1" si="71"/>
        <v>0</v>
      </c>
      <c r="DO37" s="57">
        <f t="shared" ca="1" si="29"/>
        <v>0</v>
      </c>
      <c r="DP37" s="57">
        <f t="shared" ca="1" si="72"/>
        <v>0</v>
      </c>
      <c r="DQ37" s="88"/>
      <c r="DR37" s="72">
        <v>6</v>
      </c>
      <c r="DS37" s="73">
        <f t="shared" si="75"/>
        <v>190.5</v>
      </c>
      <c r="DT37" s="83">
        <f t="shared" si="30"/>
        <v>2</v>
      </c>
      <c r="DU37" s="84">
        <f t="shared" si="76"/>
        <v>204</v>
      </c>
      <c r="DV37" s="76">
        <f t="shared" si="77"/>
        <v>3000</v>
      </c>
      <c r="DW37" s="77">
        <v>3000</v>
      </c>
      <c r="DX37" s="178"/>
      <c r="DY37" s="78">
        <v>33</v>
      </c>
      <c r="DZ37" s="79" t="s">
        <v>102</v>
      </c>
      <c r="EA37" s="36"/>
      <c r="EB37" s="36"/>
      <c r="EC37" s="36"/>
      <c r="ED37" s="36"/>
      <c r="EE37" s="36"/>
      <c r="EF37" s="36"/>
      <c r="EG37" s="36"/>
    </row>
    <row r="38" spans="23:137" ht="15" customHeight="1" thickBot="1" x14ac:dyDescent="0.3">
      <c r="W38" s="60">
        <f t="array" aca="1" ref="W38" ca="1">IF($AP$5&lt;24,0,IF(Y37=24,0,(INDIRECT(ADDRESS(MATCH(W37,AR14:AR235,0)+ROW(AR14),44)))))</f>
        <v>0</v>
      </c>
      <c r="X38" s="61">
        <f t="array" aca="1" ref="X38" ca="1">IF(W38=0,0,IF(
INDEX(BM19:BM235,MATCH(W38,AR19:AR235,0))+Y37&gt;24,24-Y37,
INDEX(BM19:BM235,MATCH(W38,AR19:AR235,0))))</f>
        <v>0</v>
      </c>
      <c r="Y38" s="64">
        <f t="shared" ca="1" si="97"/>
        <v>24</v>
      </c>
      <c r="Z38" s="60">
        <f t="array" aca="1" ref="Z38" ca="1">IF($X$23&lt;24,0,IF(AB37=24,0,(INDIRECT(ADDRESS(MATCH(Z37,AR14:AR235,0)+ROW(AR14),44)))))</f>
        <v>0</v>
      </c>
      <c r="AA38" s="63">
        <f t="array" aca="1" ref="AA38" ca="1">IF(Z38=0,0,IF(
INDEX(BO19:BO235,MATCH(Z38,AR19:AR235,0))+AB37&gt;24,24-AB37,
INDEX(BO19:BO235,MATCH(Z38,AR19:AR235,0))))</f>
        <v>0</v>
      </c>
      <c r="AB38" s="64">
        <f t="shared" ca="1" si="98"/>
        <v>24</v>
      </c>
      <c r="AC38" s="60">
        <f t="array" aca="1" ref="AC38" ca="1">IF($AA$23&lt;24,0,IF(AE37=24,0,(INDIRECT(ADDRESS(MATCH(AC37,AR14:AR235,0)+ROW(AR14),44)))))</f>
        <v>0</v>
      </c>
      <c r="AD38" s="63">
        <f t="array" aca="1" ref="AD38" ca="1">IF(AC38=0,0,IF(
INDEX(BQ19:BQ235,MATCH(AC38,AR19:AR235,0))+AE37&gt;24,24-AE37,
INDEX(BQ19:BQ235,MATCH(AC38,AR19:AR235,0))))</f>
        <v>0</v>
      </c>
      <c r="AE38" s="64">
        <f t="shared" ca="1" si="99"/>
        <v>24</v>
      </c>
      <c r="AF38" s="60">
        <f t="array" aca="1" ref="AF38" ca="1">IF($AD$23&lt;24,0,IF(AH37=24,0,(INDIRECT(ADDRESS(MATCH(AF37,AR14:AR235,0)+ROW(AR14),44)))))</f>
        <v>0</v>
      </c>
      <c r="AG38" s="63">
        <f t="array" aca="1" ref="AG38" ca="1">IF(AF38=0,0,IF(
INDEX(BS19:BS235,MATCH(AF38,AR19:AR235,0))+AH37&gt;24,24-AH37,
INDEX(BS19:BS235,MATCH(AF38,AR19:AR235,0))))</f>
        <v>0</v>
      </c>
      <c r="AH38" s="64">
        <f t="shared" ca="1" si="100"/>
        <v>24</v>
      </c>
      <c r="AI38" s="60">
        <f t="array" aca="1" ref="AI38" ca="1">IF($AG$23&lt;24,0,IF(AK37=24,0,(INDIRECT(ADDRESS(MATCH(AI37,AR14:AR235,0)+ROW(AR14),44)))))</f>
        <v>0</v>
      </c>
      <c r="AJ38" s="63">
        <f t="array" aca="1" ref="AJ38" ca="1">IF(AI38=0,0,IF(
INDEX(BU19:BU235,MATCH(AI38,AR19:AR235,0))+AK37&gt;24,24-AK37,
INDEX(BU19:BU235,MATCH(AI38,AR19:AR235,0))))</f>
        <v>0</v>
      </c>
      <c r="AK38" s="64">
        <f t="shared" ca="1" si="101"/>
        <v>24</v>
      </c>
      <c r="AL38" s="60">
        <f t="array" aca="1" ref="AL38" ca="1">IF($AJ$23&lt;24,0,IF(AN37=24,0,(INDIRECT(ADDRESS(MATCH(AL37,AR14:AR235,0)+ROW(AR14),44)))))</f>
        <v>0</v>
      </c>
      <c r="AM38" s="63">
        <f t="array" aca="1" ref="AM38" ca="1">IF(AL38=0,0,IF(
INDEX(BW19:BW235,MATCH(AL38,AR19:AR235,0))+AN37&gt;24,24-AN37,
INDEX(BW19:BW235,MATCH(AL38,AR19:AR235,0))))</f>
        <v>0</v>
      </c>
      <c r="AN38" s="64">
        <f t="shared" ca="1" si="95"/>
        <v>24</v>
      </c>
      <c r="AO38" s="60">
        <f t="array" aca="1" ref="AO38" ca="1">IF($AM$23&lt;24,0,IF(AQ37=24,0,(INDIRECT(ADDRESS(MATCH(AO37,AR14:AR235,0)+ROW(AR14),44)))))</f>
        <v>0</v>
      </c>
      <c r="AP38" s="63">
        <f t="array" aca="1" ref="AP38" ca="1">IF(AO38=0,0,IF(
INDEX(BY19:BY235,MATCH(AO38,AR19:AR235,0))+AQ37&gt;24,24-AQ37,
INDEX(BY19:BY235,MATCH(AO38,AR19:AR235,0))))</f>
        <v>0</v>
      </c>
      <c r="AQ38" s="64">
        <f t="shared" ca="1" si="96"/>
        <v>24</v>
      </c>
      <c r="AR38" s="66" t="s">
        <v>589</v>
      </c>
      <c r="AS38" s="80"/>
      <c r="AT38" s="80"/>
      <c r="AU38" s="80"/>
      <c r="AV38" s="28">
        <f t="shared" si="37"/>
        <v>38</v>
      </c>
      <c r="AW38" s="81">
        <v>15</v>
      </c>
      <c r="AX38" s="68"/>
      <c r="AY38" s="69">
        <f t="shared" si="83"/>
        <v>229</v>
      </c>
      <c r="AZ38" s="70">
        <f t="shared" si="9"/>
        <v>9.5416666666666661</v>
      </c>
      <c r="BA38" s="54">
        <f t="shared" ca="1" si="39"/>
        <v>15</v>
      </c>
      <c r="BB38" s="55">
        <f t="shared" ca="1" si="84"/>
        <v>205</v>
      </c>
      <c r="BC38" s="54">
        <f t="shared" ca="1" si="10"/>
        <v>15</v>
      </c>
      <c r="BD38" s="55">
        <f t="shared" ca="1" si="85"/>
        <v>181</v>
      </c>
      <c r="BE38" s="54">
        <f t="shared" ca="1" si="11"/>
        <v>15</v>
      </c>
      <c r="BF38" s="55">
        <f t="shared" ca="1" si="86"/>
        <v>157</v>
      </c>
      <c r="BG38" s="54">
        <f t="shared" ca="1" si="12"/>
        <v>15</v>
      </c>
      <c r="BH38" s="55">
        <f t="shared" ca="1" si="87"/>
        <v>133</v>
      </c>
      <c r="BI38" s="54">
        <f t="shared" ca="1" si="13"/>
        <v>15</v>
      </c>
      <c r="BJ38" s="55">
        <f t="shared" ca="1" si="88"/>
        <v>109</v>
      </c>
      <c r="BK38" s="54">
        <f t="shared" ca="1" si="14"/>
        <v>15</v>
      </c>
      <c r="BL38" s="55">
        <f t="shared" ca="1" si="89"/>
        <v>85</v>
      </c>
      <c r="BM38" s="54">
        <f t="shared" ca="1" si="15"/>
        <v>15</v>
      </c>
      <c r="BN38" s="55">
        <f t="shared" ca="1" si="90"/>
        <v>61</v>
      </c>
      <c r="BO38" s="54">
        <f t="shared" ca="1" si="16"/>
        <v>15</v>
      </c>
      <c r="BP38" s="55">
        <f t="shared" ca="1" si="91"/>
        <v>37</v>
      </c>
      <c r="BQ38" s="54">
        <f t="shared" ca="1" si="17"/>
        <v>13</v>
      </c>
      <c r="BR38" s="55">
        <f t="shared" ca="1" si="92"/>
        <v>13</v>
      </c>
      <c r="BS38" s="54">
        <f t="shared" ca="1" si="18"/>
        <v>0</v>
      </c>
      <c r="BT38" s="55">
        <f t="shared" ca="1" si="93"/>
        <v>0</v>
      </c>
      <c r="BU38" s="54">
        <f t="shared" ca="1" si="0"/>
        <v>0</v>
      </c>
      <c r="BV38" s="55">
        <f t="shared" ca="1" si="94"/>
        <v>0</v>
      </c>
      <c r="BW38" s="54">
        <f t="shared" ca="1" si="1"/>
        <v>0</v>
      </c>
      <c r="BX38" s="55">
        <f t="shared" ca="1" si="46"/>
        <v>0</v>
      </c>
      <c r="BY38" s="54">
        <f t="shared" ca="1" si="19"/>
        <v>0</v>
      </c>
      <c r="BZ38" s="55">
        <f t="shared" ca="1" si="47"/>
        <v>0</v>
      </c>
      <c r="CA38" s="56">
        <f t="shared" ca="1" si="2"/>
        <v>0</v>
      </c>
      <c r="CB38" s="57">
        <f t="shared" ca="1" si="48"/>
        <v>0</v>
      </c>
      <c r="CC38" s="56">
        <f t="shared" ca="1" si="3"/>
        <v>0</v>
      </c>
      <c r="CD38" s="57">
        <f t="shared" ca="1" si="49"/>
        <v>0</v>
      </c>
      <c r="CE38" s="56">
        <f t="shared" ca="1" si="4"/>
        <v>0</v>
      </c>
      <c r="CF38" s="57">
        <f t="shared" ca="1" si="50"/>
        <v>0</v>
      </c>
      <c r="CG38" s="56">
        <f t="shared" ca="1" si="5"/>
        <v>0</v>
      </c>
      <c r="CH38" s="57">
        <f t="shared" ca="1" si="51"/>
        <v>0</v>
      </c>
      <c r="CI38" s="56">
        <f t="shared" ca="1" si="20"/>
        <v>0</v>
      </c>
      <c r="CJ38" s="57">
        <f t="shared" ca="1" si="52"/>
        <v>0</v>
      </c>
      <c r="CK38" s="56">
        <f t="shared" ca="1" si="6"/>
        <v>0</v>
      </c>
      <c r="CL38" s="57">
        <f t="shared" ca="1" si="53"/>
        <v>0</v>
      </c>
      <c r="CM38" s="56">
        <f t="shared" ca="1" si="7"/>
        <v>0</v>
      </c>
      <c r="CN38" s="57">
        <f t="shared" ca="1" si="54"/>
        <v>0</v>
      </c>
      <c r="CO38" s="56">
        <f t="shared" ca="1" si="8"/>
        <v>0</v>
      </c>
      <c r="CP38" s="57">
        <f t="shared" ca="1" si="55"/>
        <v>0</v>
      </c>
      <c r="CQ38" s="56">
        <f t="shared" ca="1" si="21"/>
        <v>0</v>
      </c>
      <c r="CR38" s="57">
        <f t="shared" ca="1" si="56"/>
        <v>0</v>
      </c>
      <c r="CS38" s="56">
        <f t="shared" ca="1" si="22"/>
        <v>0</v>
      </c>
      <c r="CT38" s="57">
        <f t="shared" ca="1" si="57"/>
        <v>0</v>
      </c>
      <c r="CU38" s="56">
        <f t="shared" ca="1" si="58"/>
        <v>0</v>
      </c>
      <c r="CV38" s="57">
        <f t="shared" ca="1" si="59"/>
        <v>0</v>
      </c>
      <c r="CW38" s="57">
        <f t="shared" ca="1" si="60"/>
        <v>0</v>
      </c>
      <c r="CX38" s="57">
        <f t="shared" ca="1" si="61"/>
        <v>0</v>
      </c>
      <c r="CY38" s="57">
        <f t="shared" ca="1" si="62"/>
        <v>0</v>
      </c>
      <c r="CZ38" s="57">
        <f t="shared" ca="1" si="63"/>
        <v>0</v>
      </c>
      <c r="DA38" s="57">
        <f t="shared" ca="1" si="64"/>
        <v>0</v>
      </c>
      <c r="DB38" s="57">
        <f t="shared" ca="1" si="65"/>
        <v>0</v>
      </c>
      <c r="DC38" s="57">
        <f t="shared" ca="1" si="23"/>
        <v>0</v>
      </c>
      <c r="DD38" s="57">
        <f t="shared" ca="1" si="66"/>
        <v>0</v>
      </c>
      <c r="DE38" s="57">
        <f t="shared" ca="1" si="24"/>
        <v>0</v>
      </c>
      <c r="DF38" s="57">
        <f t="shared" ca="1" si="67"/>
        <v>0</v>
      </c>
      <c r="DG38" s="57">
        <f t="shared" ca="1" si="25"/>
        <v>0</v>
      </c>
      <c r="DH38" s="57">
        <f t="shared" ca="1" si="68"/>
        <v>0</v>
      </c>
      <c r="DI38" s="57">
        <f t="shared" ca="1" si="102"/>
        <v>0</v>
      </c>
      <c r="DJ38" s="57">
        <f t="shared" ca="1" si="69"/>
        <v>0</v>
      </c>
      <c r="DK38" s="57">
        <f t="shared" ca="1" si="27"/>
        <v>0</v>
      </c>
      <c r="DL38" s="57">
        <f t="shared" ca="1" si="70"/>
        <v>0</v>
      </c>
      <c r="DM38" s="57">
        <f t="shared" ca="1" si="28"/>
        <v>0</v>
      </c>
      <c r="DN38" s="57">
        <f t="shared" ca="1" si="71"/>
        <v>0</v>
      </c>
      <c r="DO38" s="57">
        <f t="shared" ca="1" si="29"/>
        <v>0</v>
      </c>
      <c r="DP38" s="57">
        <f t="shared" ca="1" si="72"/>
        <v>0</v>
      </c>
      <c r="DQ38" s="88"/>
      <c r="DR38" s="72">
        <v>13.5</v>
      </c>
      <c r="DS38" s="73">
        <f t="shared" si="75"/>
        <v>204</v>
      </c>
      <c r="DT38" s="83">
        <f t="shared" si="30"/>
        <v>15</v>
      </c>
      <c r="DU38" s="84">
        <f t="shared" si="76"/>
        <v>219</v>
      </c>
      <c r="DV38" s="76">
        <f t="shared" si="77"/>
        <v>3000</v>
      </c>
      <c r="DW38" s="77">
        <v>3000</v>
      </c>
      <c r="DX38" s="178"/>
      <c r="DY38" s="78">
        <v>34</v>
      </c>
      <c r="DZ38" s="79" t="s">
        <v>103</v>
      </c>
      <c r="EA38" s="36"/>
      <c r="EB38" s="36"/>
      <c r="EC38" s="36"/>
      <c r="ED38" s="36"/>
      <c r="EE38" s="36"/>
      <c r="EF38" s="36"/>
      <c r="EG38" s="36"/>
    </row>
    <row r="39" spans="23:137" ht="15" customHeight="1" thickBot="1" x14ac:dyDescent="0.3">
      <c r="W39" s="180">
        <f>AO22+1</f>
        <v>43611</v>
      </c>
      <c r="X39" s="181"/>
      <c r="Y39" s="182"/>
      <c r="Z39" s="147">
        <f>W39+1</f>
        <v>43612</v>
      </c>
      <c r="AA39" s="148"/>
      <c r="AB39" s="149"/>
      <c r="AC39" s="147">
        <f>Z39+1</f>
        <v>43613</v>
      </c>
      <c r="AD39" s="148"/>
      <c r="AE39" s="149"/>
      <c r="AF39" s="147">
        <f>AC39+1</f>
        <v>43614</v>
      </c>
      <c r="AG39" s="148"/>
      <c r="AH39" s="149"/>
      <c r="AI39" s="147">
        <f>AF39+1</f>
        <v>43615</v>
      </c>
      <c r="AJ39" s="148"/>
      <c r="AK39" s="149"/>
      <c r="AL39" s="147">
        <f>AI39+1</f>
        <v>43616</v>
      </c>
      <c r="AM39" s="148"/>
      <c r="AN39" s="149"/>
      <c r="AO39" s="147">
        <f>AL39+1</f>
        <v>43617</v>
      </c>
      <c r="AP39" s="148"/>
      <c r="AQ39" s="149"/>
      <c r="AR39" s="66" t="s">
        <v>590</v>
      </c>
      <c r="AS39" s="102"/>
      <c r="AT39" s="80"/>
      <c r="AU39" s="80"/>
      <c r="AV39" s="28">
        <f t="shared" si="37"/>
        <v>39</v>
      </c>
      <c r="AW39" s="81">
        <v>2</v>
      </c>
      <c r="AX39" s="68"/>
      <c r="AY39" s="69">
        <f t="shared" si="83"/>
        <v>231</v>
      </c>
      <c r="AZ39" s="70">
        <f t="shared" si="9"/>
        <v>9.625</v>
      </c>
      <c r="BA39" s="54">
        <f t="shared" ca="1" si="39"/>
        <v>2</v>
      </c>
      <c r="BB39" s="55">
        <f t="shared" ca="1" si="84"/>
        <v>207</v>
      </c>
      <c r="BC39" s="54">
        <f t="shared" ca="1" si="10"/>
        <v>2</v>
      </c>
      <c r="BD39" s="55">
        <f t="shared" ca="1" si="85"/>
        <v>183</v>
      </c>
      <c r="BE39" s="54">
        <f t="shared" ca="1" si="11"/>
        <v>2</v>
      </c>
      <c r="BF39" s="55">
        <f t="shared" ca="1" si="86"/>
        <v>159</v>
      </c>
      <c r="BG39" s="54">
        <f t="shared" ca="1" si="12"/>
        <v>2</v>
      </c>
      <c r="BH39" s="55">
        <f t="shared" ca="1" si="87"/>
        <v>135</v>
      </c>
      <c r="BI39" s="54">
        <f t="shared" ca="1" si="13"/>
        <v>2</v>
      </c>
      <c r="BJ39" s="55">
        <f t="shared" ca="1" si="88"/>
        <v>111</v>
      </c>
      <c r="BK39" s="54">
        <f t="shared" ca="1" si="14"/>
        <v>2</v>
      </c>
      <c r="BL39" s="55">
        <f t="shared" ca="1" si="89"/>
        <v>87</v>
      </c>
      <c r="BM39" s="54">
        <f t="shared" ca="1" si="15"/>
        <v>2</v>
      </c>
      <c r="BN39" s="55">
        <f t="shared" ca="1" si="90"/>
        <v>63</v>
      </c>
      <c r="BO39" s="54">
        <f t="shared" ca="1" si="16"/>
        <v>2</v>
      </c>
      <c r="BP39" s="55">
        <f t="shared" ca="1" si="91"/>
        <v>39</v>
      </c>
      <c r="BQ39" s="54">
        <f t="shared" ca="1" si="17"/>
        <v>2</v>
      </c>
      <c r="BR39" s="55">
        <f t="shared" ca="1" si="92"/>
        <v>15</v>
      </c>
      <c r="BS39" s="54">
        <f t="shared" ca="1" si="18"/>
        <v>0</v>
      </c>
      <c r="BT39" s="55">
        <f t="shared" ca="1" si="93"/>
        <v>0</v>
      </c>
      <c r="BU39" s="54">
        <f t="shared" ca="1" si="0"/>
        <v>0</v>
      </c>
      <c r="BV39" s="55">
        <f t="shared" ca="1" si="94"/>
        <v>0</v>
      </c>
      <c r="BW39" s="54">
        <f t="shared" ca="1" si="1"/>
        <v>0</v>
      </c>
      <c r="BX39" s="55">
        <f t="shared" ca="1" si="46"/>
        <v>0</v>
      </c>
      <c r="BY39" s="54">
        <f t="shared" ca="1" si="19"/>
        <v>0</v>
      </c>
      <c r="BZ39" s="55">
        <f t="shared" ca="1" si="47"/>
        <v>0</v>
      </c>
      <c r="CA39" s="56">
        <f t="shared" ca="1" si="2"/>
        <v>0</v>
      </c>
      <c r="CB39" s="57">
        <f t="shared" ca="1" si="48"/>
        <v>0</v>
      </c>
      <c r="CC39" s="56">
        <f t="shared" ca="1" si="3"/>
        <v>0</v>
      </c>
      <c r="CD39" s="57">
        <f t="shared" ca="1" si="49"/>
        <v>0</v>
      </c>
      <c r="CE39" s="56">
        <f t="shared" ca="1" si="4"/>
        <v>0</v>
      </c>
      <c r="CF39" s="57">
        <f t="shared" ca="1" si="50"/>
        <v>0</v>
      </c>
      <c r="CG39" s="56">
        <f t="shared" ca="1" si="5"/>
        <v>0</v>
      </c>
      <c r="CH39" s="57">
        <f t="shared" ca="1" si="51"/>
        <v>0</v>
      </c>
      <c r="CI39" s="56">
        <f t="shared" ca="1" si="20"/>
        <v>0</v>
      </c>
      <c r="CJ39" s="57">
        <f t="shared" ca="1" si="52"/>
        <v>0</v>
      </c>
      <c r="CK39" s="56">
        <f t="shared" ca="1" si="6"/>
        <v>0</v>
      </c>
      <c r="CL39" s="57">
        <f t="shared" ca="1" si="53"/>
        <v>0</v>
      </c>
      <c r="CM39" s="56">
        <f t="shared" ca="1" si="7"/>
        <v>0</v>
      </c>
      <c r="CN39" s="57">
        <f t="shared" ca="1" si="54"/>
        <v>0</v>
      </c>
      <c r="CO39" s="56">
        <f t="shared" ca="1" si="8"/>
        <v>0</v>
      </c>
      <c r="CP39" s="57">
        <f t="shared" ca="1" si="55"/>
        <v>0</v>
      </c>
      <c r="CQ39" s="56">
        <f t="shared" ca="1" si="21"/>
        <v>0</v>
      </c>
      <c r="CR39" s="57">
        <f t="shared" ca="1" si="56"/>
        <v>0</v>
      </c>
      <c r="CS39" s="56">
        <f t="shared" ca="1" si="22"/>
        <v>0</v>
      </c>
      <c r="CT39" s="57">
        <f t="shared" ca="1" si="57"/>
        <v>0</v>
      </c>
      <c r="CU39" s="56">
        <f t="shared" ca="1" si="58"/>
        <v>0</v>
      </c>
      <c r="CV39" s="57">
        <f t="shared" ca="1" si="59"/>
        <v>0</v>
      </c>
      <c r="CW39" s="57">
        <f t="shared" ca="1" si="60"/>
        <v>0</v>
      </c>
      <c r="CX39" s="57">
        <f t="shared" ca="1" si="61"/>
        <v>0</v>
      </c>
      <c r="CY39" s="57">
        <f t="shared" ca="1" si="62"/>
        <v>0</v>
      </c>
      <c r="CZ39" s="57">
        <f t="shared" ca="1" si="63"/>
        <v>0</v>
      </c>
      <c r="DA39" s="57">
        <f t="shared" ca="1" si="64"/>
        <v>0</v>
      </c>
      <c r="DB39" s="57">
        <f t="shared" ca="1" si="65"/>
        <v>0</v>
      </c>
      <c r="DC39" s="57">
        <f t="shared" ca="1" si="23"/>
        <v>0</v>
      </c>
      <c r="DD39" s="57">
        <f t="shared" ca="1" si="66"/>
        <v>0</v>
      </c>
      <c r="DE39" s="57">
        <f t="shared" ca="1" si="24"/>
        <v>0</v>
      </c>
      <c r="DF39" s="57">
        <f t="shared" ca="1" si="67"/>
        <v>0</v>
      </c>
      <c r="DG39" s="57">
        <f t="shared" ca="1" si="25"/>
        <v>0</v>
      </c>
      <c r="DH39" s="57">
        <f t="shared" ca="1" si="68"/>
        <v>0</v>
      </c>
      <c r="DI39" s="57">
        <f t="shared" ca="1" si="102"/>
        <v>0</v>
      </c>
      <c r="DJ39" s="57">
        <f t="shared" ca="1" si="69"/>
        <v>0</v>
      </c>
      <c r="DK39" s="57">
        <f t="shared" ca="1" si="27"/>
        <v>0</v>
      </c>
      <c r="DL39" s="57">
        <f t="shared" ca="1" si="70"/>
        <v>0</v>
      </c>
      <c r="DM39" s="57">
        <f t="shared" ca="1" si="28"/>
        <v>0</v>
      </c>
      <c r="DN39" s="57">
        <f t="shared" ca="1" si="71"/>
        <v>0</v>
      </c>
      <c r="DO39" s="57">
        <f t="shared" ca="1" si="29"/>
        <v>0</v>
      </c>
      <c r="DP39" s="57">
        <f t="shared" ca="1" si="72"/>
        <v>0</v>
      </c>
      <c r="DQ39" s="88"/>
      <c r="DR39" s="72">
        <v>3</v>
      </c>
      <c r="DS39" s="73">
        <f t="shared" si="75"/>
        <v>207</v>
      </c>
      <c r="DT39" s="83">
        <f t="shared" si="30"/>
        <v>2</v>
      </c>
      <c r="DU39" s="84">
        <f t="shared" si="76"/>
        <v>221</v>
      </c>
      <c r="DV39" s="76">
        <f t="shared" si="77"/>
        <v>3000</v>
      </c>
      <c r="DW39" s="77">
        <v>3000</v>
      </c>
      <c r="DX39" s="178"/>
      <c r="DY39" s="78">
        <v>35</v>
      </c>
      <c r="DZ39" s="79" t="s">
        <v>104</v>
      </c>
      <c r="EA39" s="36"/>
      <c r="EB39" s="36"/>
      <c r="EC39" s="36"/>
      <c r="ED39" s="36"/>
      <c r="EE39" s="36"/>
      <c r="EF39" s="36"/>
      <c r="EG39" s="36"/>
    </row>
    <row r="40" spans="23:137" ht="15" customHeight="1" x14ac:dyDescent="0.25">
      <c r="W40" s="46" t="s">
        <v>105</v>
      </c>
      <c r="X40" s="103">
        <f ca="1">SUM(X41:X55)</f>
        <v>24</v>
      </c>
      <c r="Y40" s="104"/>
      <c r="Z40" s="47" t="s">
        <v>106</v>
      </c>
      <c r="AA40" s="103">
        <f ca="1">SUM(AA41:AA55)</f>
        <v>24</v>
      </c>
      <c r="AB40" s="104"/>
      <c r="AC40" s="47" t="s">
        <v>107</v>
      </c>
      <c r="AD40" s="103">
        <f ca="1">SUM(AD41:AD55)</f>
        <v>24</v>
      </c>
      <c r="AE40" s="104"/>
      <c r="AF40" s="47" t="s">
        <v>108</v>
      </c>
      <c r="AG40" s="103">
        <f ca="1">SUM(AG41:AG55)</f>
        <v>24</v>
      </c>
      <c r="AH40" s="104"/>
      <c r="AI40" s="47" t="s">
        <v>109</v>
      </c>
      <c r="AJ40" s="103">
        <f ca="1">SUM(AJ41:AJ55)</f>
        <v>24</v>
      </c>
      <c r="AK40" s="104"/>
      <c r="AL40" s="47" t="s">
        <v>110</v>
      </c>
      <c r="AM40" s="103">
        <f ca="1">SUM(AM41:AM55)</f>
        <v>24</v>
      </c>
      <c r="AN40" s="104"/>
      <c r="AO40" s="47" t="s">
        <v>111</v>
      </c>
      <c r="AP40" s="103">
        <f ca="1">SUM(AP41:AP55)</f>
        <v>24</v>
      </c>
      <c r="AQ40" s="105"/>
      <c r="AR40" s="66" t="s">
        <v>591</v>
      </c>
      <c r="AS40" s="102"/>
      <c r="AT40" s="80"/>
      <c r="AU40" s="80"/>
      <c r="AV40" s="28">
        <f t="shared" si="37"/>
        <v>40</v>
      </c>
      <c r="AW40" s="81">
        <v>3</v>
      </c>
      <c r="AX40" s="68"/>
      <c r="AY40" s="69">
        <f t="shared" si="83"/>
        <v>234</v>
      </c>
      <c r="AZ40" s="70">
        <f t="shared" si="9"/>
        <v>9.75</v>
      </c>
      <c r="BA40" s="54">
        <f t="shared" ca="1" si="39"/>
        <v>3</v>
      </c>
      <c r="BB40" s="55">
        <f t="shared" ca="1" si="84"/>
        <v>210</v>
      </c>
      <c r="BC40" s="54">
        <f t="shared" ca="1" si="10"/>
        <v>3</v>
      </c>
      <c r="BD40" s="55">
        <f t="shared" ca="1" si="85"/>
        <v>186</v>
      </c>
      <c r="BE40" s="54">
        <f t="shared" ca="1" si="11"/>
        <v>3</v>
      </c>
      <c r="BF40" s="55">
        <f t="shared" ca="1" si="86"/>
        <v>162</v>
      </c>
      <c r="BG40" s="54">
        <f t="shared" ca="1" si="12"/>
        <v>3</v>
      </c>
      <c r="BH40" s="55">
        <f t="shared" ca="1" si="87"/>
        <v>138</v>
      </c>
      <c r="BI40" s="54">
        <f t="shared" ca="1" si="13"/>
        <v>3</v>
      </c>
      <c r="BJ40" s="55">
        <f t="shared" ca="1" si="88"/>
        <v>114</v>
      </c>
      <c r="BK40" s="54">
        <f t="shared" ca="1" si="14"/>
        <v>3</v>
      </c>
      <c r="BL40" s="55">
        <f t="shared" ca="1" si="89"/>
        <v>90</v>
      </c>
      <c r="BM40" s="54">
        <f t="shared" ca="1" si="15"/>
        <v>3</v>
      </c>
      <c r="BN40" s="55">
        <f t="shared" ca="1" si="90"/>
        <v>66</v>
      </c>
      <c r="BO40" s="54">
        <f t="shared" ca="1" si="16"/>
        <v>3</v>
      </c>
      <c r="BP40" s="55">
        <f t="shared" ca="1" si="91"/>
        <v>42</v>
      </c>
      <c r="BQ40" s="54">
        <f t="shared" ca="1" si="17"/>
        <v>3</v>
      </c>
      <c r="BR40" s="55">
        <f t="shared" ca="1" si="92"/>
        <v>18</v>
      </c>
      <c r="BS40" s="54">
        <f t="shared" ca="1" si="18"/>
        <v>0</v>
      </c>
      <c r="BT40" s="55">
        <f t="shared" ca="1" si="93"/>
        <v>0</v>
      </c>
      <c r="BU40" s="54">
        <f t="shared" ca="1" si="0"/>
        <v>0</v>
      </c>
      <c r="BV40" s="55">
        <f t="shared" ca="1" si="94"/>
        <v>0</v>
      </c>
      <c r="BW40" s="54">
        <f t="shared" ca="1" si="1"/>
        <v>0</v>
      </c>
      <c r="BX40" s="55">
        <f t="shared" ca="1" si="46"/>
        <v>0</v>
      </c>
      <c r="BY40" s="54">
        <f t="shared" ca="1" si="19"/>
        <v>0</v>
      </c>
      <c r="BZ40" s="55">
        <f t="shared" ca="1" si="47"/>
        <v>0</v>
      </c>
      <c r="CA40" s="56">
        <f t="shared" ca="1" si="2"/>
        <v>0</v>
      </c>
      <c r="CB40" s="57">
        <f t="shared" ca="1" si="48"/>
        <v>0</v>
      </c>
      <c r="CC40" s="56">
        <f t="shared" ca="1" si="3"/>
        <v>0</v>
      </c>
      <c r="CD40" s="57">
        <f t="shared" ca="1" si="49"/>
        <v>0</v>
      </c>
      <c r="CE40" s="56">
        <f t="shared" ca="1" si="4"/>
        <v>0</v>
      </c>
      <c r="CF40" s="57">
        <f t="shared" ca="1" si="50"/>
        <v>0</v>
      </c>
      <c r="CG40" s="56">
        <f t="shared" ca="1" si="5"/>
        <v>0</v>
      </c>
      <c r="CH40" s="57">
        <f t="shared" ca="1" si="51"/>
        <v>0</v>
      </c>
      <c r="CI40" s="56">
        <f t="shared" ca="1" si="20"/>
        <v>0</v>
      </c>
      <c r="CJ40" s="57">
        <f t="shared" ca="1" si="52"/>
        <v>0</v>
      </c>
      <c r="CK40" s="56">
        <f t="shared" ca="1" si="6"/>
        <v>0</v>
      </c>
      <c r="CL40" s="57">
        <f t="shared" ca="1" si="53"/>
        <v>0</v>
      </c>
      <c r="CM40" s="56">
        <f t="shared" ca="1" si="7"/>
        <v>0</v>
      </c>
      <c r="CN40" s="57">
        <f t="shared" ca="1" si="54"/>
        <v>0</v>
      </c>
      <c r="CO40" s="56">
        <f t="shared" ca="1" si="8"/>
        <v>0</v>
      </c>
      <c r="CP40" s="57">
        <f t="shared" ca="1" si="55"/>
        <v>0</v>
      </c>
      <c r="CQ40" s="56">
        <f t="shared" ca="1" si="21"/>
        <v>0</v>
      </c>
      <c r="CR40" s="57">
        <f t="shared" ca="1" si="56"/>
        <v>0</v>
      </c>
      <c r="CS40" s="56">
        <f t="shared" ca="1" si="22"/>
        <v>0</v>
      </c>
      <c r="CT40" s="57">
        <f t="shared" ca="1" si="57"/>
        <v>0</v>
      </c>
      <c r="CU40" s="56">
        <f t="shared" ca="1" si="58"/>
        <v>0</v>
      </c>
      <c r="CV40" s="57">
        <f t="shared" ca="1" si="59"/>
        <v>0</v>
      </c>
      <c r="CW40" s="57">
        <f t="shared" ca="1" si="60"/>
        <v>0</v>
      </c>
      <c r="CX40" s="57">
        <f t="shared" ca="1" si="61"/>
        <v>0</v>
      </c>
      <c r="CY40" s="57">
        <f t="shared" ca="1" si="62"/>
        <v>0</v>
      </c>
      <c r="CZ40" s="57">
        <f t="shared" ca="1" si="63"/>
        <v>0</v>
      </c>
      <c r="DA40" s="57">
        <f t="shared" ca="1" si="64"/>
        <v>0</v>
      </c>
      <c r="DB40" s="57">
        <f t="shared" ca="1" si="65"/>
        <v>0</v>
      </c>
      <c r="DC40" s="57">
        <f t="shared" ca="1" si="23"/>
        <v>0</v>
      </c>
      <c r="DD40" s="57">
        <f t="shared" ca="1" si="66"/>
        <v>0</v>
      </c>
      <c r="DE40" s="57">
        <f t="shared" ca="1" si="24"/>
        <v>0</v>
      </c>
      <c r="DF40" s="57">
        <f t="shared" ca="1" si="67"/>
        <v>0</v>
      </c>
      <c r="DG40" s="57">
        <f t="shared" ca="1" si="25"/>
        <v>0</v>
      </c>
      <c r="DH40" s="57">
        <f t="shared" ca="1" si="68"/>
        <v>0</v>
      </c>
      <c r="DI40" s="57">
        <f t="shared" ca="1" si="102"/>
        <v>0</v>
      </c>
      <c r="DJ40" s="57">
        <f t="shared" ca="1" si="69"/>
        <v>0</v>
      </c>
      <c r="DK40" s="57">
        <f t="shared" ca="1" si="27"/>
        <v>0</v>
      </c>
      <c r="DL40" s="57">
        <f t="shared" ca="1" si="70"/>
        <v>0</v>
      </c>
      <c r="DM40" s="57">
        <f t="shared" ca="1" si="28"/>
        <v>0</v>
      </c>
      <c r="DN40" s="57">
        <f t="shared" ca="1" si="71"/>
        <v>0</v>
      </c>
      <c r="DO40" s="57">
        <f t="shared" ca="1" si="29"/>
        <v>0</v>
      </c>
      <c r="DP40" s="57">
        <f t="shared" ca="1" si="72"/>
        <v>0</v>
      </c>
      <c r="DQ40" s="88"/>
      <c r="DR40" s="72">
        <v>2</v>
      </c>
      <c r="DS40" s="73">
        <f t="shared" si="75"/>
        <v>209</v>
      </c>
      <c r="DT40" s="83">
        <f t="shared" si="30"/>
        <v>3</v>
      </c>
      <c r="DU40" s="84">
        <f t="shared" si="76"/>
        <v>224</v>
      </c>
      <c r="DV40" s="76">
        <f t="shared" si="77"/>
        <v>3000</v>
      </c>
      <c r="DW40" s="77">
        <v>3000</v>
      </c>
      <c r="DX40" s="178"/>
      <c r="DY40" s="78">
        <v>36</v>
      </c>
      <c r="DZ40" s="79" t="s">
        <v>112</v>
      </c>
      <c r="EA40" s="36"/>
      <c r="EB40" s="36"/>
      <c r="EC40" s="36"/>
      <c r="ED40" s="36"/>
      <c r="EE40" s="36"/>
      <c r="EF40" s="36"/>
      <c r="EG40" s="36"/>
    </row>
    <row r="41" spans="23:137" ht="15" customHeight="1" x14ac:dyDescent="0.25">
      <c r="W41" s="60" t="str">
        <f t="array" aca="1" ref="W41" ca="1">IF(AP23&lt;24,0,INDEX(AR6:AR222,MATCH(TRUE,CA6:CA222&gt;0,0)))</f>
        <v>London_Hess-DSV Conference10</v>
      </c>
      <c r="X41" s="63">
        <f t="array" aca="1" ref="X41" ca="1">IF(
INDEX(CA6:CA110,MATCH(W41,$AR6:$AR110,0))&gt;24,24,
INDEX(CA6:CA110,MATCH(W41,$AR6:$AR110,0)))</f>
        <v>19</v>
      </c>
      <c r="Y41" s="64">
        <f ca="1">X41</f>
        <v>19</v>
      </c>
      <c r="Z41" s="60" t="str">
        <f t="array" aca="1" ref="Z41" ca="1">IF(X40&lt;24,0,INDEX(AR6:AR222,MATCH(TRUE,CC6:CC222&gt;0,0)))</f>
        <v>London_Hess-DSV Conference13</v>
      </c>
      <c r="AA41" s="63">
        <f t="array" aca="1" ref="AA41" ca="1">IF(
INDEX(CC6:CC222,MATCH(Z41,$AR6:$AR222,0))&gt;24,24,
INDEX(CC6:CC222,MATCH(Z41,$AR6:$AR222,0)))</f>
        <v>17</v>
      </c>
      <c r="AB41" s="64">
        <f ca="1">AA41</f>
        <v>17</v>
      </c>
      <c r="AC41" s="60" t="str">
        <f t="array" aca="1" ref="AC41" ca="1">IF(AA40&lt;24,0,INDEX(AR6:AR222,MATCH(TRUE,CE6:CE222&gt;0,0)))</f>
        <v>London_Hess-DSV Conference17</v>
      </c>
      <c r="AD41" s="63">
        <f t="array" aca="1" ref="AD41" ca="1">IF(
INDEX(CE6:CE222,MATCH(AC41,$AR6:$AR222,0))&gt;24,24,
INDEX(CE6:CE222,MATCH(AC41,$AR6:$AR222,0)))</f>
        <v>2</v>
      </c>
      <c r="AE41" s="64">
        <f ca="1">AD41</f>
        <v>2</v>
      </c>
      <c r="AF41" s="65" t="str">
        <f t="array" aca="1" ref="AF41" ca="1">IF(AD40&lt;24,0,INDEX(AR6:AR222,MATCH(TRUE,CG6:CG222&gt;0,0)))</f>
        <v>London_Hess-DSV Conference23</v>
      </c>
      <c r="AG41" s="63">
        <f t="array" aca="1" ref="AG41" ca="1">IF(
INDEX(CG6:CG222,MATCH(AF41,$AR6:$AR222,0))&gt;24,24,
INDEX(CG6:CG222,MATCH(AF41,$AR6:$AR222,0)))</f>
        <v>6</v>
      </c>
      <c r="AH41" s="64">
        <f ca="1">AG41</f>
        <v>6</v>
      </c>
      <c r="AI41" s="60" t="str">
        <f t="array" aca="1" ref="AI41" ca="1">IF(AG40&lt;24,0,INDEX(AR6:AR222,MATCH(TRUE,CI6:CI222&gt;0,0)))</f>
        <v>London_Hess-DSV Conference26</v>
      </c>
      <c r="AJ41" s="63">
        <f t="array" aca="1" ref="AJ41" ca="1">IF(
INDEX(CI6:CI222,MATCH(AI41,$AR6:$AR222,0))&gt;24,24,
INDEX(CI6:CI222,MATCH(AI41,$AR6:$AR222,0)))</f>
        <v>15</v>
      </c>
      <c r="AK41" s="64">
        <f ca="1">AJ41</f>
        <v>15</v>
      </c>
      <c r="AL41" s="60" t="str">
        <f t="array" aca="1" ref="AL41" ca="1">IF(AJ40&lt;24,0,INDEX(AR6:AR222,MATCH(TRUE,CK6:CK222&gt;0,0)))</f>
        <v>London_Hess-DSV Conference30</v>
      </c>
      <c r="AM41" s="63">
        <f t="array" aca="1" ref="AM41" ca="1">IF(
INDEX(CK6:CK222,MATCH(AL41,$AR6:$AR222,0))&gt;24,24,
INDEX(CK6:CK222,MATCH(AL41,$AR6:$AR222,0)))</f>
        <v>2</v>
      </c>
      <c r="AN41" s="64">
        <f ca="1">AM41</f>
        <v>2</v>
      </c>
      <c r="AO41" s="60" t="str">
        <f t="array" aca="1" ref="AO41" ca="1">IF(AM40&lt;24,0,INDEX(AR6:AR222,MATCH(TRUE,CM6:CM222&gt;0,0)))</f>
        <v>Houston_Hess DSV Conference2</v>
      </c>
      <c r="AP41" s="63">
        <f t="array" aca="1" ref="AP41" ca="1">IF(
INDEX(CM6:CM222,MATCH(AO41,$AR6:$AR222,0))&gt;24,24,
INDEX(CM6:CM222,MATCH(AO41,$AR6:$AR222,0)))</f>
        <v>24</v>
      </c>
      <c r="AQ41" s="64">
        <f ca="1">AP41</f>
        <v>24</v>
      </c>
      <c r="AR41" s="66" t="s">
        <v>592</v>
      </c>
      <c r="AS41" s="102"/>
      <c r="AT41" s="80"/>
      <c r="AU41" s="80"/>
      <c r="AV41" s="28">
        <f t="shared" si="37"/>
        <v>41</v>
      </c>
      <c r="AW41" s="81">
        <v>17</v>
      </c>
      <c r="AX41" s="68"/>
      <c r="AY41" s="69">
        <f t="shared" si="83"/>
        <v>251</v>
      </c>
      <c r="AZ41" s="70">
        <f t="shared" si="9"/>
        <v>10.458333333333334</v>
      </c>
      <c r="BA41" s="54">
        <f t="shared" ca="1" si="39"/>
        <v>17</v>
      </c>
      <c r="BB41" s="55">
        <f t="shared" ca="1" si="84"/>
        <v>227</v>
      </c>
      <c r="BC41" s="54">
        <f t="shared" ca="1" si="10"/>
        <v>17</v>
      </c>
      <c r="BD41" s="55">
        <f t="shared" ca="1" si="85"/>
        <v>203</v>
      </c>
      <c r="BE41" s="54">
        <f t="shared" ca="1" si="11"/>
        <v>17</v>
      </c>
      <c r="BF41" s="55">
        <f t="shared" ca="1" si="86"/>
        <v>179</v>
      </c>
      <c r="BG41" s="54">
        <f t="shared" ca="1" si="12"/>
        <v>17</v>
      </c>
      <c r="BH41" s="55">
        <f t="shared" ca="1" si="87"/>
        <v>155</v>
      </c>
      <c r="BI41" s="54">
        <f t="shared" ca="1" si="13"/>
        <v>17</v>
      </c>
      <c r="BJ41" s="55">
        <f t="shared" ca="1" si="88"/>
        <v>131</v>
      </c>
      <c r="BK41" s="54">
        <f t="shared" ca="1" si="14"/>
        <v>17</v>
      </c>
      <c r="BL41" s="55">
        <f t="shared" ca="1" si="89"/>
        <v>107</v>
      </c>
      <c r="BM41" s="54">
        <f t="shared" ca="1" si="15"/>
        <v>17</v>
      </c>
      <c r="BN41" s="55">
        <f t="shared" ca="1" si="90"/>
        <v>83</v>
      </c>
      <c r="BO41" s="54">
        <f t="shared" ca="1" si="16"/>
        <v>17</v>
      </c>
      <c r="BP41" s="55">
        <f t="shared" ca="1" si="91"/>
        <v>59</v>
      </c>
      <c r="BQ41" s="54">
        <f t="shared" ca="1" si="17"/>
        <v>17</v>
      </c>
      <c r="BR41" s="55">
        <f t="shared" ca="1" si="92"/>
        <v>35</v>
      </c>
      <c r="BS41" s="54">
        <f t="shared" ca="1" si="18"/>
        <v>11</v>
      </c>
      <c r="BT41" s="55">
        <f t="shared" ca="1" si="93"/>
        <v>11</v>
      </c>
      <c r="BU41" s="54">
        <f t="shared" ca="1" si="0"/>
        <v>0</v>
      </c>
      <c r="BV41" s="55">
        <f t="shared" ca="1" si="94"/>
        <v>0</v>
      </c>
      <c r="BW41" s="54">
        <f t="shared" ca="1" si="1"/>
        <v>0</v>
      </c>
      <c r="BX41" s="55">
        <f t="shared" ca="1" si="46"/>
        <v>0</v>
      </c>
      <c r="BY41" s="54">
        <f t="shared" ca="1" si="19"/>
        <v>0</v>
      </c>
      <c r="BZ41" s="55">
        <f t="shared" ca="1" si="47"/>
        <v>0</v>
      </c>
      <c r="CA41" s="56">
        <f t="shared" ca="1" si="2"/>
        <v>0</v>
      </c>
      <c r="CB41" s="57">
        <f t="shared" ca="1" si="48"/>
        <v>0</v>
      </c>
      <c r="CC41" s="56">
        <f t="shared" ca="1" si="3"/>
        <v>0</v>
      </c>
      <c r="CD41" s="57">
        <f t="shared" ca="1" si="49"/>
        <v>0</v>
      </c>
      <c r="CE41" s="56">
        <f t="shared" ca="1" si="4"/>
        <v>0</v>
      </c>
      <c r="CF41" s="57">
        <f t="shared" ca="1" si="50"/>
        <v>0</v>
      </c>
      <c r="CG41" s="56">
        <f t="shared" ca="1" si="5"/>
        <v>0</v>
      </c>
      <c r="CH41" s="57">
        <f t="shared" ca="1" si="51"/>
        <v>0</v>
      </c>
      <c r="CI41" s="56">
        <f t="shared" ca="1" si="20"/>
        <v>0</v>
      </c>
      <c r="CJ41" s="57">
        <f t="shared" ca="1" si="52"/>
        <v>0</v>
      </c>
      <c r="CK41" s="56">
        <f t="shared" ca="1" si="6"/>
        <v>0</v>
      </c>
      <c r="CL41" s="57">
        <f t="shared" ca="1" si="53"/>
        <v>0</v>
      </c>
      <c r="CM41" s="56">
        <f t="shared" ca="1" si="7"/>
        <v>0</v>
      </c>
      <c r="CN41" s="57">
        <f t="shared" ca="1" si="54"/>
        <v>0</v>
      </c>
      <c r="CO41" s="56">
        <f t="shared" ca="1" si="8"/>
        <v>0</v>
      </c>
      <c r="CP41" s="57">
        <f t="shared" ca="1" si="55"/>
        <v>0</v>
      </c>
      <c r="CQ41" s="56">
        <f t="shared" ca="1" si="21"/>
        <v>0</v>
      </c>
      <c r="CR41" s="57">
        <f t="shared" ca="1" si="56"/>
        <v>0</v>
      </c>
      <c r="CS41" s="56">
        <f t="shared" ca="1" si="22"/>
        <v>0</v>
      </c>
      <c r="CT41" s="57">
        <f t="shared" ca="1" si="57"/>
        <v>0</v>
      </c>
      <c r="CU41" s="56">
        <f t="shared" ca="1" si="58"/>
        <v>0</v>
      </c>
      <c r="CV41" s="57">
        <f t="shared" ca="1" si="59"/>
        <v>0</v>
      </c>
      <c r="CW41" s="57">
        <f t="shared" ca="1" si="60"/>
        <v>0</v>
      </c>
      <c r="CX41" s="57">
        <f t="shared" ca="1" si="61"/>
        <v>0</v>
      </c>
      <c r="CY41" s="57">
        <f t="shared" ca="1" si="62"/>
        <v>0</v>
      </c>
      <c r="CZ41" s="57">
        <f t="shared" ca="1" si="63"/>
        <v>0</v>
      </c>
      <c r="DA41" s="57">
        <f t="shared" ca="1" si="64"/>
        <v>0</v>
      </c>
      <c r="DB41" s="57">
        <f t="shared" ca="1" si="65"/>
        <v>0</v>
      </c>
      <c r="DC41" s="57">
        <f t="shared" ca="1" si="23"/>
        <v>0</v>
      </c>
      <c r="DD41" s="57">
        <f t="shared" ca="1" si="66"/>
        <v>0</v>
      </c>
      <c r="DE41" s="57">
        <f t="shared" ca="1" si="24"/>
        <v>0</v>
      </c>
      <c r="DF41" s="57">
        <f t="shared" ca="1" si="67"/>
        <v>0</v>
      </c>
      <c r="DG41" s="57">
        <f t="shared" ca="1" si="25"/>
        <v>0</v>
      </c>
      <c r="DH41" s="57">
        <f t="shared" ca="1" si="68"/>
        <v>0</v>
      </c>
      <c r="DI41" s="57">
        <f t="shared" ca="1" si="102"/>
        <v>0</v>
      </c>
      <c r="DJ41" s="57">
        <f t="shared" ca="1" si="69"/>
        <v>0</v>
      </c>
      <c r="DK41" s="57">
        <f t="shared" ca="1" si="27"/>
        <v>0</v>
      </c>
      <c r="DL41" s="57">
        <f t="shared" ca="1" si="70"/>
        <v>0</v>
      </c>
      <c r="DM41" s="57">
        <f t="shared" ca="1" si="28"/>
        <v>0</v>
      </c>
      <c r="DN41" s="57">
        <f t="shared" ca="1" si="71"/>
        <v>0</v>
      </c>
      <c r="DO41" s="57">
        <f t="shared" ca="1" si="29"/>
        <v>0</v>
      </c>
      <c r="DP41" s="57">
        <f t="shared" ca="1" si="72"/>
        <v>0</v>
      </c>
      <c r="DQ41" s="88"/>
      <c r="DR41" s="72">
        <v>1.5</v>
      </c>
      <c r="DS41" s="73">
        <f t="shared" si="75"/>
        <v>210.5</v>
      </c>
      <c r="DT41" s="83">
        <f t="shared" si="30"/>
        <v>17</v>
      </c>
      <c r="DU41" s="84">
        <f t="shared" si="76"/>
        <v>241</v>
      </c>
      <c r="DV41" s="76">
        <f t="shared" si="77"/>
        <v>3000</v>
      </c>
      <c r="DW41" s="77">
        <v>3000</v>
      </c>
      <c r="DX41" s="178"/>
      <c r="DY41" s="78">
        <v>37</v>
      </c>
      <c r="DZ41" s="79" t="s">
        <v>113</v>
      </c>
      <c r="EA41" s="36"/>
      <c r="EB41" s="36"/>
      <c r="EC41" s="36"/>
      <c r="ED41" s="36"/>
      <c r="EE41" s="36"/>
      <c r="EF41" s="36"/>
      <c r="EG41" s="36"/>
    </row>
    <row r="42" spans="23:137" ht="15" customHeight="1" x14ac:dyDescent="0.25">
      <c r="W42" s="60" t="str">
        <f t="array" aca="1" ref="W42" ca="1">IF($AP$23&lt;24,0,IF(Y41=24,0,(INDIRECT(ADDRESS(MATCH(W41,AR1:AR222,0)+ROW(AR1),44)))))</f>
        <v>London_Hess-DSV Conference11</v>
      </c>
      <c r="X42" s="61">
        <f t="array" aca="1" ref="X42" ca="1">IF(W42=0,0,IF(
INDEX(AW6:AW222,MATCH(W42,AR6:AR222,0))+Y41&gt;24,24-Y41,
INDEX(AW6:AW222,MATCH(W42,AR6:AR222,0))))</f>
        <v>2</v>
      </c>
      <c r="Y42" s="64">
        <f t="shared" ref="Y42:Y55" ca="1" si="103">Y41+X42</f>
        <v>21</v>
      </c>
      <c r="Z42" s="60" t="str">
        <f t="array" aca="1" ref="Z42" ca="1">IF($X$40&lt;24,0,IF(AB41=24,0,(INDIRECT(ADDRESS(MATCH(Z41,AR1:AR222,0)+ROW(AR1),44)))))</f>
        <v>London_Hess-DSV Conference14</v>
      </c>
      <c r="AA42" s="63">
        <f t="array" aca="1" ref="AA42" ca="1">IF(Z42=0,0,IF(
INDEX(BA6:BA222,MATCH(Z42,AR6:AR222,0))+AB41&gt;24,24-AB41,
INDEX(BA6:BA222,MATCH(Z42,AR6:AR222,0))))</f>
        <v>2</v>
      </c>
      <c r="AB42" s="64">
        <f t="shared" ref="AB42:AB55" ca="1" si="104">AB41+AA42</f>
        <v>19</v>
      </c>
      <c r="AC42" s="60" t="str">
        <f ca="1">IF($AA$40&lt;24,0,IF(AE41=24,0,(INDIRECT(ADDRESS(MATCH(AC41,AR1:AR222,0)+ROW(AR1),44)))))</f>
        <v>London_Hess-DSV Conference18</v>
      </c>
      <c r="AD42" s="63">
        <f t="array" aca="1" ref="AD42" ca="1">IF(AC42=0,0,IF(
INDEX(BC6:BC222,MATCH(AC42,AR6:AR222,0))+AE41&gt;24,24-AE41,
INDEX(BC6:BC222,MATCH(AC42,AR6:AR222,0))))</f>
        <v>10</v>
      </c>
      <c r="AE42" s="64">
        <f t="shared" ref="AE42:AE55" ca="1" si="105">AE41+AD42</f>
        <v>12</v>
      </c>
      <c r="AF42" s="60" t="str">
        <f t="array" aca="1" ref="AF42" ca="1">IF($AD$40&lt;24,0,IF(AH41=24,0,(INDIRECT(ADDRESS(MATCH(AF41,AR1:AR222,0)+ROW(AR1),44)))))</f>
        <v>London_Hess-DSV Conference24</v>
      </c>
      <c r="AG42" s="63">
        <f t="array" aca="1" ref="AG42" ca="1">IF(AF42=0,0,IF(
INDEX(CG6:CG222,MATCH(AF42,AR6:AR222,0))+AH41&gt;24,24-AH41,
INDEX(CG6:CG222,MATCH(AF42,AR6:AR222,0))))</f>
        <v>5</v>
      </c>
      <c r="AH42" s="64">
        <f t="shared" ref="AH42:AH55" ca="1" si="106">AH41+AG42</f>
        <v>11</v>
      </c>
      <c r="AI42" s="60" t="str">
        <f t="array" aca="1" ref="AI42" ca="1">IF($AG$40&lt;24,0,IF(AK41=24,0,(INDIRECT(ADDRESS(MATCH(AI41,AR1:AR222,0)+ROW(AR1),44)))))</f>
        <v>London_Hess-DSV Conference27</v>
      </c>
      <c r="AJ42" s="63">
        <f t="array" aca="1" ref="AJ42" ca="1">IF(AI42=0,0,IF(
INDEX(CI6:CI222,MATCH(AI42,AR6:AR222,0))+AK41&gt;24,24-AK41,
INDEX(CI6:CI222,MATCH(AI42,AR6:AR222,0))))</f>
        <v>3</v>
      </c>
      <c r="AK42" s="64">
        <f t="shared" ref="AK42:AK55" ca="1" si="107">AK41+AJ42</f>
        <v>18</v>
      </c>
      <c r="AL42" s="60" t="str">
        <f t="array" aca="1" ref="AL42" ca="1">IF($AJ$5&lt;24,0,IF(AN41=24,0,(INDIRECT(ADDRESS(MATCH(AL41,AR1:AR222,0)+ROW(AR1),44)))))</f>
        <v>London_Hess-DSV Conference31</v>
      </c>
      <c r="AM42" s="63">
        <f t="array" aca="1" ref="AM42" ca="1">IF(AL42=0,0,IF(
INDEX(CK6:CK222,MATCH(AL42,AR6:AR222,0))+AN41&gt;24,24-AN41,
INDEX(CK6:CK222,MATCH(AL42,AR6:AR222,0))))</f>
        <v>1</v>
      </c>
      <c r="AN42" s="64">
        <f t="shared" ref="AN42:AN55" ca="1" si="108">AN41+AM42</f>
        <v>3</v>
      </c>
      <c r="AO42" s="60">
        <f t="array" aca="1" ref="AO42" ca="1">IF($AM$5&lt;24,0,IF(AQ41=24,0,(INDIRECT(ADDRESS(MATCH(AO41,AR1:AR222,0)+ROW(AR1),44)))))</f>
        <v>0</v>
      </c>
      <c r="AP42" s="63">
        <f t="array" aca="1" ref="AP42" ca="1">IF(AO42=0,0,IF(
INDEX(CM6:CM222,MATCH(AO42,AR6:AR222,0))+AQ41&gt;24,24-AQ41,
INDEX(CM6:CM222,MATCH(AO42,AR6:AR222,0))))</f>
        <v>0</v>
      </c>
      <c r="AQ42" s="64">
        <f ca="1">AQ41+AP42</f>
        <v>24</v>
      </c>
      <c r="AR42" s="66" t="s">
        <v>593</v>
      </c>
      <c r="AS42" s="102"/>
      <c r="AT42" s="80"/>
      <c r="AU42" s="80"/>
      <c r="AV42" s="28">
        <f t="shared" si="37"/>
        <v>42</v>
      </c>
      <c r="AW42" s="81">
        <v>2</v>
      </c>
      <c r="AX42" s="68"/>
      <c r="AY42" s="69">
        <f t="shared" si="83"/>
        <v>253</v>
      </c>
      <c r="AZ42" s="70">
        <f t="shared" si="9"/>
        <v>10.541666666666666</v>
      </c>
      <c r="BA42" s="54">
        <f t="shared" ca="1" si="39"/>
        <v>2</v>
      </c>
      <c r="BB42" s="55">
        <f t="shared" ca="1" si="84"/>
        <v>229</v>
      </c>
      <c r="BC42" s="54">
        <f t="shared" ca="1" si="10"/>
        <v>2</v>
      </c>
      <c r="BD42" s="55">
        <f t="shared" ca="1" si="85"/>
        <v>205</v>
      </c>
      <c r="BE42" s="54">
        <f t="shared" ca="1" si="11"/>
        <v>2</v>
      </c>
      <c r="BF42" s="55">
        <f t="shared" ca="1" si="86"/>
        <v>181</v>
      </c>
      <c r="BG42" s="54">
        <f t="shared" ca="1" si="12"/>
        <v>2</v>
      </c>
      <c r="BH42" s="55">
        <f t="shared" ca="1" si="87"/>
        <v>157</v>
      </c>
      <c r="BI42" s="54">
        <f t="shared" ca="1" si="13"/>
        <v>2</v>
      </c>
      <c r="BJ42" s="55">
        <f t="shared" ca="1" si="88"/>
        <v>133</v>
      </c>
      <c r="BK42" s="54">
        <f t="shared" ca="1" si="14"/>
        <v>2</v>
      </c>
      <c r="BL42" s="55">
        <f t="shared" ca="1" si="89"/>
        <v>109</v>
      </c>
      <c r="BM42" s="54">
        <f t="shared" ca="1" si="15"/>
        <v>2</v>
      </c>
      <c r="BN42" s="55">
        <f t="shared" ca="1" si="90"/>
        <v>85</v>
      </c>
      <c r="BO42" s="54">
        <f t="shared" ca="1" si="16"/>
        <v>2</v>
      </c>
      <c r="BP42" s="55">
        <f t="shared" ca="1" si="91"/>
        <v>61</v>
      </c>
      <c r="BQ42" s="54">
        <f t="shared" ca="1" si="17"/>
        <v>2</v>
      </c>
      <c r="BR42" s="55">
        <f t="shared" ca="1" si="92"/>
        <v>37</v>
      </c>
      <c r="BS42" s="54">
        <f t="shared" ca="1" si="18"/>
        <v>2</v>
      </c>
      <c r="BT42" s="55">
        <f t="shared" ca="1" si="93"/>
        <v>13</v>
      </c>
      <c r="BU42" s="54">
        <f t="shared" ca="1" si="0"/>
        <v>0</v>
      </c>
      <c r="BV42" s="55">
        <f t="shared" ca="1" si="94"/>
        <v>0</v>
      </c>
      <c r="BW42" s="54">
        <f t="shared" ca="1" si="1"/>
        <v>0</v>
      </c>
      <c r="BX42" s="55">
        <f t="shared" ca="1" si="46"/>
        <v>0</v>
      </c>
      <c r="BY42" s="54">
        <f t="shared" ca="1" si="19"/>
        <v>0</v>
      </c>
      <c r="BZ42" s="55">
        <f t="shared" ca="1" si="47"/>
        <v>0</v>
      </c>
      <c r="CA42" s="56">
        <f t="shared" ca="1" si="2"/>
        <v>0</v>
      </c>
      <c r="CB42" s="57">
        <f t="shared" ca="1" si="48"/>
        <v>0</v>
      </c>
      <c r="CC42" s="56">
        <f t="shared" ca="1" si="3"/>
        <v>0</v>
      </c>
      <c r="CD42" s="57">
        <f t="shared" ca="1" si="49"/>
        <v>0</v>
      </c>
      <c r="CE42" s="56">
        <f t="shared" ca="1" si="4"/>
        <v>0</v>
      </c>
      <c r="CF42" s="57">
        <f t="shared" ca="1" si="50"/>
        <v>0</v>
      </c>
      <c r="CG42" s="56">
        <f t="shared" ca="1" si="5"/>
        <v>0</v>
      </c>
      <c r="CH42" s="57">
        <f t="shared" ca="1" si="51"/>
        <v>0</v>
      </c>
      <c r="CI42" s="56">
        <f t="shared" ca="1" si="20"/>
        <v>0</v>
      </c>
      <c r="CJ42" s="57">
        <f t="shared" ca="1" si="52"/>
        <v>0</v>
      </c>
      <c r="CK42" s="56">
        <f t="shared" ca="1" si="6"/>
        <v>0</v>
      </c>
      <c r="CL42" s="57">
        <f t="shared" ca="1" si="53"/>
        <v>0</v>
      </c>
      <c r="CM42" s="56">
        <f t="shared" ca="1" si="7"/>
        <v>0</v>
      </c>
      <c r="CN42" s="57">
        <f t="shared" ca="1" si="54"/>
        <v>0</v>
      </c>
      <c r="CO42" s="56">
        <f t="shared" ca="1" si="8"/>
        <v>0</v>
      </c>
      <c r="CP42" s="57">
        <f t="shared" ca="1" si="55"/>
        <v>0</v>
      </c>
      <c r="CQ42" s="56">
        <f t="shared" ca="1" si="21"/>
        <v>0</v>
      </c>
      <c r="CR42" s="57">
        <f t="shared" ca="1" si="56"/>
        <v>0</v>
      </c>
      <c r="CS42" s="56">
        <f t="shared" ca="1" si="22"/>
        <v>0</v>
      </c>
      <c r="CT42" s="57">
        <f t="shared" ca="1" si="57"/>
        <v>0</v>
      </c>
      <c r="CU42" s="56">
        <f t="shared" ca="1" si="58"/>
        <v>0</v>
      </c>
      <c r="CV42" s="57">
        <f t="shared" ca="1" si="59"/>
        <v>0</v>
      </c>
      <c r="CW42" s="57">
        <f t="shared" ca="1" si="60"/>
        <v>0</v>
      </c>
      <c r="CX42" s="57">
        <f t="shared" ca="1" si="61"/>
        <v>0</v>
      </c>
      <c r="CY42" s="57">
        <f t="shared" ca="1" si="62"/>
        <v>0</v>
      </c>
      <c r="CZ42" s="57">
        <f t="shared" ca="1" si="63"/>
        <v>0</v>
      </c>
      <c r="DA42" s="57">
        <f t="shared" ca="1" si="64"/>
        <v>0</v>
      </c>
      <c r="DB42" s="57">
        <f t="shared" ca="1" si="65"/>
        <v>0</v>
      </c>
      <c r="DC42" s="57">
        <f t="shared" ca="1" si="23"/>
        <v>0</v>
      </c>
      <c r="DD42" s="57">
        <f t="shared" ca="1" si="66"/>
        <v>0</v>
      </c>
      <c r="DE42" s="57">
        <f t="shared" ca="1" si="24"/>
        <v>0</v>
      </c>
      <c r="DF42" s="57">
        <f t="shared" ca="1" si="67"/>
        <v>0</v>
      </c>
      <c r="DG42" s="57">
        <f t="shared" ca="1" si="25"/>
        <v>0</v>
      </c>
      <c r="DH42" s="57">
        <f t="shared" ca="1" si="68"/>
        <v>0</v>
      </c>
      <c r="DI42" s="57">
        <f t="shared" ca="1" si="102"/>
        <v>0</v>
      </c>
      <c r="DJ42" s="57">
        <f t="shared" ca="1" si="69"/>
        <v>0</v>
      </c>
      <c r="DK42" s="57">
        <f t="shared" ca="1" si="27"/>
        <v>0</v>
      </c>
      <c r="DL42" s="57">
        <f t="shared" ca="1" si="70"/>
        <v>0</v>
      </c>
      <c r="DM42" s="57">
        <f t="shared" ca="1" si="28"/>
        <v>0</v>
      </c>
      <c r="DN42" s="57">
        <f t="shared" ca="1" si="71"/>
        <v>0</v>
      </c>
      <c r="DO42" s="57">
        <f t="shared" ca="1" si="29"/>
        <v>0</v>
      </c>
      <c r="DP42" s="57">
        <f t="shared" ca="1" si="72"/>
        <v>0</v>
      </c>
      <c r="DQ42" s="88"/>
      <c r="DR42" s="72">
        <v>2</v>
      </c>
      <c r="DS42" s="73">
        <f t="shared" si="75"/>
        <v>212.5</v>
      </c>
      <c r="DT42" s="83">
        <f t="shared" si="30"/>
        <v>2</v>
      </c>
      <c r="DU42" s="84">
        <f t="shared" si="76"/>
        <v>243</v>
      </c>
      <c r="DV42" s="76">
        <f t="shared" si="77"/>
        <v>3000</v>
      </c>
      <c r="DW42" s="77">
        <v>3000</v>
      </c>
      <c r="DX42" s="178"/>
      <c r="DY42" s="78">
        <v>38</v>
      </c>
      <c r="DZ42" s="79" t="s">
        <v>114</v>
      </c>
      <c r="EA42" s="36"/>
      <c r="EB42" s="36"/>
      <c r="EC42" s="36"/>
      <c r="ED42" s="36"/>
      <c r="EE42" s="36"/>
      <c r="EF42" s="36"/>
      <c r="EG42" s="36"/>
    </row>
    <row r="43" spans="23:137" ht="15" customHeight="1" thickBot="1" x14ac:dyDescent="0.3">
      <c r="W43" s="60" t="str">
        <f t="array" aca="1" ref="W43" ca="1">IF($AP$23&lt;24,0,IF(Y42=24,0,(INDIRECT(ADDRESS(MATCH(W42,AR2:AR223,0)+ROW(AR2),44)))))</f>
        <v>London_Hess-DSV Conference12</v>
      </c>
      <c r="X43" s="61">
        <f t="array" aca="1" ref="X43" ca="1">IF(W43=0,0,IF(
INDEX(AW7:AW223,MATCH(W43,AR7:AR223,0))+Y42&gt;24,24-Y42,
INDEX(AW7:AW223,MATCH(W43,AR7:AR223,0))))</f>
        <v>2</v>
      </c>
      <c r="Y43" s="64">
        <f t="shared" ca="1" si="103"/>
        <v>23</v>
      </c>
      <c r="Z43" s="60" t="str">
        <f t="array" aca="1" ref="Z43" ca="1">IF($X$40&lt;24,0,IF(AB42=24,0,(INDIRECT(ADDRESS(MATCH(Z42,AR2:AR223,0)+ROW(AR2),44)))))</f>
        <v>London_Hess-DSV Conference15</v>
      </c>
      <c r="AA43" s="63">
        <f t="array" aca="1" ref="AA43" ca="1">IF(Z43=0,0,IF(
INDEX(BA7:BA223,MATCH(Z43,AR7:AR223,0))+AB42&gt;24,24-AB42,
INDEX(BA7:BA223,MATCH(Z43,AR7:AR223,0))))</f>
        <v>3</v>
      </c>
      <c r="AB43" s="64">
        <f t="shared" ca="1" si="104"/>
        <v>22</v>
      </c>
      <c r="AC43" s="60" t="str">
        <f t="shared" ref="AC43:AC55" ca="1" si="109">IF($AA$40&lt;24,0,IF(AE42=24,0,(INDIRECT(ADDRESS(MATCH(AC42,AR2:AR223,0)+ROW(AR2),44)))))</f>
        <v>London_Hess-DSV Conference19</v>
      </c>
      <c r="AD43" s="63">
        <f t="array" aca="1" ref="AD43" ca="1">IF(AC43=0,0,IF(
INDEX(BC7:BC223,MATCH(AC43,AR7:AR223,0))+AE42&gt;24,24-AE42,
INDEX(BC7:BC223,MATCH(AC43,AR7:AR223,0))))</f>
        <v>2</v>
      </c>
      <c r="AE43" s="64">
        <f t="shared" ca="1" si="105"/>
        <v>14</v>
      </c>
      <c r="AF43" s="60" t="str">
        <f t="array" aca="1" ref="AF43" ca="1">IF($AD$40&lt;24,0,IF(AH42=24,0,(INDIRECT(ADDRESS(MATCH(AF42,AR2:AR223,0)+ROW(AR2),44)))))</f>
        <v>London_Hess-DSV Conference25</v>
      </c>
      <c r="AG43" s="63">
        <f t="array" aca="1" ref="AG43" ca="1">IF(AF43=0,0,IF(
INDEX(CG7:CG223,MATCH(AF43,AR7:AR223,0))+AH42&gt;24,24-AH42,
INDEX(CG7:CG223,MATCH(AF43,AR7:AR223,0))))</f>
        <v>2</v>
      </c>
      <c r="AH43" s="64">
        <f t="shared" ca="1" si="106"/>
        <v>13</v>
      </c>
      <c r="AI43" s="60" t="str">
        <f t="array" aca="1" ref="AI43" ca="1">IF($AG$40&lt;24,0,IF(AK42=24,0,(INDIRECT(ADDRESS(MATCH(AI42,AR2:AR223,0)+ROW(AR2),44)))))</f>
        <v>London_Hess-DSV Conference28</v>
      </c>
      <c r="AJ43" s="63">
        <f t="array" aca="1" ref="AJ43" ca="1">IF(AI43=0,0,IF(
INDEX(CI7:CI223,MATCH(AI43,AR7:AR223,0))+AK42&gt;24,24-AK42,
INDEX(CI7:CI223,MATCH(AI43,AR7:AR223,0))))</f>
        <v>6</v>
      </c>
      <c r="AK43" s="64">
        <f t="shared" ca="1" si="107"/>
        <v>24</v>
      </c>
      <c r="AL43" s="60" t="str">
        <f t="array" aca="1" ref="AL43" ca="1">IF($AJ$5&lt;24,0,IF(AN42=24,0,(INDIRECT(ADDRESS(MATCH(AL42,AR2:AR223,0)+ROW(AR2),44)))))</f>
        <v>London_Hess-DSV Conference32</v>
      </c>
      <c r="AM43" s="63">
        <f t="array" aca="1" ref="AM43" ca="1">IF(AL43=0,0,IF(
INDEX(CK7:CK223,MATCH(AL43,AR7:AR223,0))+AN42&gt;24,24-AN42,
INDEX(CK7:CK223,MATCH(AL43,AR7:AR223,0))))</f>
        <v>2</v>
      </c>
      <c r="AN43" s="64">
        <f t="shared" ca="1" si="108"/>
        <v>5</v>
      </c>
      <c r="AO43" s="60">
        <f t="array" aca="1" ref="AO43" ca="1">IF($AM$5&lt;24,0,IF(AQ42=24,0,(INDIRECT(ADDRESS(MATCH(AO42,AR2:AR223,0)+ROW(AR2),44)))))</f>
        <v>0</v>
      </c>
      <c r="AP43" s="63">
        <f t="array" aca="1" ref="AP43" ca="1">IF(AO43=0,0,IF(
INDEX(CM7:CM223,MATCH(AO43,AR7:AR223,0))+AQ42&gt;24,24-AQ42,
INDEX(CM7:CM223,MATCH(AO43,AR7:AR223,0))))</f>
        <v>0</v>
      </c>
      <c r="AQ43" s="64">
        <f t="shared" ref="AQ43:AQ55" ca="1" si="110">AQ42+AP43</f>
        <v>24</v>
      </c>
      <c r="AR43" s="66" t="s">
        <v>594</v>
      </c>
      <c r="AS43" s="102"/>
      <c r="AT43" s="80"/>
      <c r="AU43" s="80"/>
      <c r="AV43" s="28">
        <f t="shared" si="37"/>
        <v>43</v>
      </c>
      <c r="AW43" s="81">
        <v>2</v>
      </c>
      <c r="AX43" s="68"/>
      <c r="AY43" s="69">
        <f t="shared" si="83"/>
        <v>255</v>
      </c>
      <c r="AZ43" s="70">
        <f t="shared" si="9"/>
        <v>10.625</v>
      </c>
      <c r="BA43" s="54">
        <f t="shared" ca="1" si="39"/>
        <v>2</v>
      </c>
      <c r="BB43" s="55">
        <f t="shared" ca="1" si="84"/>
        <v>231</v>
      </c>
      <c r="BC43" s="54">
        <f t="shared" ca="1" si="10"/>
        <v>2</v>
      </c>
      <c r="BD43" s="55">
        <f t="shared" ca="1" si="85"/>
        <v>207</v>
      </c>
      <c r="BE43" s="54">
        <f t="shared" ca="1" si="11"/>
        <v>2</v>
      </c>
      <c r="BF43" s="55">
        <f t="shared" ca="1" si="86"/>
        <v>183</v>
      </c>
      <c r="BG43" s="54">
        <f t="shared" ca="1" si="12"/>
        <v>2</v>
      </c>
      <c r="BH43" s="55">
        <f t="shared" ca="1" si="87"/>
        <v>159</v>
      </c>
      <c r="BI43" s="54">
        <f t="shared" ca="1" si="13"/>
        <v>2</v>
      </c>
      <c r="BJ43" s="55">
        <f t="shared" ca="1" si="88"/>
        <v>135</v>
      </c>
      <c r="BK43" s="54">
        <f t="shared" ca="1" si="14"/>
        <v>2</v>
      </c>
      <c r="BL43" s="55">
        <f t="shared" ca="1" si="89"/>
        <v>111</v>
      </c>
      <c r="BM43" s="54">
        <f t="shared" ca="1" si="15"/>
        <v>2</v>
      </c>
      <c r="BN43" s="55">
        <f t="shared" ca="1" si="90"/>
        <v>87</v>
      </c>
      <c r="BO43" s="54">
        <f t="shared" ca="1" si="16"/>
        <v>2</v>
      </c>
      <c r="BP43" s="55">
        <f t="shared" ca="1" si="91"/>
        <v>63</v>
      </c>
      <c r="BQ43" s="54">
        <f t="shared" ca="1" si="17"/>
        <v>2</v>
      </c>
      <c r="BR43" s="55">
        <f t="shared" ca="1" si="92"/>
        <v>39</v>
      </c>
      <c r="BS43" s="54">
        <f t="shared" ca="1" si="18"/>
        <v>2</v>
      </c>
      <c r="BT43" s="55">
        <f t="shared" ca="1" si="93"/>
        <v>15</v>
      </c>
      <c r="BU43" s="54">
        <f t="shared" ca="1" si="0"/>
        <v>0</v>
      </c>
      <c r="BV43" s="55">
        <f t="shared" ca="1" si="94"/>
        <v>0</v>
      </c>
      <c r="BW43" s="54">
        <f t="shared" ca="1" si="1"/>
        <v>0</v>
      </c>
      <c r="BX43" s="55">
        <f t="shared" ca="1" si="46"/>
        <v>0</v>
      </c>
      <c r="BY43" s="54">
        <f t="shared" ca="1" si="19"/>
        <v>0</v>
      </c>
      <c r="BZ43" s="55">
        <f t="shared" ca="1" si="47"/>
        <v>0</v>
      </c>
      <c r="CA43" s="56">
        <f t="shared" ca="1" si="2"/>
        <v>0</v>
      </c>
      <c r="CB43" s="57">
        <f t="shared" ca="1" si="48"/>
        <v>0</v>
      </c>
      <c r="CC43" s="56">
        <f t="shared" ca="1" si="3"/>
        <v>0</v>
      </c>
      <c r="CD43" s="57">
        <f t="shared" ca="1" si="49"/>
        <v>0</v>
      </c>
      <c r="CE43" s="56">
        <f t="shared" ca="1" si="4"/>
        <v>0</v>
      </c>
      <c r="CF43" s="57">
        <f t="shared" ca="1" si="50"/>
        <v>0</v>
      </c>
      <c r="CG43" s="56">
        <f t="shared" ca="1" si="5"/>
        <v>0</v>
      </c>
      <c r="CH43" s="57">
        <f t="shared" ca="1" si="51"/>
        <v>0</v>
      </c>
      <c r="CI43" s="56">
        <f t="shared" ca="1" si="20"/>
        <v>0</v>
      </c>
      <c r="CJ43" s="57">
        <f t="shared" ca="1" si="52"/>
        <v>0</v>
      </c>
      <c r="CK43" s="56">
        <f t="shared" ca="1" si="6"/>
        <v>0</v>
      </c>
      <c r="CL43" s="57">
        <f t="shared" ca="1" si="53"/>
        <v>0</v>
      </c>
      <c r="CM43" s="56">
        <f t="shared" ca="1" si="7"/>
        <v>0</v>
      </c>
      <c r="CN43" s="57">
        <f t="shared" ca="1" si="54"/>
        <v>0</v>
      </c>
      <c r="CO43" s="56">
        <f t="shared" ca="1" si="8"/>
        <v>0</v>
      </c>
      <c r="CP43" s="57">
        <f t="shared" ca="1" si="55"/>
        <v>0</v>
      </c>
      <c r="CQ43" s="56">
        <f t="shared" ca="1" si="21"/>
        <v>0</v>
      </c>
      <c r="CR43" s="57">
        <f t="shared" ca="1" si="56"/>
        <v>0</v>
      </c>
      <c r="CS43" s="56">
        <f t="shared" ca="1" si="22"/>
        <v>0</v>
      </c>
      <c r="CT43" s="57">
        <f t="shared" ca="1" si="57"/>
        <v>0</v>
      </c>
      <c r="CU43" s="56">
        <f t="shared" ca="1" si="58"/>
        <v>0</v>
      </c>
      <c r="CV43" s="57">
        <f t="shared" ca="1" si="59"/>
        <v>0</v>
      </c>
      <c r="CW43" s="57">
        <f t="shared" ca="1" si="60"/>
        <v>0</v>
      </c>
      <c r="CX43" s="57">
        <f t="shared" ca="1" si="61"/>
        <v>0</v>
      </c>
      <c r="CY43" s="57">
        <f t="shared" ca="1" si="62"/>
        <v>0</v>
      </c>
      <c r="CZ43" s="57">
        <f t="shared" ca="1" si="63"/>
        <v>0</v>
      </c>
      <c r="DA43" s="57">
        <f t="shared" ca="1" si="64"/>
        <v>0</v>
      </c>
      <c r="DB43" s="57">
        <f t="shared" ca="1" si="65"/>
        <v>0</v>
      </c>
      <c r="DC43" s="57">
        <f t="shared" ca="1" si="23"/>
        <v>0</v>
      </c>
      <c r="DD43" s="57">
        <f t="shared" ca="1" si="66"/>
        <v>0</v>
      </c>
      <c r="DE43" s="57">
        <f t="shared" ca="1" si="24"/>
        <v>0</v>
      </c>
      <c r="DF43" s="57">
        <f t="shared" ca="1" si="67"/>
        <v>0</v>
      </c>
      <c r="DG43" s="57">
        <f t="shared" ca="1" si="25"/>
        <v>0</v>
      </c>
      <c r="DH43" s="57">
        <f t="shared" ca="1" si="68"/>
        <v>0</v>
      </c>
      <c r="DI43" s="57">
        <f t="shared" ca="1" si="102"/>
        <v>0</v>
      </c>
      <c r="DJ43" s="57">
        <f t="shared" ca="1" si="69"/>
        <v>0</v>
      </c>
      <c r="DK43" s="57">
        <f t="shared" ca="1" si="27"/>
        <v>0</v>
      </c>
      <c r="DL43" s="57">
        <f t="shared" ca="1" si="70"/>
        <v>0</v>
      </c>
      <c r="DM43" s="57">
        <f t="shared" ca="1" si="28"/>
        <v>0</v>
      </c>
      <c r="DN43" s="57">
        <f t="shared" ca="1" si="71"/>
        <v>0</v>
      </c>
      <c r="DO43" s="57">
        <f t="shared" ca="1" si="29"/>
        <v>0</v>
      </c>
      <c r="DP43" s="57">
        <f t="shared" ca="1" si="72"/>
        <v>0</v>
      </c>
      <c r="DQ43" s="88"/>
      <c r="DR43" s="72">
        <v>1</v>
      </c>
      <c r="DS43" s="73">
        <f t="shared" si="75"/>
        <v>213.5</v>
      </c>
      <c r="DT43" s="83">
        <f t="shared" si="30"/>
        <v>2</v>
      </c>
      <c r="DU43" s="84">
        <f t="shared" si="76"/>
        <v>245</v>
      </c>
      <c r="DV43" s="76">
        <f t="shared" si="77"/>
        <v>3000</v>
      </c>
      <c r="DW43" s="77">
        <v>3000</v>
      </c>
      <c r="DX43" s="179"/>
      <c r="DY43" s="78">
        <v>39</v>
      </c>
      <c r="DZ43" s="79" t="s">
        <v>115</v>
      </c>
      <c r="EA43" s="36"/>
      <c r="EB43" s="36"/>
      <c r="EC43" s="36"/>
      <c r="ED43" s="36"/>
      <c r="EE43" s="36"/>
      <c r="EF43" s="36"/>
      <c r="EG43" s="36"/>
    </row>
    <row r="44" spans="23:137" ht="15" customHeight="1" x14ac:dyDescent="0.25">
      <c r="W44" s="60" t="str">
        <f t="array" aca="1" ref="W44" ca="1">IF($AP$23&lt;24,0,IF(Y43=24,0,(INDIRECT(ADDRESS(MATCH(W43,AR3:AR224,0)+ROW(AR3),44)))))</f>
        <v>London_Hess-DSV Conference13</v>
      </c>
      <c r="X44" s="61">
        <f t="array" aca="1" ref="X44" ca="1">IF(W44=0,0,IF(
INDEX(AW8:AW224,MATCH(W44,AR8:AR224,0))+Y43&gt;24,24-Y43,
INDEX(AW8:AW224,MATCH(W44,AR8:AR224,0))))</f>
        <v>1</v>
      </c>
      <c r="Y44" s="64">
        <f t="shared" ca="1" si="103"/>
        <v>24</v>
      </c>
      <c r="Z44" s="60" t="str">
        <f t="array" aca="1" ref="Z44" ca="1">IF($X$40&lt;24,0,IF(AB43=24,0,(INDIRECT(ADDRESS(MATCH(Z43,AR3:AR224,0)+ROW(AR3),44)))))</f>
        <v>London_Hess-DSV Conference16</v>
      </c>
      <c r="AA44" s="63">
        <f t="array" aca="1" ref="AA44" ca="1">IF(Z44=0,0,IF(
INDEX(BA8:BA224,MATCH(Z44,AR8:AR224,0))+AB43&gt;24,24-AB43,
INDEX(BA8:BA224,MATCH(Z44,AR8:AR224,0))))</f>
        <v>2</v>
      </c>
      <c r="AB44" s="64">
        <f t="shared" ca="1" si="104"/>
        <v>24</v>
      </c>
      <c r="AC44" s="60" t="str">
        <f t="shared" ca="1" si="109"/>
        <v>London_Hess-DSV Conference20</v>
      </c>
      <c r="AD44" s="63">
        <f t="array" aca="1" ref="AD44" ca="1">IF(AC44=0,0,IF(
INDEX(BC8:BC224,MATCH(AC44,AR8:AR224,0))+AE43&gt;24,24-AE43,
INDEX(BC8:BC224,MATCH(AC44,AR8:AR224,0))))</f>
        <v>1</v>
      </c>
      <c r="AE44" s="64">
        <f t="shared" ca="1" si="105"/>
        <v>15</v>
      </c>
      <c r="AF44" s="60" t="str">
        <f t="array" aca="1" ref="AF44" ca="1">IF($AD$40&lt;24,0,IF(AH43=24,0,(INDIRECT(ADDRESS(MATCH(AF43,AR3:AR224,0)+ROW(AR3),44)))))</f>
        <v>London_Hess-DSV Conference26</v>
      </c>
      <c r="AG44" s="63">
        <f t="array" aca="1" ref="AG44" ca="1">IF(AF44=0,0,IF(
INDEX(CG8:CG224,MATCH(AF44,AR8:AR224,0))+AH43&gt;24,24-AH43,
INDEX(CG8:CG224,MATCH(AF44,AR8:AR224,0))))</f>
        <v>11</v>
      </c>
      <c r="AH44" s="64">
        <f t="shared" ca="1" si="106"/>
        <v>24</v>
      </c>
      <c r="AI44" s="60">
        <f t="array" aca="1" ref="AI44" ca="1">IF($AG$40&lt;24,0,IF(AK43=24,0,(INDIRECT(ADDRESS(MATCH(AI43,AR3:AR224,0)+ROW(AR3),44)))))</f>
        <v>0</v>
      </c>
      <c r="AJ44" s="63">
        <f t="array" aca="1" ref="AJ44" ca="1">IF(AI44=0,0,IF(
INDEX(CI8:CI224,MATCH(AI44,AR8:AR224,0))+AK43&gt;24,24-AK43,
INDEX(CI8:CI224,MATCH(AI44,AR8:AR224,0))))</f>
        <v>0</v>
      </c>
      <c r="AK44" s="64">
        <f t="shared" ca="1" si="107"/>
        <v>24</v>
      </c>
      <c r="AL44" s="60" t="str">
        <f t="array" aca="1" ref="AL44" ca="1">IF($AJ$5&lt;24,0,IF(AN43=24,0,(INDIRECT(ADDRESS(MATCH(AL43,AR3:AR224,0)+ROW(AR3),44)))))</f>
        <v>Houston_Hess DSV Conference1</v>
      </c>
      <c r="AM44" s="63">
        <f t="array" aca="1" ref="AM44" ca="1">IF(AL44=0,0,IF(
INDEX(CK8:CK224,MATCH(AL44,AR8:AR224,0))+AN43&gt;24,24-AN43,
INDEX(CK8:CK224,MATCH(AL44,AR8:AR224,0))))</f>
        <v>3</v>
      </c>
      <c r="AN44" s="64">
        <f t="shared" ca="1" si="108"/>
        <v>8</v>
      </c>
      <c r="AO44" s="60">
        <f t="array" aca="1" ref="AO44" ca="1">IF($AM$5&lt;24,0,IF(AQ43=24,0,(INDIRECT(ADDRESS(MATCH(AO43,AR3:AR224,0)+ROW(AR3),44)))))</f>
        <v>0</v>
      </c>
      <c r="AP44" s="63">
        <f t="array" aca="1" ref="AP44" ca="1">IF(AO44=0,0,IF(
INDEX(CM8:CM224,MATCH(AO44,AR8:AR224,0))+AQ43&gt;24,24-AQ43,
INDEX(CM8:CM224,MATCH(AO44,AR8:AR224,0))))</f>
        <v>0</v>
      </c>
      <c r="AQ44" s="64">
        <f t="shared" ca="1" si="110"/>
        <v>24</v>
      </c>
      <c r="AR44" s="66" t="s">
        <v>595</v>
      </c>
      <c r="AS44" s="102"/>
      <c r="AT44" s="80"/>
      <c r="AU44" s="80"/>
      <c r="AV44" s="28">
        <f t="shared" si="37"/>
        <v>44</v>
      </c>
      <c r="AW44" s="81">
        <v>55</v>
      </c>
      <c r="AX44" s="68"/>
      <c r="AY44" s="69">
        <f t="shared" si="83"/>
        <v>310</v>
      </c>
      <c r="AZ44" s="70">
        <f t="shared" si="9"/>
        <v>12.916666666666666</v>
      </c>
      <c r="BA44" s="54">
        <f t="shared" ca="1" si="39"/>
        <v>55</v>
      </c>
      <c r="BB44" s="55">
        <f t="shared" ca="1" si="84"/>
        <v>286</v>
      </c>
      <c r="BC44" s="54">
        <f t="shared" ca="1" si="10"/>
        <v>55</v>
      </c>
      <c r="BD44" s="55">
        <f t="shared" ca="1" si="85"/>
        <v>262</v>
      </c>
      <c r="BE44" s="54">
        <f t="shared" ca="1" si="11"/>
        <v>55</v>
      </c>
      <c r="BF44" s="55">
        <f t="shared" ca="1" si="86"/>
        <v>238</v>
      </c>
      <c r="BG44" s="54">
        <f t="shared" ca="1" si="12"/>
        <v>55</v>
      </c>
      <c r="BH44" s="55">
        <f t="shared" ca="1" si="87"/>
        <v>214</v>
      </c>
      <c r="BI44" s="54">
        <f t="shared" ca="1" si="13"/>
        <v>55</v>
      </c>
      <c r="BJ44" s="55">
        <f t="shared" ca="1" si="88"/>
        <v>190</v>
      </c>
      <c r="BK44" s="54">
        <f t="shared" ca="1" si="14"/>
        <v>55</v>
      </c>
      <c r="BL44" s="55">
        <f t="shared" ca="1" si="89"/>
        <v>166</v>
      </c>
      <c r="BM44" s="54">
        <f t="shared" ca="1" si="15"/>
        <v>55</v>
      </c>
      <c r="BN44" s="55">
        <f t="shared" ca="1" si="90"/>
        <v>142</v>
      </c>
      <c r="BO44" s="54">
        <f t="shared" ca="1" si="16"/>
        <v>55</v>
      </c>
      <c r="BP44" s="55">
        <f t="shared" ca="1" si="91"/>
        <v>118</v>
      </c>
      <c r="BQ44" s="54">
        <f t="shared" ca="1" si="17"/>
        <v>55</v>
      </c>
      <c r="BR44" s="55">
        <f t="shared" ca="1" si="92"/>
        <v>94</v>
      </c>
      <c r="BS44" s="54">
        <f t="shared" ca="1" si="18"/>
        <v>55</v>
      </c>
      <c r="BT44" s="55">
        <f t="shared" ca="1" si="93"/>
        <v>70</v>
      </c>
      <c r="BU44" s="54">
        <f t="shared" ca="1" si="0"/>
        <v>46</v>
      </c>
      <c r="BV44" s="55">
        <f t="shared" ca="1" si="94"/>
        <v>46</v>
      </c>
      <c r="BW44" s="54">
        <f t="shared" ca="1" si="1"/>
        <v>22</v>
      </c>
      <c r="BX44" s="55">
        <f t="shared" ca="1" si="46"/>
        <v>22</v>
      </c>
      <c r="BY44" s="54">
        <f t="shared" ca="1" si="19"/>
        <v>0</v>
      </c>
      <c r="BZ44" s="55">
        <f t="shared" ca="1" si="47"/>
        <v>0</v>
      </c>
      <c r="CA44" s="56">
        <f t="shared" ca="1" si="2"/>
        <v>0</v>
      </c>
      <c r="CB44" s="57">
        <f t="shared" ca="1" si="48"/>
        <v>0</v>
      </c>
      <c r="CC44" s="56">
        <f t="shared" ca="1" si="3"/>
        <v>0</v>
      </c>
      <c r="CD44" s="57">
        <f t="shared" ca="1" si="49"/>
        <v>0</v>
      </c>
      <c r="CE44" s="56">
        <f t="shared" ca="1" si="4"/>
        <v>0</v>
      </c>
      <c r="CF44" s="57">
        <f t="shared" ca="1" si="50"/>
        <v>0</v>
      </c>
      <c r="CG44" s="56">
        <f t="shared" ca="1" si="5"/>
        <v>0</v>
      </c>
      <c r="CH44" s="57">
        <f t="shared" ca="1" si="51"/>
        <v>0</v>
      </c>
      <c r="CI44" s="56">
        <f t="shared" ca="1" si="20"/>
        <v>0</v>
      </c>
      <c r="CJ44" s="57">
        <f t="shared" ca="1" si="52"/>
        <v>0</v>
      </c>
      <c r="CK44" s="56">
        <f t="shared" ca="1" si="6"/>
        <v>0</v>
      </c>
      <c r="CL44" s="57">
        <f t="shared" ca="1" si="53"/>
        <v>0</v>
      </c>
      <c r="CM44" s="56">
        <f t="shared" ca="1" si="7"/>
        <v>0</v>
      </c>
      <c r="CN44" s="57">
        <f t="shared" ca="1" si="54"/>
        <v>0</v>
      </c>
      <c r="CO44" s="56">
        <f t="shared" ca="1" si="8"/>
        <v>0</v>
      </c>
      <c r="CP44" s="57">
        <f t="shared" ca="1" si="55"/>
        <v>0</v>
      </c>
      <c r="CQ44" s="56">
        <f t="shared" ca="1" si="21"/>
        <v>0</v>
      </c>
      <c r="CR44" s="57">
        <f t="shared" ca="1" si="56"/>
        <v>0</v>
      </c>
      <c r="CS44" s="56">
        <f t="shared" ca="1" si="22"/>
        <v>0</v>
      </c>
      <c r="CT44" s="57">
        <f t="shared" ca="1" si="57"/>
        <v>0</v>
      </c>
      <c r="CU44" s="56">
        <f t="shared" ca="1" si="58"/>
        <v>0</v>
      </c>
      <c r="CV44" s="57">
        <f t="shared" ca="1" si="59"/>
        <v>0</v>
      </c>
      <c r="CW44" s="57">
        <f t="shared" ca="1" si="60"/>
        <v>0</v>
      </c>
      <c r="CX44" s="57">
        <f t="shared" ca="1" si="61"/>
        <v>0</v>
      </c>
      <c r="CY44" s="57">
        <f t="shared" ca="1" si="62"/>
        <v>0</v>
      </c>
      <c r="CZ44" s="57">
        <f t="shared" ca="1" si="63"/>
        <v>0</v>
      </c>
      <c r="DA44" s="57">
        <f t="shared" ca="1" si="64"/>
        <v>0</v>
      </c>
      <c r="DB44" s="57">
        <f t="shared" ca="1" si="65"/>
        <v>0</v>
      </c>
      <c r="DC44" s="57">
        <f t="shared" ca="1" si="23"/>
        <v>0</v>
      </c>
      <c r="DD44" s="57">
        <f t="shared" ca="1" si="66"/>
        <v>0</v>
      </c>
      <c r="DE44" s="57">
        <f t="shared" ca="1" si="24"/>
        <v>0</v>
      </c>
      <c r="DF44" s="57">
        <f t="shared" ca="1" si="67"/>
        <v>0</v>
      </c>
      <c r="DG44" s="57">
        <f t="shared" ca="1" si="25"/>
        <v>0</v>
      </c>
      <c r="DH44" s="57">
        <f t="shared" ca="1" si="68"/>
        <v>0</v>
      </c>
      <c r="DI44" s="57">
        <f t="shared" ca="1" si="102"/>
        <v>0</v>
      </c>
      <c r="DJ44" s="57">
        <f t="shared" ca="1" si="69"/>
        <v>0</v>
      </c>
      <c r="DK44" s="57">
        <f t="shared" ca="1" si="27"/>
        <v>0</v>
      </c>
      <c r="DL44" s="57">
        <f t="shared" ca="1" si="70"/>
        <v>0</v>
      </c>
      <c r="DM44" s="57">
        <f t="shared" ca="1" si="28"/>
        <v>0</v>
      </c>
      <c r="DN44" s="57">
        <f t="shared" ca="1" si="71"/>
        <v>0</v>
      </c>
      <c r="DO44" s="57">
        <f t="shared" ca="1" si="29"/>
        <v>0</v>
      </c>
      <c r="DP44" s="57">
        <f t="shared" ca="1" si="72"/>
        <v>0</v>
      </c>
      <c r="DQ44" s="88"/>
      <c r="DR44" s="72">
        <v>62</v>
      </c>
      <c r="DS44" s="73">
        <f t="shared" si="75"/>
        <v>275.5</v>
      </c>
      <c r="DT44" s="83">
        <f t="shared" si="30"/>
        <v>55</v>
      </c>
      <c r="DU44" s="84">
        <f t="shared" si="76"/>
        <v>300</v>
      </c>
      <c r="DV44" s="76">
        <f t="shared" si="77"/>
        <v>3000</v>
      </c>
      <c r="DW44" s="77">
        <v>7500</v>
      </c>
      <c r="DX44" s="177" t="s">
        <v>117</v>
      </c>
      <c r="DY44" s="78">
        <v>40</v>
      </c>
      <c r="DZ44" s="79" t="s">
        <v>116</v>
      </c>
      <c r="EA44" s="36"/>
      <c r="EB44" s="36"/>
      <c r="EC44" s="36"/>
      <c r="ED44" s="36"/>
      <c r="EE44" s="36"/>
      <c r="EF44" s="36"/>
      <c r="EG44" s="36"/>
    </row>
    <row r="45" spans="23:137" ht="15" customHeight="1" x14ac:dyDescent="0.25">
      <c r="W45" s="60">
        <f t="array" aca="1" ref="W45" ca="1">IF($AP$23&lt;24,0,IF(Y44=24,0,(INDIRECT(ADDRESS(MATCH(W44,AR4:AR225,0)+ROW(AR4),44)))))</f>
        <v>0</v>
      </c>
      <c r="X45" s="61">
        <f t="array" aca="1" ref="X45" ca="1">IF(W45=0,0,IF(
INDEX(AW9:AW225,MATCH(W45,AR9:AR225,0))+Y44&gt;24,24-Y44,
INDEX(AW9:AW225,MATCH(W45,AR9:AR225,0))))</f>
        <v>0</v>
      </c>
      <c r="Y45" s="64">
        <f t="shared" ca="1" si="103"/>
        <v>24</v>
      </c>
      <c r="Z45" s="60">
        <f t="array" aca="1" ref="Z45" ca="1">IF($X$40&lt;24,0,IF(AB44=24,0,(INDIRECT(ADDRESS(MATCH(Z44,AR4:AR225,0)+ROW(AR4),44)))))</f>
        <v>0</v>
      </c>
      <c r="AA45" s="63">
        <f t="array" aca="1" ref="AA45" ca="1">IF(Z45=0,0,IF(
INDEX(BA9:BA225,MATCH(Z45,AR9:AR225,0))+AB44&gt;24,24-AB44,
INDEX(BA9:BA225,MATCH(Z45,AR9:AR225,0))))</f>
        <v>0</v>
      </c>
      <c r="AB45" s="64">
        <f t="shared" ca="1" si="104"/>
        <v>24</v>
      </c>
      <c r="AC45" s="60" t="str">
        <f t="shared" ca="1" si="109"/>
        <v>London_Hess-DSV Conference21</v>
      </c>
      <c r="AD45" s="63">
        <f t="array" aca="1" ref="AD45" ca="1">IF(AC45=0,0,IF(
INDEX(BC9:BC225,MATCH(AC45,AR9:AR225,0))+AE44&gt;24,24-AE44,
INDEX(BC9:BC225,MATCH(AC45,AR9:AR225,0))))</f>
        <v>7</v>
      </c>
      <c r="AE45" s="64">
        <f t="shared" ca="1" si="105"/>
        <v>22</v>
      </c>
      <c r="AF45" s="60">
        <f t="array" aca="1" ref="AF45" ca="1">IF($AD$40&lt;24,0,IF(AH44=24,0,(INDIRECT(ADDRESS(MATCH(AF44,AR4:AR225,0)+ROW(AR4),44)))))</f>
        <v>0</v>
      </c>
      <c r="AG45" s="63">
        <f t="array" aca="1" ref="AG45" ca="1">IF(AF45=0,0,IF(
INDEX(CG9:CG225,MATCH(AF45,AR9:AR225,0))+AH44&gt;24,24-AH44,
INDEX(CG9:CG225,MATCH(AF45,AR9:AR225,0))))</f>
        <v>0</v>
      </c>
      <c r="AH45" s="64">
        <f t="shared" ca="1" si="106"/>
        <v>24</v>
      </c>
      <c r="AI45" s="60">
        <f t="array" aca="1" ref="AI45" ca="1">IF($AG$40&lt;24,0,IF(AK44=24,0,(INDIRECT(ADDRESS(MATCH(AI44,AR4:AR225,0)+ROW(AR4),44)))))</f>
        <v>0</v>
      </c>
      <c r="AJ45" s="63">
        <f t="array" aca="1" ref="AJ45" ca="1">IF(AI45=0,0,IF(
INDEX(CI9:CI225,MATCH(AI45,AR9:AR225,0))+AK44&gt;24,24-AK44,
INDEX(CI9:CI225,MATCH(AI45,AR9:AR225,0))))</f>
        <v>0</v>
      </c>
      <c r="AK45" s="64">
        <f t="shared" ca="1" si="107"/>
        <v>24</v>
      </c>
      <c r="AL45" s="60" t="str">
        <f t="array" aca="1" ref="AL45" ca="1">IF($AJ$5&lt;24,0,IF(AN44=24,0,(INDIRECT(ADDRESS(MATCH(AL44,AR4:AR225,0)+ROW(AR4),44)))))</f>
        <v>Houston_Hess DSV Conference2</v>
      </c>
      <c r="AM45" s="63">
        <f t="array" aca="1" ref="AM45" ca="1">IF(AL45=0,0,IF(
INDEX(CK9:CK225,MATCH(AL45,AR9:AR225,0))+AN44&gt;24,24-AN44,
INDEX(CK9:CK225,MATCH(AL45,AR9:AR225,0))))</f>
        <v>16</v>
      </c>
      <c r="AN45" s="64">
        <f t="shared" ca="1" si="108"/>
        <v>24</v>
      </c>
      <c r="AO45" s="60">
        <f t="array" aca="1" ref="AO45" ca="1">IF($AM$5&lt;24,0,IF(AQ44=24,0,(INDIRECT(ADDRESS(MATCH(AO44,AR4:AR225,0)+ROW(AR4),44)))))</f>
        <v>0</v>
      </c>
      <c r="AP45" s="63">
        <f t="array" aca="1" ref="AP45" ca="1">IF(AO45=0,0,IF(
INDEX(CM9:CM225,MATCH(AO45,AR9:AR225,0))+AQ44&gt;24,24-AQ44,
INDEX(CM9:CM225,MATCH(AO45,AR9:AR225,0))))</f>
        <v>0</v>
      </c>
      <c r="AQ45" s="64">
        <f t="shared" ca="1" si="110"/>
        <v>24</v>
      </c>
      <c r="AR45" s="66" t="s">
        <v>596</v>
      </c>
      <c r="AS45" s="102"/>
      <c r="AT45" s="80"/>
      <c r="AU45" s="80"/>
      <c r="AV45" s="28">
        <f t="shared" si="37"/>
        <v>45</v>
      </c>
      <c r="AW45" s="81">
        <v>3</v>
      </c>
      <c r="AX45" s="68"/>
      <c r="AY45" s="69">
        <f t="shared" si="83"/>
        <v>313</v>
      </c>
      <c r="AZ45" s="70">
        <f t="shared" si="9"/>
        <v>13.041666666666666</v>
      </c>
      <c r="BA45" s="54">
        <f t="shared" ca="1" si="39"/>
        <v>3</v>
      </c>
      <c r="BB45" s="55">
        <f t="shared" ca="1" si="84"/>
        <v>289</v>
      </c>
      <c r="BC45" s="54">
        <f t="shared" ca="1" si="10"/>
        <v>3</v>
      </c>
      <c r="BD45" s="55">
        <f t="shared" ca="1" si="85"/>
        <v>265</v>
      </c>
      <c r="BE45" s="54">
        <f t="shared" ca="1" si="11"/>
        <v>3</v>
      </c>
      <c r="BF45" s="55">
        <f t="shared" ca="1" si="86"/>
        <v>241</v>
      </c>
      <c r="BG45" s="54">
        <f t="shared" ca="1" si="12"/>
        <v>3</v>
      </c>
      <c r="BH45" s="55">
        <f t="shared" ca="1" si="87"/>
        <v>217</v>
      </c>
      <c r="BI45" s="54">
        <f t="shared" ca="1" si="13"/>
        <v>3</v>
      </c>
      <c r="BJ45" s="55">
        <f t="shared" ca="1" si="88"/>
        <v>193</v>
      </c>
      <c r="BK45" s="54">
        <f t="shared" ca="1" si="14"/>
        <v>3</v>
      </c>
      <c r="BL45" s="55">
        <f t="shared" ca="1" si="89"/>
        <v>169</v>
      </c>
      <c r="BM45" s="54">
        <f t="shared" ca="1" si="15"/>
        <v>3</v>
      </c>
      <c r="BN45" s="55">
        <f t="shared" ca="1" si="90"/>
        <v>145</v>
      </c>
      <c r="BO45" s="54">
        <f t="shared" ca="1" si="16"/>
        <v>3</v>
      </c>
      <c r="BP45" s="55">
        <f t="shared" ca="1" si="91"/>
        <v>121</v>
      </c>
      <c r="BQ45" s="54">
        <f t="shared" ca="1" si="17"/>
        <v>3</v>
      </c>
      <c r="BR45" s="55">
        <f t="shared" ca="1" si="92"/>
        <v>97</v>
      </c>
      <c r="BS45" s="54">
        <f t="shared" ca="1" si="18"/>
        <v>3</v>
      </c>
      <c r="BT45" s="55">
        <f t="shared" ca="1" si="93"/>
        <v>73</v>
      </c>
      <c r="BU45" s="54">
        <f t="shared" ca="1" si="0"/>
        <v>3</v>
      </c>
      <c r="BV45" s="55">
        <f t="shared" ca="1" si="94"/>
        <v>49</v>
      </c>
      <c r="BW45" s="54">
        <f t="shared" ca="1" si="1"/>
        <v>3</v>
      </c>
      <c r="BX45" s="55">
        <f t="shared" ca="1" si="46"/>
        <v>25</v>
      </c>
      <c r="BY45" s="54">
        <f t="shared" ca="1" si="19"/>
        <v>1</v>
      </c>
      <c r="BZ45" s="55">
        <f t="shared" ca="1" si="47"/>
        <v>1</v>
      </c>
      <c r="CA45" s="56">
        <f t="shared" ca="1" si="2"/>
        <v>0</v>
      </c>
      <c r="CB45" s="57">
        <f t="shared" ca="1" si="48"/>
        <v>0</v>
      </c>
      <c r="CC45" s="56">
        <f t="shared" ca="1" si="3"/>
        <v>0</v>
      </c>
      <c r="CD45" s="57">
        <f t="shared" ca="1" si="49"/>
        <v>0</v>
      </c>
      <c r="CE45" s="56">
        <f t="shared" ca="1" si="4"/>
        <v>0</v>
      </c>
      <c r="CF45" s="57">
        <f t="shared" ca="1" si="50"/>
        <v>0</v>
      </c>
      <c r="CG45" s="56">
        <f t="shared" ca="1" si="5"/>
        <v>0</v>
      </c>
      <c r="CH45" s="57">
        <f t="shared" ca="1" si="51"/>
        <v>0</v>
      </c>
      <c r="CI45" s="56">
        <f t="shared" ca="1" si="20"/>
        <v>0</v>
      </c>
      <c r="CJ45" s="57">
        <f t="shared" ca="1" si="52"/>
        <v>0</v>
      </c>
      <c r="CK45" s="56">
        <f t="shared" ca="1" si="6"/>
        <v>0</v>
      </c>
      <c r="CL45" s="57">
        <f t="shared" ca="1" si="53"/>
        <v>0</v>
      </c>
      <c r="CM45" s="56">
        <f t="shared" ca="1" si="7"/>
        <v>0</v>
      </c>
      <c r="CN45" s="57">
        <f t="shared" ca="1" si="54"/>
        <v>0</v>
      </c>
      <c r="CO45" s="56">
        <f t="shared" ca="1" si="8"/>
        <v>0</v>
      </c>
      <c r="CP45" s="57">
        <f t="shared" ca="1" si="55"/>
        <v>0</v>
      </c>
      <c r="CQ45" s="56">
        <f t="shared" ca="1" si="21"/>
        <v>0</v>
      </c>
      <c r="CR45" s="57">
        <f t="shared" ca="1" si="56"/>
        <v>0</v>
      </c>
      <c r="CS45" s="56">
        <f t="shared" ca="1" si="22"/>
        <v>0</v>
      </c>
      <c r="CT45" s="57">
        <f t="shared" ca="1" si="57"/>
        <v>0</v>
      </c>
      <c r="CU45" s="56">
        <f t="shared" ca="1" si="58"/>
        <v>0</v>
      </c>
      <c r="CV45" s="57">
        <f t="shared" ca="1" si="59"/>
        <v>0</v>
      </c>
      <c r="CW45" s="57">
        <f t="shared" ca="1" si="60"/>
        <v>0</v>
      </c>
      <c r="CX45" s="57">
        <f t="shared" ca="1" si="61"/>
        <v>0</v>
      </c>
      <c r="CY45" s="57">
        <f t="shared" ca="1" si="62"/>
        <v>0</v>
      </c>
      <c r="CZ45" s="57">
        <f t="shared" ca="1" si="63"/>
        <v>0</v>
      </c>
      <c r="DA45" s="57">
        <f t="shared" ca="1" si="64"/>
        <v>0</v>
      </c>
      <c r="DB45" s="57">
        <f t="shared" ca="1" si="65"/>
        <v>0</v>
      </c>
      <c r="DC45" s="57">
        <f t="shared" ca="1" si="23"/>
        <v>0</v>
      </c>
      <c r="DD45" s="57">
        <f t="shared" ca="1" si="66"/>
        <v>0</v>
      </c>
      <c r="DE45" s="57">
        <f t="shared" ca="1" si="24"/>
        <v>0</v>
      </c>
      <c r="DF45" s="57">
        <f t="shared" ca="1" si="67"/>
        <v>0</v>
      </c>
      <c r="DG45" s="57">
        <f t="shared" ca="1" si="25"/>
        <v>0</v>
      </c>
      <c r="DH45" s="57">
        <f t="shared" ca="1" si="68"/>
        <v>0</v>
      </c>
      <c r="DI45" s="57">
        <f t="shared" ca="1" si="102"/>
        <v>0</v>
      </c>
      <c r="DJ45" s="57">
        <f t="shared" ca="1" si="69"/>
        <v>0</v>
      </c>
      <c r="DK45" s="57">
        <f t="shared" ca="1" si="27"/>
        <v>0</v>
      </c>
      <c r="DL45" s="57">
        <f t="shared" ca="1" si="70"/>
        <v>0</v>
      </c>
      <c r="DM45" s="57">
        <f t="shared" ca="1" si="28"/>
        <v>0</v>
      </c>
      <c r="DN45" s="57">
        <f t="shared" ca="1" si="71"/>
        <v>0</v>
      </c>
      <c r="DO45" s="57">
        <f t="shared" ca="1" si="29"/>
        <v>0</v>
      </c>
      <c r="DP45" s="57">
        <f t="shared" ca="1" si="72"/>
        <v>0</v>
      </c>
      <c r="DQ45" s="88"/>
      <c r="DR45" s="72">
        <v>2</v>
      </c>
      <c r="DS45" s="73">
        <f t="shared" si="75"/>
        <v>277.5</v>
      </c>
      <c r="DT45" s="83">
        <f t="shared" si="30"/>
        <v>3</v>
      </c>
      <c r="DU45" s="84">
        <f t="shared" si="76"/>
        <v>303</v>
      </c>
      <c r="DV45" s="76">
        <f t="shared" si="77"/>
        <v>7500</v>
      </c>
      <c r="DW45" s="77">
        <v>7500</v>
      </c>
      <c r="DX45" s="178"/>
      <c r="DY45" s="78">
        <f>DY44+1</f>
        <v>41</v>
      </c>
      <c r="DZ45" s="79" t="s">
        <v>118</v>
      </c>
      <c r="EA45" s="36"/>
      <c r="EB45" s="36"/>
      <c r="EC45" s="36"/>
      <c r="ED45" s="36"/>
      <c r="EE45" s="36"/>
      <c r="EF45" s="36"/>
      <c r="EG45" s="36"/>
    </row>
    <row r="46" spans="23:137" ht="15" customHeight="1" x14ac:dyDescent="0.25">
      <c r="W46" s="60">
        <f t="array" aca="1" ref="W46" ca="1">IF($AP$23&lt;24,0,IF(Y45=24,0,(INDIRECT(ADDRESS(MATCH(W45,AR5:AR226,0)+ROW(AR5),44)))))</f>
        <v>0</v>
      </c>
      <c r="X46" s="61">
        <f t="array" aca="1" ref="X46" ca="1">IF(W46=0,0,IF(
INDEX(AW10:AW226,MATCH(W46,AR10:AR226,0))+Y45&gt;24,24-Y45,
INDEX(AW10:AW226,MATCH(W46,AR10:AR226,0))))</f>
        <v>0</v>
      </c>
      <c r="Y46" s="64">
        <f t="shared" ca="1" si="103"/>
        <v>24</v>
      </c>
      <c r="Z46" s="60">
        <f t="array" aca="1" ref="Z46" ca="1">IF($X$40&lt;24,0,IF(AB45=24,0,(INDIRECT(ADDRESS(MATCH(Z45,AR5:AR226,0)+ROW(AR5),44)))))</f>
        <v>0</v>
      </c>
      <c r="AA46" s="63">
        <f t="array" aca="1" ref="AA46" ca="1">IF(Z46=0,0,IF(
INDEX(BA10:BA226,MATCH(Z46,AR10:AR226,0))+AB45&gt;24,24-AB45,
INDEX(BA10:BA226,MATCH(Z46,AR10:AR226,0))))</f>
        <v>0</v>
      </c>
      <c r="AB46" s="64">
        <f t="shared" ca="1" si="104"/>
        <v>24</v>
      </c>
      <c r="AC46" s="60" t="str">
        <f t="shared" ca="1" si="109"/>
        <v>London_Hess-DSV Conference22</v>
      </c>
      <c r="AD46" s="63">
        <f t="array" aca="1" ref="AD46" ca="1">IF(AC46=0,0,IF(
INDEX(BC10:BC226,MATCH(AC46,AR10:AR226,0))+AE45&gt;24,24-AE45,
INDEX(BC10:BC226,MATCH(AC46,AR10:AR226,0))))</f>
        <v>2</v>
      </c>
      <c r="AE46" s="64">
        <f t="shared" ca="1" si="105"/>
        <v>24</v>
      </c>
      <c r="AF46" s="60">
        <f t="array" aca="1" ref="AF46" ca="1">IF($AD$40&lt;24,0,IF(AH45=24,0,(INDIRECT(ADDRESS(MATCH(AF45,AR5:AR226,0)+ROW(AR5),44)))))</f>
        <v>0</v>
      </c>
      <c r="AG46" s="63">
        <f t="array" aca="1" ref="AG46" ca="1">IF(AF46=0,0,IF(
INDEX(CG10:CG226,MATCH(AF46,AR10:AR226,0))+AH45&gt;24,24-AH45,
INDEX(CG10:CG226,MATCH(AF46,AR10:AR226,0))))</f>
        <v>0</v>
      </c>
      <c r="AH46" s="64">
        <f t="shared" ca="1" si="106"/>
        <v>24</v>
      </c>
      <c r="AI46" s="60">
        <f t="array" aca="1" ref="AI46" ca="1">IF($AG$40&lt;24,0,IF(AK45=24,0,(INDIRECT(ADDRESS(MATCH(AI45,AR5:AR226,0)+ROW(AR5),44)))))</f>
        <v>0</v>
      </c>
      <c r="AJ46" s="63">
        <f t="array" aca="1" ref="AJ46" ca="1">IF(AI46=0,0,IF(
INDEX(CI10:CI226,MATCH(AI46,AR10:AR226,0))+AK45&gt;24,24-AK45,
INDEX(CI10:CI226,MATCH(AI46,AR10:AR226,0))))</f>
        <v>0</v>
      </c>
      <c r="AK46" s="64">
        <f t="shared" ca="1" si="107"/>
        <v>24</v>
      </c>
      <c r="AL46" s="60">
        <f t="array" aca="1" ref="AL46" ca="1">IF($AJ$5&lt;24,0,IF(AN45=24,0,(INDIRECT(ADDRESS(MATCH(AL45,AR5:AR226,0)+ROW(AR5),44)))))</f>
        <v>0</v>
      </c>
      <c r="AM46" s="63">
        <f t="array" aca="1" ref="AM46" ca="1">IF(AL46=0,0,IF(
INDEX(CK10:CK226,MATCH(AL46,AR10:AR226,0))+AN45&gt;24,24-AN45,
INDEX(CK10:CK226,MATCH(AL46,AR10:AR226,0))))</f>
        <v>0</v>
      </c>
      <c r="AN46" s="64">
        <f t="shared" ca="1" si="108"/>
        <v>24</v>
      </c>
      <c r="AO46" s="60">
        <f t="array" aca="1" ref="AO46" ca="1">IF($AM$5&lt;24,0,IF(AQ45=24,0,(INDIRECT(ADDRESS(MATCH(AO45,AR5:AR226,0)+ROW(AR5),44)))))</f>
        <v>0</v>
      </c>
      <c r="AP46" s="63">
        <f t="array" aca="1" ref="AP46" ca="1">IF(AO46=0,0,IF(
INDEX(CM10:CM226,MATCH(AO46,AR10:AR226,0))+AQ45&gt;24,24-AQ45,
INDEX(CM10:CM226,MATCH(AO46,AR10:AR226,0))))</f>
        <v>0</v>
      </c>
      <c r="AQ46" s="64">
        <f t="shared" ca="1" si="110"/>
        <v>24</v>
      </c>
      <c r="AR46" s="66" t="s">
        <v>597</v>
      </c>
      <c r="AS46" s="102"/>
      <c r="AT46" s="80"/>
      <c r="AU46" s="80"/>
      <c r="AV46" s="28">
        <f t="shared" si="37"/>
        <v>46</v>
      </c>
      <c r="AW46" s="81">
        <v>8</v>
      </c>
      <c r="AX46" s="68"/>
      <c r="AY46" s="69">
        <f t="shared" si="83"/>
        <v>321</v>
      </c>
      <c r="AZ46" s="70">
        <f t="shared" si="9"/>
        <v>13.375</v>
      </c>
      <c r="BA46" s="54">
        <f t="shared" ca="1" si="39"/>
        <v>8</v>
      </c>
      <c r="BB46" s="55">
        <f t="shared" ca="1" si="84"/>
        <v>297</v>
      </c>
      <c r="BC46" s="54">
        <f t="shared" ca="1" si="10"/>
        <v>8</v>
      </c>
      <c r="BD46" s="55">
        <f t="shared" ca="1" si="85"/>
        <v>273</v>
      </c>
      <c r="BE46" s="54">
        <f t="shared" ca="1" si="11"/>
        <v>8</v>
      </c>
      <c r="BF46" s="55">
        <f t="shared" ca="1" si="86"/>
        <v>249</v>
      </c>
      <c r="BG46" s="54">
        <f t="shared" ca="1" si="12"/>
        <v>8</v>
      </c>
      <c r="BH46" s="55">
        <f t="shared" ca="1" si="87"/>
        <v>225</v>
      </c>
      <c r="BI46" s="54">
        <f t="shared" ca="1" si="13"/>
        <v>8</v>
      </c>
      <c r="BJ46" s="55">
        <f t="shared" ca="1" si="88"/>
        <v>201</v>
      </c>
      <c r="BK46" s="54">
        <f t="shared" ca="1" si="14"/>
        <v>8</v>
      </c>
      <c r="BL46" s="55">
        <f t="shared" ca="1" si="89"/>
        <v>177</v>
      </c>
      <c r="BM46" s="54">
        <f t="shared" ca="1" si="15"/>
        <v>8</v>
      </c>
      <c r="BN46" s="55">
        <f t="shared" ca="1" si="90"/>
        <v>153</v>
      </c>
      <c r="BO46" s="54">
        <f t="shared" ca="1" si="16"/>
        <v>8</v>
      </c>
      <c r="BP46" s="55">
        <f t="shared" ca="1" si="91"/>
        <v>129</v>
      </c>
      <c r="BQ46" s="54">
        <f t="shared" ca="1" si="17"/>
        <v>8</v>
      </c>
      <c r="BR46" s="55">
        <f t="shared" ca="1" si="92"/>
        <v>105</v>
      </c>
      <c r="BS46" s="54">
        <f t="shared" ca="1" si="18"/>
        <v>8</v>
      </c>
      <c r="BT46" s="55">
        <f t="shared" ca="1" si="93"/>
        <v>81</v>
      </c>
      <c r="BU46" s="54">
        <f t="shared" ca="1" si="0"/>
        <v>8</v>
      </c>
      <c r="BV46" s="55">
        <f t="shared" ca="1" si="94"/>
        <v>57</v>
      </c>
      <c r="BW46" s="54">
        <f t="shared" ca="1" si="1"/>
        <v>8</v>
      </c>
      <c r="BX46" s="55">
        <f t="shared" ca="1" si="46"/>
        <v>33</v>
      </c>
      <c r="BY46" s="54">
        <f t="shared" ca="1" si="19"/>
        <v>8</v>
      </c>
      <c r="BZ46" s="55">
        <f t="shared" ca="1" si="47"/>
        <v>9</v>
      </c>
      <c r="CA46" s="56">
        <f t="shared" ca="1" si="2"/>
        <v>0</v>
      </c>
      <c r="CB46" s="57">
        <f t="shared" ca="1" si="48"/>
        <v>0</v>
      </c>
      <c r="CC46" s="56">
        <f t="shared" ca="1" si="3"/>
        <v>0</v>
      </c>
      <c r="CD46" s="57">
        <f t="shared" ca="1" si="49"/>
        <v>0</v>
      </c>
      <c r="CE46" s="56">
        <f t="shared" ca="1" si="4"/>
        <v>0</v>
      </c>
      <c r="CF46" s="57">
        <f t="shared" ca="1" si="50"/>
        <v>0</v>
      </c>
      <c r="CG46" s="56">
        <f t="shared" ca="1" si="5"/>
        <v>0</v>
      </c>
      <c r="CH46" s="57">
        <f t="shared" ca="1" si="51"/>
        <v>0</v>
      </c>
      <c r="CI46" s="56">
        <f t="shared" ca="1" si="20"/>
        <v>0</v>
      </c>
      <c r="CJ46" s="57">
        <f t="shared" ca="1" si="52"/>
        <v>0</v>
      </c>
      <c r="CK46" s="56">
        <f t="shared" ca="1" si="6"/>
        <v>0</v>
      </c>
      <c r="CL46" s="57">
        <f t="shared" ca="1" si="53"/>
        <v>0</v>
      </c>
      <c r="CM46" s="56">
        <f t="shared" ca="1" si="7"/>
        <v>0</v>
      </c>
      <c r="CN46" s="57">
        <f t="shared" ca="1" si="54"/>
        <v>0</v>
      </c>
      <c r="CO46" s="56">
        <f t="shared" ca="1" si="8"/>
        <v>0</v>
      </c>
      <c r="CP46" s="57">
        <f t="shared" ca="1" si="55"/>
        <v>0</v>
      </c>
      <c r="CQ46" s="56">
        <f t="shared" ca="1" si="21"/>
        <v>0</v>
      </c>
      <c r="CR46" s="57">
        <f t="shared" ca="1" si="56"/>
        <v>0</v>
      </c>
      <c r="CS46" s="56">
        <f t="shared" ca="1" si="22"/>
        <v>0</v>
      </c>
      <c r="CT46" s="57">
        <f t="shared" ca="1" si="57"/>
        <v>0</v>
      </c>
      <c r="CU46" s="56">
        <f t="shared" ca="1" si="58"/>
        <v>0</v>
      </c>
      <c r="CV46" s="57">
        <f t="shared" ca="1" si="59"/>
        <v>0</v>
      </c>
      <c r="CW46" s="57">
        <f t="shared" ca="1" si="60"/>
        <v>0</v>
      </c>
      <c r="CX46" s="57">
        <f t="shared" ca="1" si="61"/>
        <v>0</v>
      </c>
      <c r="CY46" s="57">
        <f t="shared" ca="1" si="62"/>
        <v>0</v>
      </c>
      <c r="CZ46" s="57">
        <f t="shared" ca="1" si="63"/>
        <v>0</v>
      </c>
      <c r="DA46" s="57">
        <f t="shared" ca="1" si="64"/>
        <v>0</v>
      </c>
      <c r="DB46" s="57">
        <f t="shared" ca="1" si="65"/>
        <v>0</v>
      </c>
      <c r="DC46" s="57">
        <f t="shared" ca="1" si="23"/>
        <v>0</v>
      </c>
      <c r="DD46" s="57">
        <f t="shared" ca="1" si="66"/>
        <v>0</v>
      </c>
      <c r="DE46" s="57">
        <f t="shared" ca="1" si="24"/>
        <v>0</v>
      </c>
      <c r="DF46" s="57">
        <f t="shared" ca="1" si="67"/>
        <v>0</v>
      </c>
      <c r="DG46" s="57">
        <f t="shared" ca="1" si="25"/>
        <v>0</v>
      </c>
      <c r="DH46" s="57">
        <f t="shared" ca="1" si="68"/>
        <v>0</v>
      </c>
      <c r="DI46" s="57">
        <f t="shared" ca="1" si="102"/>
        <v>0</v>
      </c>
      <c r="DJ46" s="57">
        <f t="shared" ca="1" si="69"/>
        <v>0</v>
      </c>
      <c r="DK46" s="57">
        <f t="shared" ca="1" si="27"/>
        <v>0</v>
      </c>
      <c r="DL46" s="57">
        <f t="shared" ca="1" si="70"/>
        <v>0</v>
      </c>
      <c r="DM46" s="57">
        <f t="shared" ca="1" si="28"/>
        <v>0</v>
      </c>
      <c r="DN46" s="57">
        <f t="shared" ca="1" si="71"/>
        <v>0</v>
      </c>
      <c r="DO46" s="57">
        <f t="shared" ca="1" si="29"/>
        <v>0</v>
      </c>
      <c r="DP46" s="57">
        <f t="shared" ca="1" si="72"/>
        <v>0</v>
      </c>
      <c r="DQ46" s="88"/>
      <c r="DR46" s="72">
        <v>9</v>
      </c>
      <c r="DS46" s="73">
        <f t="shared" si="75"/>
        <v>286.5</v>
      </c>
      <c r="DT46" s="83">
        <f t="shared" si="30"/>
        <v>8</v>
      </c>
      <c r="DU46" s="84">
        <f t="shared" si="76"/>
        <v>311</v>
      </c>
      <c r="DV46" s="76">
        <f t="shared" si="77"/>
        <v>7500</v>
      </c>
      <c r="DW46" s="77">
        <v>7500</v>
      </c>
      <c r="DX46" s="178"/>
      <c r="DY46" s="78">
        <f t="shared" ref="DY46:DY109" si="111">DY45+1</f>
        <v>42</v>
      </c>
      <c r="DZ46" s="79" t="s">
        <v>119</v>
      </c>
      <c r="EA46" s="36"/>
      <c r="EB46" s="36"/>
      <c r="EC46" s="36"/>
      <c r="ED46" s="36"/>
      <c r="EE46" s="36"/>
      <c r="EF46" s="36"/>
      <c r="EG46" s="36"/>
    </row>
    <row r="47" spans="23:137" ht="15" customHeight="1" x14ac:dyDescent="0.25">
      <c r="W47" s="60">
        <f t="array" aca="1" ref="W47" ca="1">IF($AP$23&lt;24,0,IF(Y46=24,0,(INDIRECT(ADDRESS(MATCH(W46,AR6:AR227,0)+ROW(AR6),44)))))</f>
        <v>0</v>
      </c>
      <c r="X47" s="61">
        <f t="array" aca="1" ref="X47" ca="1">IF(W47=0,0,IF(
INDEX(AW11:AW227,MATCH(W47,AR11:AR227,0))+Y46&gt;24,24-Y46,
INDEX(AW11:AW227,MATCH(W47,AR11:AR227,0))))</f>
        <v>0</v>
      </c>
      <c r="Y47" s="64">
        <f t="shared" ca="1" si="103"/>
        <v>24</v>
      </c>
      <c r="Z47" s="60">
        <f t="array" aca="1" ref="Z47" ca="1">IF($X$40&lt;24,0,IF(AB46=24,0,(INDIRECT(ADDRESS(MATCH(Z46,AR6:AR227,0)+ROW(AR6),44)))))</f>
        <v>0</v>
      </c>
      <c r="AA47" s="63">
        <f t="array" aca="1" ref="AA47" ca="1">IF(Z47=0,0,IF(
INDEX(BA11:BA227,MATCH(Z47,AR11:AR227,0))+AB46&gt;24,24-AB46,
INDEX(BA11:BA227,MATCH(Z47,AR11:AR227,0))))</f>
        <v>0</v>
      </c>
      <c r="AB47" s="64">
        <f t="shared" ca="1" si="104"/>
        <v>24</v>
      </c>
      <c r="AC47" s="60">
        <f t="shared" ca="1" si="109"/>
        <v>0</v>
      </c>
      <c r="AD47" s="63">
        <f t="array" aca="1" ref="AD47" ca="1">IF(AC47=0,0,IF(
INDEX(BC11:BC227,MATCH(AC47,AR11:AR227,0))+AE46&gt;24,24-AE46,
INDEX(BC11:BC227,MATCH(AC47,AR11:AR227,0))))</f>
        <v>0</v>
      </c>
      <c r="AE47" s="64">
        <f t="shared" ca="1" si="105"/>
        <v>24</v>
      </c>
      <c r="AF47" s="60">
        <f t="array" aca="1" ref="AF47" ca="1">IF($AD$40&lt;24,0,IF(AH46=24,0,(INDIRECT(ADDRESS(MATCH(AF46,AR6:AR227,0)+ROW(AR6),44)))))</f>
        <v>0</v>
      </c>
      <c r="AG47" s="63">
        <f t="array" aca="1" ref="AG47" ca="1">IF(AF47=0,0,IF(
INDEX(CG11:CG227,MATCH(AF47,AR11:AR227,0))+AH46&gt;24,24-AH46,
INDEX(CG11:CG227,MATCH(AF47,AR11:AR227,0))))</f>
        <v>0</v>
      </c>
      <c r="AH47" s="64">
        <f t="shared" ca="1" si="106"/>
        <v>24</v>
      </c>
      <c r="AI47" s="60">
        <f t="array" aca="1" ref="AI47" ca="1">IF($AG$40&lt;24,0,IF(AK46=24,0,(INDIRECT(ADDRESS(MATCH(AI46,AR6:AR227,0)+ROW(AR6),44)))))</f>
        <v>0</v>
      </c>
      <c r="AJ47" s="63">
        <f t="array" aca="1" ref="AJ47" ca="1">IF(AI47=0,0,IF(
INDEX(CI11:CI227,MATCH(AI47,AR11:AR227,0))+AK46&gt;24,24-AK46,
INDEX(CI11:CI227,MATCH(AI47,AR11:AR227,0))))</f>
        <v>0</v>
      </c>
      <c r="AK47" s="64">
        <f t="shared" ca="1" si="107"/>
        <v>24</v>
      </c>
      <c r="AL47" s="60">
        <f t="array" aca="1" ref="AL47" ca="1">IF($AJ$5&lt;24,0,IF(AN46=24,0,(INDIRECT(ADDRESS(MATCH(AL46,AR6:AR227,0)+ROW(AR6),44)))))</f>
        <v>0</v>
      </c>
      <c r="AM47" s="63">
        <f t="array" aca="1" ref="AM47" ca="1">IF(AL47=0,0,IF(
INDEX(CK11:CK227,MATCH(AL47,AR11:AR227,0))+AN46&gt;24,24-AN46,
INDEX(CK11:CK227,MATCH(AL47,AR11:AR227,0))))</f>
        <v>0</v>
      </c>
      <c r="AN47" s="64">
        <f t="shared" ca="1" si="108"/>
        <v>24</v>
      </c>
      <c r="AO47" s="60">
        <f t="array" aca="1" ref="AO47" ca="1">IF($AM$5&lt;24,0,IF(AQ46=24,0,(INDIRECT(ADDRESS(MATCH(AO46,AR6:AR227,0)+ROW(AR6),44)))))</f>
        <v>0</v>
      </c>
      <c r="AP47" s="63">
        <f t="array" aca="1" ref="AP47" ca="1">IF(AO47=0,0,IF(
INDEX(CM11:CM227,MATCH(AO47,AR11:AR227,0))+AQ46&gt;24,24-AQ46,
INDEX(CM11:CM227,MATCH(AO47,AR11:AR227,0))))</f>
        <v>0</v>
      </c>
      <c r="AQ47" s="64">
        <f t="shared" ca="1" si="110"/>
        <v>24</v>
      </c>
      <c r="AR47" s="66" t="s">
        <v>598</v>
      </c>
      <c r="AS47" s="102"/>
      <c r="AT47" s="80"/>
      <c r="AU47" s="80"/>
      <c r="AV47" s="28">
        <f t="shared" si="37"/>
        <v>47</v>
      </c>
      <c r="AW47" s="81">
        <v>4</v>
      </c>
      <c r="AX47" s="68"/>
      <c r="AY47" s="69">
        <f t="shared" si="83"/>
        <v>325</v>
      </c>
      <c r="AZ47" s="70">
        <f t="shared" si="9"/>
        <v>13.541666666666666</v>
      </c>
      <c r="BA47" s="54">
        <f t="shared" ca="1" si="39"/>
        <v>4</v>
      </c>
      <c r="BB47" s="55">
        <f t="shared" ca="1" si="84"/>
        <v>301</v>
      </c>
      <c r="BC47" s="54">
        <f t="shared" ca="1" si="10"/>
        <v>4</v>
      </c>
      <c r="BD47" s="55">
        <f t="shared" ca="1" si="85"/>
        <v>277</v>
      </c>
      <c r="BE47" s="54">
        <f t="shared" ca="1" si="11"/>
        <v>4</v>
      </c>
      <c r="BF47" s="55">
        <f t="shared" ca="1" si="86"/>
        <v>253</v>
      </c>
      <c r="BG47" s="54">
        <f t="shared" ca="1" si="12"/>
        <v>4</v>
      </c>
      <c r="BH47" s="55">
        <f t="shared" ca="1" si="87"/>
        <v>229</v>
      </c>
      <c r="BI47" s="54">
        <f t="shared" ca="1" si="13"/>
        <v>4</v>
      </c>
      <c r="BJ47" s="55">
        <f t="shared" ca="1" si="88"/>
        <v>205</v>
      </c>
      <c r="BK47" s="54">
        <f t="shared" ca="1" si="14"/>
        <v>4</v>
      </c>
      <c r="BL47" s="55">
        <f t="shared" ca="1" si="89"/>
        <v>181</v>
      </c>
      <c r="BM47" s="54">
        <f t="shared" ca="1" si="15"/>
        <v>4</v>
      </c>
      <c r="BN47" s="55">
        <f t="shared" ca="1" si="90"/>
        <v>157</v>
      </c>
      <c r="BO47" s="54">
        <f t="shared" ca="1" si="16"/>
        <v>4</v>
      </c>
      <c r="BP47" s="55">
        <f t="shared" ca="1" si="91"/>
        <v>133</v>
      </c>
      <c r="BQ47" s="54">
        <f t="shared" ca="1" si="17"/>
        <v>4</v>
      </c>
      <c r="BR47" s="55">
        <f t="shared" ca="1" si="92"/>
        <v>109</v>
      </c>
      <c r="BS47" s="54">
        <f t="shared" ca="1" si="18"/>
        <v>4</v>
      </c>
      <c r="BT47" s="55">
        <f t="shared" ca="1" si="93"/>
        <v>85</v>
      </c>
      <c r="BU47" s="54">
        <f t="shared" ca="1" si="0"/>
        <v>4</v>
      </c>
      <c r="BV47" s="55">
        <f t="shared" ca="1" si="94"/>
        <v>61</v>
      </c>
      <c r="BW47" s="54">
        <f t="shared" ca="1" si="1"/>
        <v>4</v>
      </c>
      <c r="BX47" s="55">
        <f t="shared" ca="1" si="46"/>
        <v>37</v>
      </c>
      <c r="BY47" s="54">
        <f t="shared" ca="1" si="19"/>
        <v>4</v>
      </c>
      <c r="BZ47" s="55">
        <f t="shared" ca="1" si="47"/>
        <v>13</v>
      </c>
      <c r="CA47" s="56">
        <f t="shared" ca="1" si="2"/>
        <v>0</v>
      </c>
      <c r="CB47" s="57">
        <f t="shared" ca="1" si="48"/>
        <v>0</v>
      </c>
      <c r="CC47" s="56">
        <f t="shared" ca="1" si="3"/>
        <v>0</v>
      </c>
      <c r="CD47" s="57">
        <f t="shared" ca="1" si="49"/>
        <v>0</v>
      </c>
      <c r="CE47" s="56">
        <f t="shared" ca="1" si="4"/>
        <v>0</v>
      </c>
      <c r="CF47" s="57">
        <f t="shared" ca="1" si="50"/>
        <v>0</v>
      </c>
      <c r="CG47" s="56">
        <f t="shared" ca="1" si="5"/>
        <v>0</v>
      </c>
      <c r="CH47" s="57">
        <f t="shared" ca="1" si="51"/>
        <v>0</v>
      </c>
      <c r="CI47" s="56">
        <f t="shared" ca="1" si="20"/>
        <v>0</v>
      </c>
      <c r="CJ47" s="57">
        <f t="shared" ca="1" si="52"/>
        <v>0</v>
      </c>
      <c r="CK47" s="56">
        <f t="shared" ca="1" si="6"/>
        <v>0</v>
      </c>
      <c r="CL47" s="57">
        <f t="shared" ca="1" si="53"/>
        <v>0</v>
      </c>
      <c r="CM47" s="56">
        <f t="shared" ca="1" si="7"/>
        <v>0</v>
      </c>
      <c r="CN47" s="57">
        <f t="shared" ca="1" si="54"/>
        <v>0</v>
      </c>
      <c r="CO47" s="56">
        <f t="shared" ca="1" si="8"/>
        <v>0</v>
      </c>
      <c r="CP47" s="57">
        <f t="shared" ca="1" si="55"/>
        <v>0</v>
      </c>
      <c r="CQ47" s="56">
        <f t="shared" ca="1" si="21"/>
        <v>0</v>
      </c>
      <c r="CR47" s="57">
        <f t="shared" ca="1" si="56"/>
        <v>0</v>
      </c>
      <c r="CS47" s="56">
        <f t="shared" ca="1" si="22"/>
        <v>0</v>
      </c>
      <c r="CT47" s="57">
        <f t="shared" ca="1" si="57"/>
        <v>0</v>
      </c>
      <c r="CU47" s="56">
        <f t="shared" ca="1" si="58"/>
        <v>0</v>
      </c>
      <c r="CV47" s="57">
        <f t="shared" ca="1" si="59"/>
        <v>0</v>
      </c>
      <c r="CW47" s="57">
        <f t="shared" ca="1" si="60"/>
        <v>0</v>
      </c>
      <c r="CX47" s="57">
        <f t="shared" ca="1" si="61"/>
        <v>0</v>
      </c>
      <c r="CY47" s="57">
        <f t="shared" ca="1" si="62"/>
        <v>0</v>
      </c>
      <c r="CZ47" s="57">
        <f t="shared" ca="1" si="63"/>
        <v>0</v>
      </c>
      <c r="DA47" s="57">
        <f t="shared" ca="1" si="64"/>
        <v>0</v>
      </c>
      <c r="DB47" s="57">
        <f t="shared" ca="1" si="65"/>
        <v>0</v>
      </c>
      <c r="DC47" s="57">
        <f t="shared" ca="1" si="23"/>
        <v>0</v>
      </c>
      <c r="DD47" s="57">
        <f t="shared" ca="1" si="66"/>
        <v>0</v>
      </c>
      <c r="DE47" s="57">
        <f t="shared" ca="1" si="24"/>
        <v>0</v>
      </c>
      <c r="DF47" s="57">
        <f t="shared" ca="1" si="67"/>
        <v>0</v>
      </c>
      <c r="DG47" s="57">
        <f t="shared" ca="1" si="25"/>
        <v>0</v>
      </c>
      <c r="DH47" s="57">
        <f t="shared" ca="1" si="68"/>
        <v>0</v>
      </c>
      <c r="DI47" s="57">
        <f t="shared" ca="1" si="102"/>
        <v>0</v>
      </c>
      <c r="DJ47" s="57">
        <f t="shared" ca="1" si="69"/>
        <v>0</v>
      </c>
      <c r="DK47" s="57">
        <f t="shared" ca="1" si="27"/>
        <v>0</v>
      </c>
      <c r="DL47" s="57">
        <f t="shared" ca="1" si="70"/>
        <v>0</v>
      </c>
      <c r="DM47" s="57">
        <f t="shared" ca="1" si="28"/>
        <v>0</v>
      </c>
      <c r="DN47" s="57">
        <f t="shared" ca="1" si="71"/>
        <v>0</v>
      </c>
      <c r="DO47" s="57">
        <f t="shared" ca="1" si="29"/>
        <v>0</v>
      </c>
      <c r="DP47" s="57">
        <f t="shared" ca="1" si="72"/>
        <v>0</v>
      </c>
      <c r="DQ47" s="88"/>
      <c r="DR47" s="72">
        <v>3</v>
      </c>
      <c r="DS47" s="73">
        <f t="shared" si="75"/>
        <v>289.5</v>
      </c>
      <c r="DT47" s="83">
        <f t="shared" si="30"/>
        <v>4</v>
      </c>
      <c r="DU47" s="84">
        <f t="shared" si="76"/>
        <v>315</v>
      </c>
      <c r="DV47" s="76">
        <f t="shared" si="77"/>
        <v>7500</v>
      </c>
      <c r="DW47" s="77">
        <v>7500</v>
      </c>
      <c r="DX47" s="178"/>
      <c r="DY47" s="78">
        <f t="shared" si="111"/>
        <v>43</v>
      </c>
      <c r="DZ47" s="79" t="s">
        <v>120</v>
      </c>
      <c r="EA47" s="36"/>
      <c r="EB47" s="36"/>
      <c r="EC47" s="36"/>
      <c r="ED47" s="36"/>
      <c r="EE47" s="36"/>
      <c r="EF47" s="36"/>
      <c r="EG47" s="36"/>
    </row>
    <row r="48" spans="23:137" ht="15" customHeight="1" x14ac:dyDescent="0.25">
      <c r="W48" s="60">
        <f t="array" aca="1" ref="W48" ca="1">IF($AP$23&lt;24,0,IF(Y47=24,0,(INDIRECT(ADDRESS(MATCH(W47,AR7:AR228,0)+ROW(AR7),44)))))</f>
        <v>0</v>
      </c>
      <c r="X48" s="61">
        <f t="array" aca="1" ref="X48" ca="1">IF(W48=0,0,IF(
INDEX(AW12:AW228,MATCH(W48,AR12:AR228,0))+Y47&gt;24,24-Y47,
INDEX(AW12:AW228,MATCH(W48,AR12:AR228,0))))</f>
        <v>0</v>
      </c>
      <c r="Y48" s="64">
        <f t="shared" ca="1" si="103"/>
        <v>24</v>
      </c>
      <c r="Z48" s="60">
        <f t="array" aca="1" ref="Z48" ca="1">IF($X$40&lt;24,0,IF(AB47=24,0,(INDIRECT(ADDRESS(MATCH(Z47,AR7:AR228,0)+ROW(AR7),44)))))</f>
        <v>0</v>
      </c>
      <c r="AA48" s="63">
        <f t="array" aca="1" ref="AA48" ca="1">IF(Z48=0,0,IF(
INDEX(BA12:BA228,MATCH(Z48,AR12:AR228,0))+AB47&gt;24,24-AB47,
INDEX(BA12:BA228,MATCH(Z48,AR12:AR228,0))))</f>
        <v>0</v>
      </c>
      <c r="AB48" s="64">
        <f t="shared" ca="1" si="104"/>
        <v>24</v>
      </c>
      <c r="AC48" s="60">
        <f t="shared" ca="1" si="109"/>
        <v>0</v>
      </c>
      <c r="AD48" s="63">
        <f t="array" aca="1" ref="AD48" ca="1">IF(AC48=0,0,IF(
INDEX(BC12:BC228,MATCH(AC48,AR12:AR228,0))+AE47&gt;24,24-AE47,
INDEX(BC12:BC228,MATCH(AC48,AR12:AR228,0))))</f>
        <v>0</v>
      </c>
      <c r="AE48" s="64">
        <f t="shared" ca="1" si="105"/>
        <v>24</v>
      </c>
      <c r="AF48" s="60">
        <f t="array" aca="1" ref="AF48" ca="1">IF($AD$40&lt;24,0,IF(AH47=24,0,(INDIRECT(ADDRESS(MATCH(AF47,AR7:AR228,0)+ROW(AR7),44)))))</f>
        <v>0</v>
      </c>
      <c r="AG48" s="63">
        <f t="array" aca="1" ref="AG48" ca="1">IF(AF48=0,0,IF(
INDEX(CG12:CG228,MATCH(AF48,AR12:AR228,0))+AH47&gt;24,24-AH47,
INDEX(CG12:CG228,MATCH(AF48,AR12:AR228,0))))</f>
        <v>0</v>
      </c>
      <c r="AH48" s="64">
        <f t="shared" ca="1" si="106"/>
        <v>24</v>
      </c>
      <c r="AI48" s="60">
        <f t="array" aca="1" ref="AI48" ca="1">IF($AG$40&lt;24,0,IF(AK47=24,0,(INDIRECT(ADDRESS(MATCH(AI47,AR7:AR228,0)+ROW(AR7),44)))))</f>
        <v>0</v>
      </c>
      <c r="AJ48" s="63">
        <f t="array" aca="1" ref="AJ48" ca="1">IF(AI48=0,0,IF(
INDEX(CI12:CI228,MATCH(AI48,AR12:AR228,0))+AK47&gt;24,24-AK47,
INDEX(CI12:CI228,MATCH(AI48,AR12:AR228,0))))</f>
        <v>0</v>
      </c>
      <c r="AK48" s="64">
        <f t="shared" ca="1" si="107"/>
        <v>24</v>
      </c>
      <c r="AL48" s="60">
        <f t="array" aca="1" ref="AL48" ca="1">IF($AJ$5&lt;24,0,IF(AN47=24,0,(INDIRECT(ADDRESS(MATCH(AL47,AR7:AR228,0)+ROW(AR7),44)))))</f>
        <v>0</v>
      </c>
      <c r="AM48" s="63">
        <f t="array" aca="1" ref="AM48" ca="1">IF(AL48=0,0,IF(
INDEX(CK12:CK228,MATCH(AL48,AR12:AR228,0))+AN47&gt;24,24-AN47,
INDEX(CK12:CK228,MATCH(AL48,AR12:AR228,0))))</f>
        <v>0</v>
      </c>
      <c r="AN48" s="64">
        <f t="shared" ca="1" si="108"/>
        <v>24</v>
      </c>
      <c r="AO48" s="60">
        <f t="array" aca="1" ref="AO48" ca="1">IF($AM$5&lt;24,0,IF(AQ47=24,0,(INDIRECT(ADDRESS(MATCH(AO47,AR7:AR228,0)+ROW(AR7),44)))))</f>
        <v>0</v>
      </c>
      <c r="AP48" s="63">
        <f t="array" aca="1" ref="AP48" ca="1">IF(AO48=0,0,IF(
INDEX(CM12:CM228,MATCH(AO48,AR12:AR228,0))+AQ47&gt;24,24-AQ47,
INDEX(CM12:CM228,MATCH(AO48,AR12:AR228,0))))</f>
        <v>0</v>
      </c>
      <c r="AQ48" s="64">
        <f t="shared" ca="1" si="110"/>
        <v>24</v>
      </c>
      <c r="AR48" s="66" t="s">
        <v>599</v>
      </c>
      <c r="AS48" s="102"/>
      <c r="AT48" s="80"/>
      <c r="AU48" s="80"/>
      <c r="AV48" s="28">
        <f t="shared" si="37"/>
        <v>48</v>
      </c>
      <c r="AW48" s="81">
        <v>6</v>
      </c>
      <c r="AX48" s="68"/>
      <c r="AY48" s="69">
        <f t="shared" si="83"/>
        <v>331</v>
      </c>
      <c r="AZ48" s="70">
        <f t="shared" si="9"/>
        <v>13.791666666666666</v>
      </c>
      <c r="BA48" s="54">
        <f t="shared" ca="1" si="39"/>
        <v>6</v>
      </c>
      <c r="BB48" s="55">
        <f t="shared" ca="1" si="84"/>
        <v>307</v>
      </c>
      <c r="BC48" s="54">
        <f t="shared" ca="1" si="10"/>
        <v>6</v>
      </c>
      <c r="BD48" s="55">
        <f t="shared" ca="1" si="85"/>
        <v>283</v>
      </c>
      <c r="BE48" s="54">
        <f t="shared" ca="1" si="11"/>
        <v>6</v>
      </c>
      <c r="BF48" s="55">
        <f t="shared" ca="1" si="86"/>
        <v>259</v>
      </c>
      <c r="BG48" s="54">
        <f t="shared" ca="1" si="12"/>
        <v>6</v>
      </c>
      <c r="BH48" s="55">
        <f t="shared" ca="1" si="87"/>
        <v>235</v>
      </c>
      <c r="BI48" s="54">
        <f t="shared" ca="1" si="13"/>
        <v>6</v>
      </c>
      <c r="BJ48" s="55">
        <f t="shared" ca="1" si="88"/>
        <v>211</v>
      </c>
      <c r="BK48" s="54">
        <f t="shared" ca="1" si="14"/>
        <v>6</v>
      </c>
      <c r="BL48" s="55">
        <f t="shared" ca="1" si="89"/>
        <v>187</v>
      </c>
      <c r="BM48" s="54">
        <f t="shared" ca="1" si="15"/>
        <v>6</v>
      </c>
      <c r="BN48" s="55">
        <f t="shared" ca="1" si="90"/>
        <v>163</v>
      </c>
      <c r="BO48" s="54">
        <f t="shared" ca="1" si="16"/>
        <v>6</v>
      </c>
      <c r="BP48" s="55">
        <f t="shared" ca="1" si="91"/>
        <v>139</v>
      </c>
      <c r="BQ48" s="54">
        <f t="shared" ca="1" si="17"/>
        <v>6</v>
      </c>
      <c r="BR48" s="55">
        <f t="shared" ca="1" si="92"/>
        <v>115</v>
      </c>
      <c r="BS48" s="54">
        <f t="shared" ca="1" si="18"/>
        <v>6</v>
      </c>
      <c r="BT48" s="55">
        <f t="shared" ca="1" si="93"/>
        <v>91</v>
      </c>
      <c r="BU48" s="54">
        <f t="shared" ca="1" si="0"/>
        <v>6</v>
      </c>
      <c r="BV48" s="55">
        <f t="shared" ca="1" si="94"/>
        <v>67</v>
      </c>
      <c r="BW48" s="54">
        <f t="shared" ca="1" si="1"/>
        <v>6</v>
      </c>
      <c r="BX48" s="55">
        <f t="shared" ca="1" si="46"/>
        <v>43</v>
      </c>
      <c r="BY48" s="54">
        <f t="shared" ca="1" si="19"/>
        <v>6</v>
      </c>
      <c r="BZ48" s="55">
        <f t="shared" ca="1" si="47"/>
        <v>19</v>
      </c>
      <c r="CA48" s="56">
        <f t="shared" ca="1" si="2"/>
        <v>0</v>
      </c>
      <c r="CB48" s="57">
        <f t="shared" ca="1" si="48"/>
        <v>0</v>
      </c>
      <c r="CC48" s="56">
        <f t="shared" ca="1" si="3"/>
        <v>0</v>
      </c>
      <c r="CD48" s="57">
        <f t="shared" ca="1" si="49"/>
        <v>0</v>
      </c>
      <c r="CE48" s="56">
        <f t="shared" ca="1" si="4"/>
        <v>0</v>
      </c>
      <c r="CF48" s="57">
        <f t="shared" ca="1" si="50"/>
        <v>0</v>
      </c>
      <c r="CG48" s="56">
        <f t="shared" ca="1" si="5"/>
        <v>0</v>
      </c>
      <c r="CH48" s="57">
        <f t="shared" ca="1" si="51"/>
        <v>0</v>
      </c>
      <c r="CI48" s="56">
        <f t="shared" ca="1" si="20"/>
        <v>0</v>
      </c>
      <c r="CJ48" s="57">
        <f t="shared" ca="1" si="52"/>
        <v>0</v>
      </c>
      <c r="CK48" s="56">
        <f t="shared" ca="1" si="6"/>
        <v>0</v>
      </c>
      <c r="CL48" s="57">
        <f t="shared" ca="1" si="53"/>
        <v>0</v>
      </c>
      <c r="CM48" s="56">
        <f t="shared" ca="1" si="7"/>
        <v>0</v>
      </c>
      <c r="CN48" s="57">
        <f t="shared" ca="1" si="54"/>
        <v>0</v>
      </c>
      <c r="CO48" s="56">
        <f t="shared" ca="1" si="8"/>
        <v>0</v>
      </c>
      <c r="CP48" s="57">
        <f t="shared" ca="1" si="55"/>
        <v>0</v>
      </c>
      <c r="CQ48" s="56">
        <f t="shared" ca="1" si="21"/>
        <v>0</v>
      </c>
      <c r="CR48" s="57">
        <f t="shared" ca="1" si="56"/>
        <v>0</v>
      </c>
      <c r="CS48" s="56">
        <f t="shared" ca="1" si="22"/>
        <v>0</v>
      </c>
      <c r="CT48" s="57">
        <f t="shared" ca="1" si="57"/>
        <v>0</v>
      </c>
      <c r="CU48" s="56">
        <f t="shared" ca="1" si="58"/>
        <v>0</v>
      </c>
      <c r="CV48" s="57">
        <f t="shared" ca="1" si="59"/>
        <v>0</v>
      </c>
      <c r="CW48" s="57">
        <f t="shared" ca="1" si="60"/>
        <v>0</v>
      </c>
      <c r="CX48" s="57">
        <f t="shared" ca="1" si="61"/>
        <v>0</v>
      </c>
      <c r="CY48" s="57">
        <f t="shared" ca="1" si="62"/>
        <v>0</v>
      </c>
      <c r="CZ48" s="57">
        <f t="shared" ca="1" si="63"/>
        <v>0</v>
      </c>
      <c r="DA48" s="57">
        <f t="shared" ca="1" si="64"/>
        <v>0</v>
      </c>
      <c r="DB48" s="57">
        <f t="shared" ca="1" si="65"/>
        <v>0</v>
      </c>
      <c r="DC48" s="57">
        <f t="shared" ca="1" si="23"/>
        <v>0</v>
      </c>
      <c r="DD48" s="57">
        <f t="shared" ca="1" si="66"/>
        <v>0</v>
      </c>
      <c r="DE48" s="57">
        <f t="shared" ca="1" si="24"/>
        <v>0</v>
      </c>
      <c r="DF48" s="57">
        <f t="shared" ca="1" si="67"/>
        <v>0</v>
      </c>
      <c r="DG48" s="57">
        <f t="shared" ca="1" si="25"/>
        <v>0</v>
      </c>
      <c r="DH48" s="57">
        <f t="shared" ca="1" si="68"/>
        <v>0</v>
      </c>
      <c r="DI48" s="57">
        <f t="shared" ca="1" si="102"/>
        <v>0</v>
      </c>
      <c r="DJ48" s="57">
        <f t="shared" ca="1" si="69"/>
        <v>0</v>
      </c>
      <c r="DK48" s="57">
        <f t="shared" ca="1" si="27"/>
        <v>0</v>
      </c>
      <c r="DL48" s="57">
        <f t="shared" ca="1" si="70"/>
        <v>0</v>
      </c>
      <c r="DM48" s="57">
        <f t="shared" ca="1" si="28"/>
        <v>0</v>
      </c>
      <c r="DN48" s="57">
        <f t="shared" ca="1" si="71"/>
        <v>0</v>
      </c>
      <c r="DO48" s="57">
        <f t="shared" ca="1" si="29"/>
        <v>0</v>
      </c>
      <c r="DP48" s="57">
        <f t="shared" ca="1" si="72"/>
        <v>0</v>
      </c>
      <c r="DQ48" s="88"/>
      <c r="DR48" s="72">
        <v>6</v>
      </c>
      <c r="DS48" s="73">
        <f t="shared" si="75"/>
        <v>295.5</v>
      </c>
      <c r="DT48" s="83">
        <f t="shared" si="30"/>
        <v>6</v>
      </c>
      <c r="DU48" s="84">
        <f t="shared" si="76"/>
        <v>321</v>
      </c>
      <c r="DV48" s="76">
        <f t="shared" si="77"/>
        <v>7500</v>
      </c>
      <c r="DW48" s="77">
        <v>7500</v>
      </c>
      <c r="DX48" s="178"/>
      <c r="DY48" s="78">
        <f t="shared" si="111"/>
        <v>44</v>
      </c>
      <c r="DZ48" s="79" t="s">
        <v>121</v>
      </c>
      <c r="EA48" s="36"/>
      <c r="EB48" s="36"/>
      <c r="EC48" s="36"/>
      <c r="ED48" s="36"/>
      <c r="EE48" s="36"/>
      <c r="EF48" s="36"/>
      <c r="EG48" s="36"/>
    </row>
    <row r="49" spans="23:137" ht="15" customHeight="1" x14ac:dyDescent="0.25">
      <c r="W49" s="60">
        <f t="array" aca="1" ref="W49" ca="1">IF($AP$23&lt;24,0,IF(Y48=24,0,(INDIRECT(ADDRESS(MATCH(W48,AR8:AR229,0)+ROW(AR8),44)))))</f>
        <v>0</v>
      </c>
      <c r="X49" s="61">
        <f t="array" aca="1" ref="X49" ca="1">IF(W49=0,0,IF(
INDEX(AW13:AW229,MATCH(W49,AR13:AR229,0))+Y48&gt;24,24-Y48,
INDEX(AW13:AW229,MATCH(W49,AR13:AR229,0))))</f>
        <v>0</v>
      </c>
      <c r="Y49" s="64">
        <f t="shared" ca="1" si="103"/>
        <v>24</v>
      </c>
      <c r="Z49" s="60">
        <f t="array" aca="1" ref="Z49" ca="1">IF($X$40&lt;24,0,IF(AB48=24,0,(INDIRECT(ADDRESS(MATCH(Z48,AR8:AR229,0)+ROW(AR8),44)))))</f>
        <v>0</v>
      </c>
      <c r="AA49" s="63">
        <f t="array" aca="1" ref="AA49" ca="1">IF(Z49=0,0,IF(
INDEX(BA13:BA229,MATCH(Z49,AR13:AR229,0))+AB48&gt;24,24-AB48,
INDEX(BA13:BA229,MATCH(Z49,AR13:AR229,0))))</f>
        <v>0</v>
      </c>
      <c r="AB49" s="64">
        <f t="shared" ca="1" si="104"/>
        <v>24</v>
      </c>
      <c r="AC49" s="60">
        <f t="shared" ca="1" si="109"/>
        <v>0</v>
      </c>
      <c r="AD49" s="63">
        <f t="array" aca="1" ref="AD49" ca="1">IF(AC49=0,0,IF(
INDEX(BC13:BC229,MATCH(AC49,AR13:AR229,0))+AE48&gt;24,24-AE48,
INDEX(BC13:BC229,MATCH(AC49,AR13:AR229,0))))</f>
        <v>0</v>
      </c>
      <c r="AE49" s="64">
        <f t="shared" ca="1" si="105"/>
        <v>24</v>
      </c>
      <c r="AF49" s="60">
        <f t="array" aca="1" ref="AF49" ca="1">IF($AD$40&lt;24,0,IF(AH48=24,0,(INDIRECT(ADDRESS(MATCH(AF48,AR8:AR229,0)+ROW(AR8),44)))))</f>
        <v>0</v>
      </c>
      <c r="AG49" s="63">
        <f t="array" aca="1" ref="AG49" ca="1">IF(AF49=0,0,IF(
INDEX(CG13:CG229,MATCH(AF49,AR13:AR229,0))+AH48&gt;24,24-AH48,
INDEX(CG13:CG229,MATCH(AF49,AR13:AR229,0))))</f>
        <v>0</v>
      </c>
      <c r="AH49" s="64">
        <f t="shared" ca="1" si="106"/>
        <v>24</v>
      </c>
      <c r="AI49" s="60">
        <f t="array" aca="1" ref="AI49" ca="1">IF($AG$40&lt;24,0,IF(AK48=24,0,(INDIRECT(ADDRESS(MATCH(AI48,AR8:AR229,0)+ROW(AR8),44)))))</f>
        <v>0</v>
      </c>
      <c r="AJ49" s="63">
        <f t="array" aca="1" ref="AJ49" ca="1">IF(AI49=0,0,IF(
INDEX(CI13:CI229,MATCH(AI49,AR13:AR229,0))+AK48&gt;24,24-AK48,
INDEX(CI13:CI229,MATCH(AI49,AR13:AR229,0))))</f>
        <v>0</v>
      </c>
      <c r="AK49" s="64">
        <f t="shared" ca="1" si="107"/>
        <v>24</v>
      </c>
      <c r="AL49" s="60">
        <f t="array" aca="1" ref="AL49" ca="1">IF($AJ$5&lt;24,0,IF(AN48=24,0,(INDIRECT(ADDRESS(MATCH(AL48,AR8:AR229,0)+ROW(AR8),44)))))</f>
        <v>0</v>
      </c>
      <c r="AM49" s="63">
        <f t="array" aca="1" ref="AM49" ca="1">IF(AL49=0,0,IF(
INDEX(CK13:CK229,MATCH(AL49,AR13:AR229,0))+AN48&gt;24,24-AN48,
INDEX(CK13:CK229,MATCH(AL49,AR13:AR229,0))))</f>
        <v>0</v>
      </c>
      <c r="AN49" s="64">
        <f t="shared" ca="1" si="108"/>
        <v>24</v>
      </c>
      <c r="AO49" s="60">
        <f t="array" aca="1" ref="AO49" ca="1">IF($AM$5&lt;24,0,IF(AQ48=24,0,(INDIRECT(ADDRESS(MATCH(AO48,AR8:AR229,0)+ROW(AR8),44)))))</f>
        <v>0</v>
      </c>
      <c r="AP49" s="63">
        <f t="array" aca="1" ref="AP49" ca="1">IF(AO49=0,0,IF(
INDEX(CM13:CM229,MATCH(AO49,AR13:AR229,0))+AQ48&gt;24,24-AQ48,
INDEX(CM13:CM229,MATCH(AO49,AR13:AR229,0))))</f>
        <v>0</v>
      </c>
      <c r="AQ49" s="64">
        <f t="shared" ca="1" si="110"/>
        <v>24</v>
      </c>
      <c r="AR49" s="66" t="s">
        <v>600</v>
      </c>
      <c r="AS49" s="102"/>
      <c r="AT49" s="80"/>
      <c r="AU49" s="80"/>
      <c r="AV49" s="28">
        <f t="shared" si="37"/>
        <v>49</v>
      </c>
      <c r="AW49" s="81">
        <v>2</v>
      </c>
      <c r="AX49" s="68"/>
      <c r="AY49" s="69">
        <f t="shared" si="83"/>
        <v>333</v>
      </c>
      <c r="AZ49" s="70">
        <f t="shared" si="9"/>
        <v>13.875</v>
      </c>
      <c r="BA49" s="54">
        <f t="shared" ca="1" si="39"/>
        <v>2</v>
      </c>
      <c r="BB49" s="55">
        <f t="shared" ca="1" si="84"/>
        <v>309</v>
      </c>
      <c r="BC49" s="54">
        <f t="shared" ca="1" si="10"/>
        <v>2</v>
      </c>
      <c r="BD49" s="55">
        <f t="shared" ca="1" si="85"/>
        <v>285</v>
      </c>
      <c r="BE49" s="54">
        <f t="shared" ca="1" si="11"/>
        <v>2</v>
      </c>
      <c r="BF49" s="55">
        <f t="shared" ca="1" si="86"/>
        <v>261</v>
      </c>
      <c r="BG49" s="54">
        <f t="shared" ca="1" si="12"/>
        <v>2</v>
      </c>
      <c r="BH49" s="55">
        <f t="shared" ca="1" si="87"/>
        <v>237</v>
      </c>
      <c r="BI49" s="54">
        <f t="shared" ca="1" si="13"/>
        <v>2</v>
      </c>
      <c r="BJ49" s="55">
        <f t="shared" ca="1" si="88"/>
        <v>213</v>
      </c>
      <c r="BK49" s="54">
        <f t="shared" ca="1" si="14"/>
        <v>2</v>
      </c>
      <c r="BL49" s="55">
        <f t="shared" ca="1" si="89"/>
        <v>189</v>
      </c>
      <c r="BM49" s="54">
        <f t="shared" ca="1" si="15"/>
        <v>2</v>
      </c>
      <c r="BN49" s="55">
        <f t="shared" ca="1" si="90"/>
        <v>165</v>
      </c>
      <c r="BO49" s="54">
        <f t="shared" ca="1" si="16"/>
        <v>2</v>
      </c>
      <c r="BP49" s="55">
        <f t="shared" ca="1" si="91"/>
        <v>141</v>
      </c>
      <c r="BQ49" s="54">
        <f t="shared" ca="1" si="17"/>
        <v>2</v>
      </c>
      <c r="BR49" s="55">
        <f t="shared" ca="1" si="92"/>
        <v>117</v>
      </c>
      <c r="BS49" s="54">
        <f t="shared" ca="1" si="18"/>
        <v>2</v>
      </c>
      <c r="BT49" s="55">
        <f t="shared" ca="1" si="93"/>
        <v>93</v>
      </c>
      <c r="BU49" s="54">
        <f t="shared" ca="1" si="0"/>
        <v>2</v>
      </c>
      <c r="BV49" s="55">
        <f t="shared" ca="1" si="94"/>
        <v>69</v>
      </c>
      <c r="BW49" s="54">
        <f t="shared" ca="1" si="1"/>
        <v>2</v>
      </c>
      <c r="BX49" s="55">
        <f t="shared" ca="1" si="46"/>
        <v>45</v>
      </c>
      <c r="BY49" s="54">
        <f t="shared" ca="1" si="19"/>
        <v>2</v>
      </c>
      <c r="BZ49" s="55">
        <f t="shared" ca="1" si="47"/>
        <v>21</v>
      </c>
      <c r="CA49" s="56">
        <f t="shared" ca="1" si="2"/>
        <v>0</v>
      </c>
      <c r="CB49" s="57">
        <f t="shared" ca="1" si="48"/>
        <v>0</v>
      </c>
      <c r="CC49" s="56">
        <f t="shared" ca="1" si="3"/>
        <v>0</v>
      </c>
      <c r="CD49" s="57">
        <f t="shared" ca="1" si="49"/>
        <v>0</v>
      </c>
      <c r="CE49" s="56">
        <f t="shared" ca="1" si="4"/>
        <v>0</v>
      </c>
      <c r="CF49" s="57">
        <f t="shared" ca="1" si="50"/>
        <v>0</v>
      </c>
      <c r="CG49" s="56">
        <f t="shared" ca="1" si="5"/>
        <v>0</v>
      </c>
      <c r="CH49" s="57">
        <f t="shared" ca="1" si="51"/>
        <v>0</v>
      </c>
      <c r="CI49" s="56">
        <f t="shared" ca="1" si="20"/>
        <v>0</v>
      </c>
      <c r="CJ49" s="57">
        <f t="shared" ca="1" si="52"/>
        <v>0</v>
      </c>
      <c r="CK49" s="56">
        <f t="shared" ca="1" si="6"/>
        <v>0</v>
      </c>
      <c r="CL49" s="57">
        <f t="shared" ca="1" si="53"/>
        <v>0</v>
      </c>
      <c r="CM49" s="56">
        <f t="shared" ca="1" si="7"/>
        <v>0</v>
      </c>
      <c r="CN49" s="57">
        <f t="shared" ca="1" si="54"/>
        <v>0</v>
      </c>
      <c r="CO49" s="56">
        <f t="shared" ca="1" si="8"/>
        <v>0</v>
      </c>
      <c r="CP49" s="57">
        <f t="shared" ca="1" si="55"/>
        <v>0</v>
      </c>
      <c r="CQ49" s="56">
        <f t="shared" ca="1" si="21"/>
        <v>0</v>
      </c>
      <c r="CR49" s="57">
        <f t="shared" ca="1" si="56"/>
        <v>0</v>
      </c>
      <c r="CS49" s="56">
        <f t="shared" ca="1" si="22"/>
        <v>0</v>
      </c>
      <c r="CT49" s="57">
        <f t="shared" ca="1" si="57"/>
        <v>0</v>
      </c>
      <c r="CU49" s="56">
        <f t="shared" ca="1" si="58"/>
        <v>0</v>
      </c>
      <c r="CV49" s="57">
        <f t="shared" ca="1" si="59"/>
        <v>0</v>
      </c>
      <c r="CW49" s="57">
        <f t="shared" ca="1" si="60"/>
        <v>0</v>
      </c>
      <c r="CX49" s="57">
        <f t="shared" ca="1" si="61"/>
        <v>0</v>
      </c>
      <c r="CY49" s="57">
        <f t="shared" ca="1" si="62"/>
        <v>0</v>
      </c>
      <c r="CZ49" s="57">
        <f t="shared" ca="1" si="63"/>
        <v>0</v>
      </c>
      <c r="DA49" s="57">
        <f t="shared" ca="1" si="64"/>
        <v>0</v>
      </c>
      <c r="DB49" s="57">
        <f t="shared" ca="1" si="65"/>
        <v>0</v>
      </c>
      <c r="DC49" s="57">
        <f t="shared" ca="1" si="23"/>
        <v>0</v>
      </c>
      <c r="DD49" s="57">
        <f t="shared" ca="1" si="66"/>
        <v>0</v>
      </c>
      <c r="DE49" s="57">
        <f t="shared" ca="1" si="24"/>
        <v>0</v>
      </c>
      <c r="DF49" s="57">
        <f t="shared" ca="1" si="67"/>
        <v>0</v>
      </c>
      <c r="DG49" s="57">
        <f t="shared" ca="1" si="25"/>
        <v>0</v>
      </c>
      <c r="DH49" s="57">
        <f t="shared" ca="1" si="68"/>
        <v>0</v>
      </c>
      <c r="DI49" s="57">
        <f t="shared" ca="1" si="102"/>
        <v>0</v>
      </c>
      <c r="DJ49" s="57">
        <f t="shared" ca="1" si="69"/>
        <v>0</v>
      </c>
      <c r="DK49" s="57">
        <f t="shared" ca="1" si="27"/>
        <v>0</v>
      </c>
      <c r="DL49" s="57">
        <f t="shared" ca="1" si="70"/>
        <v>0</v>
      </c>
      <c r="DM49" s="57">
        <f t="shared" ca="1" si="28"/>
        <v>0</v>
      </c>
      <c r="DN49" s="57">
        <f t="shared" ca="1" si="71"/>
        <v>0</v>
      </c>
      <c r="DO49" s="57">
        <f t="shared" ca="1" si="29"/>
        <v>0</v>
      </c>
      <c r="DP49" s="57">
        <f t="shared" ca="1" si="72"/>
        <v>0</v>
      </c>
      <c r="DQ49" s="88"/>
      <c r="DR49" s="72">
        <v>3</v>
      </c>
      <c r="DS49" s="73">
        <f t="shared" si="75"/>
        <v>298.5</v>
      </c>
      <c r="DT49" s="83">
        <f t="shared" si="30"/>
        <v>2</v>
      </c>
      <c r="DU49" s="84">
        <f t="shared" si="76"/>
        <v>323</v>
      </c>
      <c r="DV49" s="76">
        <f t="shared" si="77"/>
        <v>7500</v>
      </c>
      <c r="DW49" s="77">
        <v>7500</v>
      </c>
      <c r="DX49" s="178"/>
      <c r="DY49" s="78">
        <f t="shared" si="111"/>
        <v>45</v>
      </c>
      <c r="DZ49" s="79" t="s">
        <v>122</v>
      </c>
      <c r="EA49" s="36"/>
      <c r="EB49" s="36"/>
      <c r="EC49" s="36"/>
      <c r="ED49" s="36"/>
      <c r="EE49" s="36"/>
      <c r="EF49" s="36"/>
      <c r="EG49" s="36"/>
    </row>
    <row r="50" spans="23:137" ht="15" customHeight="1" x14ac:dyDescent="0.25">
      <c r="W50" s="60">
        <f t="array" aca="1" ref="W50" ca="1">IF($AP$23&lt;24,0,IF(Y49=24,0,(INDIRECT(ADDRESS(MATCH(W49,AR9:AR230,0)+ROW(AR9),44)))))</f>
        <v>0</v>
      </c>
      <c r="X50" s="61">
        <f t="array" aca="1" ref="X50" ca="1">IF(W50=0,0,IF(
INDEX(AW14:AW230,MATCH(W50,AR14:AR230,0))+Y49&gt;24,24-Y49,
INDEX(AW14:AW230,MATCH(W50,AR14:AR230,0))))</f>
        <v>0</v>
      </c>
      <c r="Y50" s="64">
        <f t="shared" ca="1" si="103"/>
        <v>24</v>
      </c>
      <c r="Z50" s="60">
        <f t="array" aca="1" ref="Z50" ca="1">IF($X$40&lt;24,0,IF(AB49=24,0,(INDIRECT(ADDRESS(MATCH(Z49,AR9:AR230,0)+ROW(AR9),44)))))</f>
        <v>0</v>
      </c>
      <c r="AA50" s="63">
        <f t="array" aca="1" ref="AA50" ca="1">IF(Z50=0,0,IF(
INDEX(BA14:BA230,MATCH(Z50,AR14:AR230,0))+AB49&gt;24,24-AB49,
INDEX(BA14:BA230,MATCH(Z50,AR14:AR230,0))))</f>
        <v>0</v>
      </c>
      <c r="AB50" s="64">
        <f t="shared" ca="1" si="104"/>
        <v>24</v>
      </c>
      <c r="AC50" s="60">
        <f t="shared" ca="1" si="109"/>
        <v>0</v>
      </c>
      <c r="AD50" s="63">
        <f t="array" aca="1" ref="AD50" ca="1">IF(AC50=0,0,IF(
INDEX(BC14:BC230,MATCH(AC50,AR14:AR230,0))+AE49&gt;24,24-AE49,
INDEX(BC14:BC230,MATCH(AC50,AR14:AR230,0))))</f>
        <v>0</v>
      </c>
      <c r="AE50" s="64">
        <f t="shared" ca="1" si="105"/>
        <v>24</v>
      </c>
      <c r="AF50" s="60">
        <f t="array" aca="1" ref="AF50" ca="1">IF($AD$40&lt;24,0,IF(AH49=24,0,(INDIRECT(ADDRESS(MATCH(AF49,AR9:AR230,0)+ROW(AR9),44)))))</f>
        <v>0</v>
      </c>
      <c r="AG50" s="63">
        <f t="array" aca="1" ref="AG50" ca="1">IF(AF50=0,0,IF(
INDEX(CG14:CG230,MATCH(AF50,AR14:AR230,0))+AH49&gt;24,24-AH49,
INDEX(CG14:CG230,MATCH(AF50,AR14:AR230,0))))</f>
        <v>0</v>
      </c>
      <c r="AH50" s="64">
        <f t="shared" ca="1" si="106"/>
        <v>24</v>
      </c>
      <c r="AI50" s="60">
        <f t="array" aca="1" ref="AI50" ca="1">IF($AG$40&lt;24,0,IF(AK49=24,0,(INDIRECT(ADDRESS(MATCH(AI49,AR9:AR230,0)+ROW(AR9),44)))))</f>
        <v>0</v>
      </c>
      <c r="AJ50" s="63">
        <f t="array" aca="1" ref="AJ50" ca="1">IF(AI50=0,0,IF(
INDEX(CI14:CI230,MATCH(AI50,AR14:AR230,0))+AK49&gt;24,24-AK49,
INDEX(CI14:CI230,MATCH(AI50,AR14:AR230,0))))</f>
        <v>0</v>
      </c>
      <c r="AK50" s="64">
        <f t="shared" ca="1" si="107"/>
        <v>24</v>
      </c>
      <c r="AL50" s="60">
        <f t="array" aca="1" ref="AL50" ca="1">IF($AJ$5&lt;24,0,IF(AN49=24,0,(INDIRECT(ADDRESS(MATCH(AL49,AR9:AR230,0)+ROW(AR9),44)))))</f>
        <v>0</v>
      </c>
      <c r="AM50" s="63">
        <f t="array" aca="1" ref="AM50" ca="1">IF(AL50=0,0,IF(
INDEX(CK14:CK230,MATCH(AL50,AR14:AR230,0))+AN49&gt;24,24-AN49,
INDEX(CK14:CK230,MATCH(AL50,AR14:AR230,0))))</f>
        <v>0</v>
      </c>
      <c r="AN50" s="64">
        <f t="shared" ca="1" si="108"/>
        <v>24</v>
      </c>
      <c r="AO50" s="60">
        <f t="array" aca="1" ref="AO50" ca="1">IF($AM$5&lt;24,0,IF(AQ49=24,0,(INDIRECT(ADDRESS(MATCH(AO49,AR9:AR230,0)+ROW(AR9),44)))))</f>
        <v>0</v>
      </c>
      <c r="AP50" s="63">
        <f t="array" aca="1" ref="AP50" ca="1">IF(AO50=0,0,IF(
INDEX(CM14:CM230,MATCH(AO50,AR14:AR230,0))+AQ49&gt;24,24-AQ49,
INDEX(CM14:CM230,MATCH(AO50,AR14:AR230,0))))</f>
        <v>0</v>
      </c>
      <c r="AQ50" s="64">
        <f t="shared" ca="1" si="110"/>
        <v>24</v>
      </c>
      <c r="AR50" s="66" t="s">
        <v>601</v>
      </c>
      <c r="AS50" s="102"/>
      <c r="AT50" s="80"/>
      <c r="AU50" s="80"/>
      <c r="AV50" s="28">
        <f t="shared" si="37"/>
        <v>50</v>
      </c>
      <c r="AW50" s="81">
        <v>3</v>
      </c>
      <c r="AX50" s="68"/>
      <c r="AY50" s="69">
        <f t="shared" si="83"/>
        <v>336</v>
      </c>
      <c r="AZ50" s="70">
        <f t="shared" si="9"/>
        <v>14</v>
      </c>
      <c r="BA50" s="54">
        <f t="shared" ca="1" si="39"/>
        <v>3</v>
      </c>
      <c r="BB50" s="55">
        <f t="shared" ca="1" si="84"/>
        <v>312</v>
      </c>
      <c r="BC50" s="54">
        <f t="shared" ca="1" si="10"/>
        <v>3</v>
      </c>
      <c r="BD50" s="55">
        <f t="shared" ca="1" si="85"/>
        <v>288</v>
      </c>
      <c r="BE50" s="54">
        <f t="shared" ca="1" si="11"/>
        <v>3</v>
      </c>
      <c r="BF50" s="55">
        <f t="shared" ca="1" si="86"/>
        <v>264</v>
      </c>
      <c r="BG50" s="54">
        <f t="shared" ca="1" si="12"/>
        <v>3</v>
      </c>
      <c r="BH50" s="55">
        <f t="shared" ca="1" si="87"/>
        <v>240</v>
      </c>
      <c r="BI50" s="54">
        <f t="shared" ca="1" si="13"/>
        <v>3</v>
      </c>
      <c r="BJ50" s="55">
        <f t="shared" ca="1" si="88"/>
        <v>216</v>
      </c>
      <c r="BK50" s="54">
        <f t="shared" ca="1" si="14"/>
        <v>3</v>
      </c>
      <c r="BL50" s="55">
        <f t="shared" ca="1" si="89"/>
        <v>192</v>
      </c>
      <c r="BM50" s="54">
        <f t="shared" ca="1" si="15"/>
        <v>3</v>
      </c>
      <c r="BN50" s="55">
        <f t="shared" ca="1" si="90"/>
        <v>168</v>
      </c>
      <c r="BO50" s="54">
        <f t="shared" ca="1" si="16"/>
        <v>3</v>
      </c>
      <c r="BP50" s="55">
        <f t="shared" ca="1" si="91"/>
        <v>144</v>
      </c>
      <c r="BQ50" s="54">
        <f t="shared" ca="1" si="17"/>
        <v>3</v>
      </c>
      <c r="BR50" s="55">
        <f t="shared" ca="1" si="92"/>
        <v>120</v>
      </c>
      <c r="BS50" s="54">
        <f t="shared" ca="1" si="18"/>
        <v>3</v>
      </c>
      <c r="BT50" s="55">
        <f t="shared" ca="1" si="93"/>
        <v>96</v>
      </c>
      <c r="BU50" s="54">
        <f t="shared" ca="1" si="0"/>
        <v>3</v>
      </c>
      <c r="BV50" s="55">
        <f t="shared" ca="1" si="94"/>
        <v>72</v>
      </c>
      <c r="BW50" s="54">
        <f t="shared" ca="1" si="1"/>
        <v>3</v>
      </c>
      <c r="BX50" s="55">
        <f t="shared" ca="1" si="46"/>
        <v>48</v>
      </c>
      <c r="BY50" s="54">
        <f t="shared" ca="1" si="19"/>
        <v>3</v>
      </c>
      <c r="BZ50" s="55">
        <f t="shared" ca="1" si="47"/>
        <v>24</v>
      </c>
      <c r="CA50" s="56">
        <f t="shared" ca="1" si="2"/>
        <v>0</v>
      </c>
      <c r="CB50" s="57">
        <f t="shared" ca="1" si="48"/>
        <v>0</v>
      </c>
      <c r="CC50" s="56">
        <f t="shared" ca="1" si="3"/>
        <v>0</v>
      </c>
      <c r="CD50" s="57">
        <f t="shared" ca="1" si="49"/>
        <v>0</v>
      </c>
      <c r="CE50" s="56">
        <f t="shared" ca="1" si="4"/>
        <v>0</v>
      </c>
      <c r="CF50" s="57">
        <f t="shared" ca="1" si="50"/>
        <v>0</v>
      </c>
      <c r="CG50" s="56">
        <f t="shared" ca="1" si="5"/>
        <v>0</v>
      </c>
      <c r="CH50" s="57">
        <f t="shared" ca="1" si="51"/>
        <v>0</v>
      </c>
      <c r="CI50" s="56">
        <f t="shared" ca="1" si="20"/>
        <v>0</v>
      </c>
      <c r="CJ50" s="57">
        <f t="shared" ca="1" si="52"/>
        <v>0</v>
      </c>
      <c r="CK50" s="56">
        <f t="shared" ca="1" si="6"/>
        <v>0</v>
      </c>
      <c r="CL50" s="57">
        <f t="shared" ca="1" si="53"/>
        <v>0</v>
      </c>
      <c r="CM50" s="56">
        <f t="shared" ca="1" si="7"/>
        <v>0</v>
      </c>
      <c r="CN50" s="57">
        <f t="shared" ca="1" si="54"/>
        <v>0</v>
      </c>
      <c r="CO50" s="56">
        <f t="shared" ca="1" si="8"/>
        <v>0</v>
      </c>
      <c r="CP50" s="57">
        <f t="shared" ca="1" si="55"/>
        <v>0</v>
      </c>
      <c r="CQ50" s="56">
        <f t="shared" ca="1" si="21"/>
        <v>0</v>
      </c>
      <c r="CR50" s="57">
        <f t="shared" ca="1" si="56"/>
        <v>0</v>
      </c>
      <c r="CS50" s="56">
        <f t="shared" ca="1" si="22"/>
        <v>0</v>
      </c>
      <c r="CT50" s="57">
        <f t="shared" ca="1" si="57"/>
        <v>0</v>
      </c>
      <c r="CU50" s="56">
        <f t="shared" ca="1" si="58"/>
        <v>0</v>
      </c>
      <c r="CV50" s="57">
        <f t="shared" ca="1" si="59"/>
        <v>0</v>
      </c>
      <c r="CW50" s="57">
        <f t="shared" ca="1" si="60"/>
        <v>0</v>
      </c>
      <c r="CX50" s="57">
        <f t="shared" ca="1" si="61"/>
        <v>0</v>
      </c>
      <c r="CY50" s="57">
        <f t="shared" ca="1" si="62"/>
        <v>0</v>
      </c>
      <c r="CZ50" s="57">
        <f t="shared" ca="1" si="63"/>
        <v>0</v>
      </c>
      <c r="DA50" s="57">
        <f t="shared" ca="1" si="64"/>
        <v>0</v>
      </c>
      <c r="DB50" s="57">
        <f t="shared" ca="1" si="65"/>
        <v>0</v>
      </c>
      <c r="DC50" s="57">
        <f t="shared" ca="1" si="23"/>
        <v>0</v>
      </c>
      <c r="DD50" s="57">
        <f t="shared" ca="1" si="66"/>
        <v>0</v>
      </c>
      <c r="DE50" s="57">
        <f t="shared" ca="1" si="24"/>
        <v>0</v>
      </c>
      <c r="DF50" s="57">
        <f t="shared" ca="1" si="67"/>
        <v>0</v>
      </c>
      <c r="DG50" s="57">
        <f t="shared" ca="1" si="25"/>
        <v>0</v>
      </c>
      <c r="DH50" s="57">
        <f t="shared" ca="1" si="68"/>
        <v>0</v>
      </c>
      <c r="DI50" s="57">
        <f t="shared" ca="1" si="102"/>
        <v>0</v>
      </c>
      <c r="DJ50" s="57">
        <f t="shared" ca="1" si="69"/>
        <v>0</v>
      </c>
      <c r="DK50" s="57">
        <f t="shared" ca="1" si="27"/>
        <v>0</v>
      </c>
      <c r="DL50" s="57">
        <f t="shared" ca="1" si="70"/>
        <v>0</v>
      </c>
      <c r="DM50" s="57">
        <f t="shared" ca="1" si="28"/>
        <v>0</v>
      </c>
      <c r="DN50" s="57">
        <f t="shared" ca="1" si="71"/>
        <v>0</v>
      </c>
      <c r="DO50" s="57">
        <f t="shared" ca="1" si="29"/>
        <v>0</v>
      </c>
      <c r="DP50" s="57">
        <f t="shared" ca="1" si="72"/>
        <v>0</v>
      </c>
      <c r="DQ50" s="88"/>
      <c r="DR50" s="72">
        <v>2</v>
      </c>
      <c r="DS50" s="73">
        <f t="shared" si="75"/>
        <v>300.5</v>
      </c>
      <c r="DT50" s="83">
        <f t="shared" si="30"/>
        <v>3</v>
      </c>
      <c r="DU50" s="84">
        <f t="shared" si="76"/>
        <v>326</v>
      </c>
      <c r="DV50" s="76">
        <f t="shared" si="77"/>
        <v>7500</v>
      </c>
      <c r="DW50" s="77">
        <v>7500</v>
      </c>
      <c r="DX50" s="178"/>
      <c r="DY50" s="78">
        <f t="shared" si="111"/>
        <v>46</v>
      </c>
      <c r="DZ50" s="79" t="s">
        <v>123</v>
      </c>
      <c r="EA50" s="36"/>
      <c r="EB50" s="36"/>
      <c r="EC50" s="36"/>
      <c r="ED50" s="36"/>
      <c r="EE50" s="36"/>
      <c r="EF50" s="36"/>
      <c r="EG50" s="36"/>
    </row>
    <row r="51" spans="23:137" ht="15" customHeight="1" x14ac:dyDescent="0.25">
      <c r="W51" s="60">
        <f t="array" aca="1" ref="W51" ca="1">IF($AP$23&lt;24,0,IF(Y50=24,0,(INDIRECT(ADDRESS(MATCH(W50,AR10:AR231,0)+ROW(AR10),44)))))</f>
        <v>0</v>
      </c>
      <c r="X51" s="61">
        <f t="array" aca="1" ref="X51" ca="1">IF(W51=0,0,IF(
INDEX(AW15:AW231,MATCH(W51,AR15:AR231,0))+Y50&gt;24,24-Y50,
INDEX(AW15:AW231,MATCH(W51,AR15:AR231,0))))</f>
        <v>0</v>
      </c>
      <c r="Y51" s="64">
        <f t="shared" ca="1" si="103"/>
        <v>24</v>
      </c>
      <c r="Z51" s="60">
        <f t="array" aca="1" ref="Z51" ca="1">IF($X$40&lt;24,0,IF(AB50=24,0,(INDIRECT(ADDRESS(MATCH(Z50,AR10:AR231,0)+ROW(AR10),44)))))</f>
        <v>0</v>
      </c>
      <c r="AA51" s="63">
        <f t="array" aca="1" ref="AA51" ca="1">IF(Z51=0,0,IF(
INDEX(BA15:BA231,MATCH(Z51,AR15:AR231,0))+AB50&gt;24,24-AB50,
INDEX(BA15:BA231,MATCH(Z51,AR15:AR231,0))))</f>
        <v>0</v>
      </c>
      <c r="AB51" s="64">
        <f t="shared" ca="1" si="104"/>
        <v>24</v>
      </c>
      <c r="AC51" s="60">
        <f t="shared" ca="1" si="109"/>
        <v>0</v>
      </c>
      <c r="AD51" s="63">
        <f t="array" aca="1" ref="AD51" ca="1">IF(AC51=0,0,IF(
INDEX(BC15:BC231,MATCH(AC51,AR15:AR231,0))+AE50&gt;24,24-AE50,
INDEX(BC15:BC231,MATCH(AC51,AR15:AR231,0))))</f>
        <v>0</v>
      </c>
      <c r="AE51" s="64">
        <f t="shared" ca="1" si="105"/>
        <v>24</v>
      </c>
      <c r="AF51" s="60">
        <f t="array" aca="1" ref="AF51" ca="1">IF($AD$40&lt;24,0,IF(AH50=24,0,(INDIRECT(ADDRESS(MATCH(AF50,AR10:AR231,0)+ROW(AR10),44)))))</f>
        <v>0</v>
      </c>
      <c r="AG51" s="63">
        <f t="array" aca="1" ref="AG51" ca="1">IF(AF51=0,0,IF(
INDEX(CG15:CG231,MATCH(AF51,AR15:AR231,0))+AH50&gt;24,24-AH50,
INDEX(CG15:CG231,MATCH(AF51,AR15:AR231,0))))</f>
        <v>0</v>
      </c>
      <c r="AH51" s="64">
        <f t="shared" ca="1" si="106"/>
        <v>24</v>
      </c>
      <c r="AI51" s="60">
        <f t="array" aca="1" ref="AI51" ca="1">IF($AG$40&lt;24,0,IF(AK50=24,0,(INDIRECT(ADDRESS(MATCH(AI50,AR10:AR231,0)+ROW(AR10),44)))))</f>
        <v>0</v>
      </c>
      <c r="AJ51" s="63">
        <f t="array" aca="1" ref="AJ51" ca="1">IF(AI51=0,0,IF(
INDEX(CI15:CI231,MATCH(AI51,AR15:AR231,0))+AK50&gt;24,24-AK50,
INDEX(CI15:CI231,MATCH(AI51,AR15:AR231,0))))</f>
        <v>0</v>
      </c>
      <c r="AK51" s="64">
        <f t="shared" ca="1" si="107"/>
        <v>24</v>
      </c>
      <c r="AL51" s="60">
        <f t="array" aca="1" ref="AL51" ca="1">IF($AJ$5&lt;24,0,IF(AN50=24,0,(INDIRECT(ADDRESS(MATCH(AL50,AR10:AR231,0)+ROW(AR10),44)))))</f>
        <v>0</v>
      </c>
      <c r="AM51" s="63">
        <f t="array" aca="1" ref="AM51" ca="1">IF(AL51=0,0,IF(
INDEX(CK15:CK231,MATCH(AL51,AR15:AR231,0))+AN50&gt;24,24-AN50,
INDEX(CK15:CK231,MATCH(AL51,AR15:AR231,0))))</f>
        <v>0</v>
      </c>
      <c r="AN51" s="64">
        <f t="shared" ca="1" si="108"/>
        <v>24</v>
      </c>
      <c r="AO51" s="60">
        <f t="array" aca="1" ref="AO51" ca="1">IF($AM$5&lt;24,0,IF(AQ50=24,0,(INDIRECT(ADDRESS(MATCH(AO50,AR10:AR231,0)+ROW(AR10),44)))))</f>
        <v>0</v>
      </c>
      <c r="AP51" s="63">
        <f t="array" aca="1" ref="AP51" ca="1">IF(AO51=0,0,IF(
INDEX(CM15:CM231,MATCH(AO51,AR15:AR231,0))+AQ50&gt;24,24-AQ50,
INDEX(CM15:CM231,MATCH(AO51,AR15:AR231,0))))</f>
        <v>0</v>
      </c>
      <c r="AQ51" s="64">
        <f t="shared" ca="1" si="110"/>
        <v>24</v>
      </c>
      <c r="AR51" s="66" t="s">
        <v>602</v>
      </c>
      <c r="AS51" s="102"/>
      <c r="AT51" s="80"/>
      <c r="AU51" s="80"/>
      <c r="AV51" s="28">
        <f t="shared" si="37"/>
        <v>51</v>
      </c>
      <c r="AW51" s="81">
        <v>19</v>
      </c>
      <c r="AX51" s="68"/>
      <c r="AY51" s="69">
        <f t="shared" si="83"/>
        <v>355</v>
      </c>
      <c r="AZ51" s="70">
        <f t="shared" si="9"/>
        <v>14.791666666666666</v>
      </c>
      <c r="BA51" s="54">
        <f t="shared" ca="1" si="39"/>
        <v>19</v>
      </c>
      <c r="BB51" s="55">
        <f t="shared" ca="1" si="84"/>
        <v>331</v>
      </c>
      <c r="BC51" s="54">
        <f t="shared" ca="1" si="10"/>
        <v>19</v>
      </c>
      <c r="BD51" s="55">
        <f t="shared" ca="1" si="85"/>
        <v>307</v>
      </c>
      <c r="BE51" s="54">
        <f t="shared" ca="1" si="11"/>
        <v>19</v>
      </c>
      <c r="BF51" s="55">
        <f t="shared" ca="1" si="86"/>
        <v>283</v>
      </c>
      <c r="BG51" s="54">
        <f t="shared" ca="1" si="12"/>
        <v>19</v>
      </c>
      <c r="BH51" s="55">
        <f t="shared" ca="1" si="87"/>
        <v>259</v>
      </c>
      <c r="BI51" s="54">
        <f t="shared" ca="1" si="13"/>
        <v>19</v>
      </c>
      <c r="BJ51" s="55">
        <f t="shared" ca="1" si="88"/>
        <v>235</v>
      </c>
      <c r="BK51" s="54">
        <f t="shared" ca="1" si="14"/>
        <v>19</v>
      </c>
      <c r="BL51" s="55">
        <f t="shared" ca="1" si="89"/>
        <v>211</v>
      </c>
      <c r="BM51" s="54">
        <f t="shared" ca="1" si="15"/>
        <v>19</v>
      </c>
      <c r="BN51" s="55">
        <f t="shared" ca="1" si="90"/>
        <v>187</v>
      </c>
      <c r="BO51" s="54">
        <f t="shared" ca="1" si="16"/>
        <v>19</v>
      </c>
      <c r="BP51" s="55">
        <f t="shared" ca="1" si="91"/>
        <v>163</v>
      </c>
      <c r="BQ51" s="54">
        <f t="shared" ca="1" si="17"/>
        <v>19</v>
      </c>
      <c r="BR51" s="55">
        <f t="shared" ca="1" si="92"/>
        <v>139</v>
      </c>
      <c r="BS51" s="54">
        <f t="shared" ca="1" si="18"/>
        <v>19</v>
      </c>
      <c r="BT51" s="55">
        <f t="shared" ca="1" si="93"/>
        <v>115</v>
      </c>
      <c r="BU51" s="54">
        <f t="shared" ca="1" si="0"/>
        <v>19</v>
      </c>
      <c r="BV51" s="55">
        <f t="shared" ca="1" si="94"/>
        <v>91</v>
      </c>
      <c r="BW51" s="54">
        <f t="shared" ca="1" si="1"/>
        <v>19</v>
      </c>
      <c r="BX51" s="55">
        <f t="shared" ca="1" si="46"/>
        <v>67</v>
      </c>
      <c r="BY51" s="54">
        <f t="shared" ca="1" si="19"/>
        <v>19</v>
      </c>
      <c r="BZ51" s="55">
        <f t="shared" ca="1" si="47"/>
        <v>43</v>
      </c>
      <c r="CA51" s="56">
        <f t="shared" ca="1" si="2"/>
        <v>19</v>
      </c>
      <c r="CB51" s="57">
        <f t="shared" ca="1" si="48"/>
        <v>19</v>
      </c>
      <c r="CC51" s="56">
        <f t="shared" ca="1" si="3"/>
        <v>0</v>
      </c>
      <c r="CD51" s="57">
        <f t="shared" ca="1" si="49"/>
        <v>0</v>
      </c>
      <c r="CE51" s="56">
        <f t="shared" ca="1" si="4"/>
        <v>0</v>
      </c>
      <c r="CF51" s="57">
        <f t="shared" ca="1" si="50"/>
        <v>0</v>
      </c>
      <c r="CG51" s="56">
        <f t="shared" ca="1" si="5"/>
        <v>0</v>
      </c>
      <c r="CH51" s="57">
        <f t="shared" ca="1" si="51"/>
        <v>0</v>
      </c>
      <c r="CI51" s="56">
        <f t="shared" ca="1" si="20"/>
        <v>0</v>
      </c>
      <c r="CJ51" s="57">
        <f t="shared" ca="1" si="52"/>
        <v>0</v>
      </c>
      <c r="CK51" s="56">
        <f t="shared" ca="1" si="6"/>
        <v>0</v>
      </c>
      <c r="CL51" s="57">
        <f t="shared" ca="1" si="53"/>
        <v>0</v>
      </c>
      <c r="CM51" s="56">
        <f t="shared" ca="1" si="7"/>
        <v>0</v>
      </c>
      <c r="CN51" s="57">
        <f t="shared" ca="1" si="54"/>
        <v>0</v>
      </c>
      <c r="CO51" s="56">
        <f t="shared" ca="1" si="8"/>
        <v>0</v>
      </c>
      <c r="CP51" s="57">
        <f t="shared" ca="1" si="55"/>
        <v>0</v>
      </c>
      <c r="CQ51" s="56">
        <f t="shared" ca="1" si="21"/>
        <v>0</v>
      </c>
      <c r="CR51" s="57">
        <f t="shared" ca="1" si="56"/>
        <v>0</v>
      </c>
      <c r="CS51" s="56">
        <f t="shared" ca="1" si="22"/>
        <v>0</v>
      </c>
      <c r="CT51" s="57">
        <f t="shared" ca="1" si="57"/>
        <v>0</v>
      </c>
      <c r="CU51" s="56">
        <f t="shared" ca="1" si="58"/>
        <v>0</v>
      </c>
      <c r="CV51" s="57">
        <f t="shared" ca="1" si="59"/>
        <v>0</v>
      </c>
      <c r="CW51" s="57">
        <f t="shared" ca="1" si="60"/>
        <v>0</v>
      </c>
      <c r="CX51" s="57">
        <f t="shared" ca="1" si="61"/>
        <v>0</v>
      </c>
      <c r="CY51" s="57">
        <f t="shared" ca="1" si="62"/>
        <v>0</v>
      </c>
      <c r="CZ51" s="57">
        <f t="shared" ca="1" si="63"/>
        <v>0</v>
      </c>
      <c r="DA51" s="57">
        <f t="shared" ca="1" si="64"/>
        <v>0</v>
      </c>
      <c r="DB51" s="57">
        <f t="shared" ca="1" si="65"/>
        <v>0</v>
      </c>
      <c r="DC51" s="57">
        <f t="shared" ca="1" si="23"/>
        <v>0</v>
      </c>
      <c r="DD51" s="57">
        <f t="shared" ca="1" si="66"/>
        <v>0</v>
      </c>
      <c r="DE51" s="57">
        <f t="shared" ca="1" si="24"/>
        <v>0</v>
      </c>
      <c r="DF51" s="57">
        <f t="shared" ca="1" si="67"/>
        <v>0</v>
      </c>
      <c r="DG51" s="57">
        <f t="shared" ca="1" si="25"/>
        <v>0</v>
      </c>
      <c r="DH51" s="57">
        <f t="shared" ca="1" si="68"/>
        <v>0</v>
      </c>
      <c r="DI51" s="57">
        <f t="shared" ca="1" si="102"/>
        <v>0</v>
      </c>
      <c r="DJ51" s="57">
        <f t="shared" ca="1" si="69"/>
        <v>0</v>
      </c>
      <c r="DK51" s="57">
        <f t="shared" ca="1" si="27"/>
        <v>0</v>
      </c>
      <c r="DL51" s="57">
        <f t="shared" ca="1" si="70"/>
        <v>0</v>
      </c>
      <c r="DM51" s="57">
        <f t="shared" ca="1" si="28"/>
        <v>0</v>
      </c>
      <c r="DN51" s="57">
        <f t="shared" ca="1" si="71"/>
        <v>0</v>
      </c>
      <c r="DO51" s="57">
        <f t="shared" ca="1" si="29"/>
        <v>0</v>
      </c>
      <c r="DP51" s="57">
        <f t="shared" ca="1" si="72"/>
        <v>0</v>
      </c>
      <c r="DQ51" s="88"/>
      <c r="DR51" s="72">
        <v>3</v>
      </c>
      <c r="DS51" s="73">
        <f t="shared" si="75"/>
        <v>303.5</v>
      </c>
      <c r="DT51" s="83">
        <f t="shared" si="30"/>
        <v>19</v>
      </c>
      <c r="DU51" s="84">
        <f t="shared" si="76"/>
        <v>345</v>
      </c>
      <c r="DV51" s="76">
        <f t="shared" si="77"/>
        <v>7500</v>
      </c>
      <c r="DW51" s="77">
        <v>7500</v>
      </c>
      <c r="DX51" s="178"/>
      <c r="DY51" s="78">
        <f t="shared" si="111"/>
        <v>47</v>
      </c>
      <c r="DZ51" s="89" t="s">
        <v>124</v>
      </c>
      <c r="EA51" s="36"/>
      <c r="EB51" s="36"/>
      <c r="EC51" s="36"/>
      <c r="ED51" s="36"/>
      <c r="EE51" s="36"/>
      <c r="EF51" s="36"/>
      <c r="EG51" s="36"/>
    </row>
    <row r="52" spans="23:137" ht="15" customHeight="1" x14ac:dyDescent="0.25">
      <c r="W52" s="60">
        <f t="array" aca="1" ref="W52" ca="1">IF($AP$23&lt;24,0,IF(Y51=24,0,(INDIRECT(ADDRESS(MATCH(W51,AR11:AR232,0)+ROW(AR11),44)))))</f>
        <v>0</v>
      </c>
      <c r="X52" s="61">
        <f t="array" aca="1" ref="X52" ca="1">IF(W52=0,0,IF(
INDEX(AW16:AW232,MATCH(W52,AR16:AR232,0))+Y51&gt;24,24-Y51,
INDEX(AW16:AW232,MATCH(W52,AR16:AR232,0))))</f>
        <v>0</v>
      </c>
      <c r="Y52" s="64">
        <f t="shared" ca="1" si="103"/>
        <v>24</v>
      </c>
      <c r="Z52" s="60">
        <f t="array" aca="1" ref="Z52" ca="1">IF($X$40&lt;24,0,IF(AB51=24,0,(INDIRECT(ADDRESS(MATCH(Z51,AR11:AR232,0)+ROW(AR11),44)))))</f>
        <v>0</v>
      </c>
      <c r="AA52" s="63">
        <f t="array" aca="1" ref="AA52" ca="1">IF(Z52=0,0,IF(
INDEX(BA16:BA232,MATCH(Z52,AR16:AR232,0))+AB51&gt;24,24-AB51,
INDEX(BA16:BA232,MATCH(Z52,AR16:AR232,0))))</f>
        <v>0</v>
      </c>
      <c r="AB52" s="64">
        <f t="shared" ca="1" si="104"/>
        <v>24</v>
      </c>
      <c r="AC52" s="60">
        <f t="shared" ca="1" si="109"/>
        <v>0</v>
      </c>
      <c r="AD52" s="63">
        <f t="array" aca="1" ref="AD52" ca="1">IF(AC52=0,0,IF(
INDEX(BC16:BC232,MATCH(AC52,AR16:AR232,0))+AE51&gt;24,24-AE51,
INDEX(BC16:BC232,MATCH(AC52,AR16:AR232,0))))</f>
        <v>0</v>
      </c>
      <c r="AE52" s="64">
        <f t="shared" ca="1" si="105"/>
        <v>24</v>
      </c>
      <c r="AF52" s="60">
        <f t="array" aca="1" ref="AF52" ca="1">IF($AD$40&lt;24,0,IF(AH51=24,0,(INDIRECT(ADDRESS(MATCH(AF51,AR11:AR232,0)+ROW(AR11),44)))))</f>
        <v>0</v>
      </c>
      <c r="AG52" s="63">
        <f t="array" aca="1" ref="AG52" ca="1">IF(AF52=0,0,IF(
INDEX(CG16:CG232,MATCH(AF52,AR16:AR232,0))+AH51&gt;24,24-AH51,
INDEX(CG16:CG232,MATCH(AF52,AR16:AR232,0))))</f>
        <v>0</v>
      </c>
      <c r="AH52" s="64">
        <f t="shared" ca="1" si="106"/>
        <v>24</v>
      </c>
      <c r="AI52" s="60">
        <f t="array" aca="1" ref="AI52" ca="1">IF($AG$40&lt;24,0,IF(AK51=24,0,(INDIRECT(ADDRESS(MATCH(AI51,AR11:AR232,0)+ROW(AR11),44)))))</f>
        <v>0</v>
      </c>
      <c r="AJ52" s="63">
        <f t="array" aca="1" ref="AJ52" ca="1">IF(AI52=0,0,IF(
INDEX(CI16:CI232,MATCH(AI52,AR16:AR232,0))+AK51&gt;24,24-AK51,
INDEX(CI16:CI232,MATCH(AI52,AR16:AR232,0))))</f>
        <v>0</v>
      </c>
      <c r="AK52" s="64">
        <f t="shared" ca="1" si="107"/>
        <v>24</v>
      </c>
      <c r="AL52" s="60">
        <f t="array" aca="1" ref="AL52" ca="1">IF($AJ$5&lt;24,0,IF(AN51=24,0,(INDIRECT(ADDRESS(MATCH(AL51,AR11:AR232,0)+ROW(AR11),44)))))</f>
        <v>0</v>
      </c>
      <c r="AM52" s="63">
        <f t="array" aca="1" ref="AM52" ca="1">IF(AL52=0,0,IF(
INDEX(CK16:CK232,MATCH(AL52,AR16:AR232,0))+AN51&gt;24,24-AN51,
INDEX(CK16:CK232,MATCH(AL52,AR16:AR232,0))))</f>
        <v>0</v>
      </c>
      <c r="AN52" s="64">
        <f t="shared" ca="1" si="108"/>
        <v>24</v>
      </c>
      <c r="AO52" s="60">
        <f t="array" aca="1" ref="AO52" ca="1">IF($AM$5&lt;24,0,IF(AQ51=24,0,(INDIRECT(ADDRESS(MATCH(AO51,AR11:AR232,0)+ROW(AR11),44)))))</f>
        <v>0</v>
      </c>
      <c r="AP52" s="63">
        <f t="array" aca="1" ref="AP52" ca="1">IF(AO52=0,0,IF(
INDEX(CM16:CM232,MATCH(AO52,AR16:AR232,0))+AQ51&gt;24,24-AQ51,
INDEX(CM16:CM232,MATCH(AO52,AR16:AR232,0))))</f>
        <v>0</v>
      </c>
      <c r="AQ52" s="64">
        <f t="shared" ca="1" si="110"/>
        <v>24</v>
      </c>
      <c r="AR52" s="66" t="s">
        <v>603</v>
      </c>
      <c r="AS52" s="102"/>
      <c r="AT52" s="80"/>
      <c r="AU52" s="80"/>
      <c r="AV52" s="28">
        <f t="shared" si="37"/>
        <v>52</v>
      </c>
      <c r="AW52" s="81">
        <v>2</v>
      </c>
      <c r="AX52" s="68"/>
      <c r="AY52" s="69">
        <f t="shared" si="83"/>
        <v>357</v>
      </c>
      <c r="AZ52" s="70">
        <f t="shared" si="9"/>
        <v>14.875</v>
      </c>
      <c r="BA52" s="54">
        <f t="shared" ca="1" si="39"/>
        <v>2</v>
      </c>
      <c r="BB52" s="55">
        <f t="shared" ca="1" si="84"/>
        <v>333</v>
      </c>
      <c r="BC52" s="54">
        <f t="shared" ca="1" si="10"/>
        <v>2</v>
      </c>
      <c r="BD52" s="55">
        <f t="shared" ca="1" si="85"/>
        <v>309</v>
      </c>
      <c r="BE52" s="54">
        <f t="shared" ca="1" si="11"/>
        <v>2</v>
      </c>
      <c r="BF52" s="55">
        <f t="shared" ca="1" si="86"/>
        <v>285</v>
      </c>
      <c r="BG52" s="54">
        <f t="shared" ca="1" si="12"/>
        <v>2</v>
      </c>
      <c r="BH52" s="55">
        <f t="shared" ca="1" si="87"/>
        <v>261</v>
      </c>
      <c r="BI52" s="54">
        <f t="shared" ca="1" si="13"/>
        <v>2</v>
      </c>
      <c r="BJ52" s="55">
        <f t="shared" ca="1" si="88"/>
        <v>237</v>
      </c>
      <c r="BK52" s="54">
        <f t="shared" ca="1" si="14"/>
        <v>2</v>
      </c>
      <c r="BL52" s="55">
        <f t="shared" ca="1" si="89"/>
        <v>213</v>
      </c>
      <c r="BM52" s="54">
        <f t="shared" ca="1" si="15"/>
        <v>2</v>
      </c>
      <c r="BN52" s="55">
        <f t="shared" ca="1" si="90"/>
        <v>189</v>
      </c>
      <c r="BO52" s="54">
        <f t="shared" ca="1" si="16"/>
        <v>2</v>
      </c>
      <c r="BP52" s="55">
        <f t="shared" ca="1" si="91"/>
        <v>165</v>
      </c>
      <c r="BQ52" s="54">
        <f t="shared" ca="1" si="17"/>
        <v>2</v>
      </c>
      <c r="BR52" s="55">
        <f t="shared" ca="1" si="92"/>
        <v>141</v>
      </c>
      <c r="BS52" s="54">
        <f t="shared" ca="1" si="18"/>
        <v>2</v>
      </c>
      <c r="BT52" s="55">
        <f t="shared" ca="1" si="93"/>
        <v>117</v>
      </c>
      <c r="BU52" s="54">
        <f t="shared" ca="1" si="0"/>
        <v>2</v>
      </c>
      <c r="BV52" s="55">
        <f t="shared" ca="1" si="94"/>
        <v>93</v>
      </c>
      <c r="BW52" s="54">
        <f t="shared" ca="1" si="1"/>
        <v>2</v>
      </c>
      <c r="BX52" s="55">
        <f t="shared" ca="1" si="46"/>
        <v>69</v>
      </c>
      <c r="BY52" s="54">
        <f t="shared" ca="1" si="19"/>
        <v>2</v>
      </c>
      <c r="BZ52" s="55">
        <f t="shared" ca="1" si="47"/>
        <v>45</v>
      </c>
      <c r="CA52" s="56">
        <f t="shared" ca="1" si="2"/>
        <v>2</v>
      </c>
      <c r="CB52" s="57">
        <f t="shared" ca="1" si="48"/>
        <v>21</v>
      </c>
      <c r="CC52" s="56">
        <f t="shared" ca="1" si="3"/>
        <v>0</v>
      </c>
      <c r="CD52" s="57">
        <f t="shared" ca="1" si="49"/>
        <v>0</v>
      </c>
      <c r="CE52" s="56">
        <f t="shared" ca="1" si="4"/>
        <v>0</v>
      </c>
      <c r="CF52" s="57">
        <f t="shared" ca="1" si="50"/>
        <v>0</v>
      </c>
      <c r="CG52" s="56">
        <f t="shared" ca="1" si="5"/>
        <v>0</v>
      </c>
      <c r="CH52" s="57">
        <f t="shared" ca="1" si="51"/>
        <v>0</v>
      </c>
      <c r="CI52" s="56">
        <f t="shared" ca="1" si="20"/>
        <v>0</v>
      </c>
      <c r="CJ52" s="57">
        <f t="shared" ca="1" si="52"/>
        <v>0</v>
      </c>
      <c r="CK52" s="56">
        <f t="shared" ca="1" si="6"/>
        <v>0</v>
      </c>
      <c r="CL52" s="57">
        <f t="shared" ca="1" si="53"/>
        <v>0</v>
      </c>
      <c r="CM52" s="56">
        <f t="shared" ca="1" si="7"/>
        <v>0</v>
      </c>
      <c r="CN52" s="57">
        <f t="shared" ca="1" si="54"/>
        <v>0</v>
      </c>
      <c r="CO52" s="56">
        <f t="shared" ca="1" si="8"/>
        <v>0</v>
      </c>
      <c r="CP52" s="57">
        <f t="shared" ca="1" si="55"/>
        <v>0</v>
      </c>
      <c r="CQ52" s="56">
        <f t="shared" ca="1" si="21"/>
        <v>0</v>
      </c>
      <c r="CR52" s="57">
        <f t="shared" ca="1" si="56"/>
        <v>0</v>
      </c>
      <c r="CS52" s="56">
        <f t="shared" ca="1" si="22"/>
        <v>0</v>
      </c>
      <c r="CT52" s="57">
        <f t="shared" ca="1" si="57"/>
        <v>0</v>
      </c>
      <c r="CU52" s="56">
        <f t="shared" ca="1" si="58"/>
        <v>0</v>
      </c>
      <c r="CV52" s="57">
        <f t="shared" ca="1" si="59"/>
        <v>0</v>
      </c>
      <c r="CW52" s="57">
        <f t="shared" ca="1" si="60"/>
        <v>0</v>
      </c>
      <c r="CX52" s="57">
        <f t="shared" ca="1" si="61"/>
        <v>0</v>
      </c>
      <c r="CY52" s="57">
        <f t="shared" ca="1" si="62"/>
        <v>0</v>
      </c>
      <c r="CZ52" s="57">
        <f t="shared" ca="1" si="63"/>
        <v>0</v>
      </c>
      <c r="DA52" s="57">
        <f t="shared" ca="1" si="64"/>
        <v>0</v>
      </c>
      <c r="DB52" s="57">
        <f t="shared" ca="1" si="65"/>
        <v>0</v>
      </c>
      <c r="DC52" s="57">
        <f t="shared" ca="1" si="23"/>
        <v>0</v>
      </c>
      <c r="DD52" s="57">
        <f t="shared" ca="1" si="66"/>
        <v>0</v>
      </c>
      <c r="DE52" s="57">
        <f t="shared" ca="1" si="24"/>
        <v>0</v>
      </c>
      <c r="DF52" s="57">
        <f t="shared" ca="1" si="67"/>
        <v>0</v>
      </c>
      <c r="DG52" s="57">
        <f t="shared" ca="1" si="25"/>
        <v>0</v>
      </c>
      <c r="DH52" s="57">
        <f t="shared" ca="1" si="68"/>
        <v>0</v>
      </c>
      <c r="DI52" s="57">
        <f t="shared" ca="1" si="102"/>
        <v>0</v>
      </c>
      <c r="DJ52" s="57">
        <f t="shared" ca="1" si="69"/>
        <v>0</v>
      </c>
      <c r="DK52" s="57">
        <f t="shared" ca="1" si="27"/>
        <v>0</v>
      </c>
      <c r="DL52" s="57">
        <f t="shared" ca="1" si="70"/>
        <v>0</v>
      </c>
      <c r="DM52" s="57">
        <f t="shared" ca="1" si="28"/>
        <v>0</v>
      </c>
      <c r="DN52" s="57">
        <f t="shared" ca="1" si="71"/>
        <v>0</v>
      </c>
      <c r="DO52" s="57">
        <f t="shared" ca="1" si="29"/>
        <v>0</v>
      </c>
      <c r="DP52" s="57">
        <f t="shared" ca="1" si="72"/>
        <v>0</v>
      </c>
      <c r="DQ52" s="88"/>
      <c r="DR52" s="72">
        <v>2</v>
      </c>
      <c r="DS52" s="73">
        <f t="shared" si="75"/>
        <v>305.5</v>
      </c>
      <c r="DT52" s="83">
        <f t="shared" si="30"/>
        <v>2</v>
      </c>
      <c r="DU52" s="84">
        <f t="shared" si="76"/>
        <v>347</v>
      </c>
      <c r="DV52" s="76">
        <f t="shared" si="77"/>
        <v>7500</v>
      </c>
      <c r="DW52" s="77">
        <v>7500</v>
      </c>
      <c r="DX52" s="178"/>
      <c r="DY52" s="78">
        <f t="shared" si="111"/>
        <v>48</v>
      </c>
      <c r="DZ52" s="79" t="s">
        <v>125</v>
      </c>
      <c r="EA52" s="36"/>
      <c r="EB52" s="36"/>
      <c r="EC52" s="36"/>
      <c r="ED52" s="36"/>
      <c r="EE52" s="36"/>
      <c r="EF52" s="36"/>
      <c r="EG52" s="36"/>
    </row>
    <row r="53" spans="23:137" ht="15" customHeight="1" x14ac:dyDescent="0.25">
      <c r="W53" s="60">
        <f t="array" aca="1" ref="W53" ca="1">IF($AP$23&lt;24,0,IF(Y52=24,0,(INDIRECT(ADDRESS(MATCH(W52,AR12:AR233,0)+ROW(AR12),44)))))</f>
        <v>0</v>
      </c>
      <c r="X53" s="61">
        <f t="array" aca="1" ref="X53" ca="1">IF(W53=0,0,IF(
INDEX(AW17:AW233,MATCH(W53,AR17:AR233,0))+Y52&gt;24,24-Y52,
INDEX(AW17:AW233,MATCH(W53,AR17:AR233,0))))</f>
        <v>0</v>
      </c>
      <c r="Y53" s="64">
        <f t="shared" ca="1" si="103"/>
        <v>24</v>
      </c>
      <c r="Z53" s="60">
        <f t="array" aca="1" ref="Z53" ca="1">IF($X$40&lt;24,0,IF(AB52=24,0,(INDIRECT(ADDRESS(MATCH(Z52,AR12:AR233,0)+ROW(AR12),44)))))</f>
        <v>0</v>
      </c>
      <c r="AA53" s="63">
        <f t="array" aca="1" ref="AA53" ca="1">IF(Z53=0,0,IF(
INDEX(BA17:BA233,MATCH(Z53,AR17:AR233,0))+AB52&gt;24,24-AB52,
INDEX(BA17:BA233,MATCH(Z53,AR17:AR233,0))))</f>
        <v>0</v>
      </c>
      <c r="AB53" s="64">
        <f t="shared" ca="1" si="104"/>
        <v>24</v>
      </c>
      <c r="AC53" s="60">
        <f t="shared" ca="1" si="109"/>
        <v>0</v>
      </c>
      <c r="AD53" s="63">
        <f t="array" aca="1" ref="AD53" ca="1">IF(AC53=0,0,IF(
INDEX(BC17:BC233,MATCH(AC53,AR17:AR233,0))+AE52&gt;24,24-AE52,
INDEX(BC17:BC233,MATCH(AC53,AR17:AR233,0))))</f>
        <v>0</v>
      </c>
      <c r="AE53" s="64">
        <f t="shared" ca="1" si="105"/>
        <v>24</v>
      </c>
      <c r="AF53" s="60">
        <f t="array" aca="1" ref="AF53" ca="1">IF($AD$40&lt;24,0,IF(AH52=24,0,(INDIRECT(ADDRESS(MATCH(AF52,AR12:AR233,0)+ROW(AR12),44)))))</f>
        <v>0</v>
      </c>
      <c r="AG53" s="63">
        <f t="array" aca="1" ref="AG53" ca="1">IF(AF53=0,0,IF(
INDEX(CG17:CG233,MATCH(AF53,AR17:AR233,0))+AH52&gt;24,24-AH52,
INDEX(CG17:CG233,MATCH(AF53,AR17:AR233,0))))</f>
        <v>0</v>
      </c>
      <c r="AH53" s="64">
        <f t="shared" ca="1" si="106"/>
        <v>24</v>
      </c>
      <c r="AI53" s="60">
        <f t="array" aca="1" ref="AI53" ca="1">IF($AG$40&lt;24,0,IF(AK52=24,0,(INDIRECT(ADDRESS(MATCH(AI52,AR12:AR233,0)+ROW(AR12),44)))))</f>
        <v>0</v>
      </c>
      <c r="AJ53" s="63">
        <f t="array" aca="1" ref="AJ53" ca="1">IF(AI53=0,0,IF(
INDEX(CI17:CI233,MATCH(AI53,AR17:AR233,0))+AK52&gt;24,24-AK52,
INDEX(CI17:CI233,MATCH(AI53,AR17:AR233,0))))</f>
        <v>0</v>
      </c>
      <c r="AK53" s="64">
        <f t="shared" ca="1" si="107"/>
        <v>24</v>
      </c>
      <c r="AL53" s="60">
        <f t="array" aca="1" ref="AL53" ca="1">IF($AJ$5&lt;24,0,IF(AN52=24,0,(INDIRECT(ADDRESS(MATCH(AL52,AR12:AR233,0)+ROW(AR12),44)))))</f>
        <v>0</v>
      </c>
      <c r="AM53" s="63">
        <f t="array" aca="1" ref="AM53" ca="1">IF(AL53=0,0,IF(
INDEX(CK17:CK233,MATCH(AL53,AR17:AR233,0))+AN52&gt;24,24-AN52,
INDEX(CK17:CK233,MATCH(AL53,AR17:AR233,0))))</f>
        <v>0</v>
      </c>
      <c r="AN53" s="64">
        <f t="shared" ca="1" si="108"/>
        <v>24</v>
      </c>
      <c r="AO53" s="60">
        <f t="array" aca="1" ref="AO53" ca="1">IF($AM$5&lt;24,0,IF(AQ52=24,0,(INDIRECT(ADDRESS(MATCH(AO52,AR12:AR233,0)+ROW(AR12),44)))))</f>
        <v>0</v>
      </c>
      <c r="AP53" s="63">
        <f t="array" aca="1" ref="AP53" ca="1">IF(AO53=0,0,IF(
INDEX(CM17:CM233,MATCH(AO53,AR17:AR233,0))+AQ52&gt;24,24-AQ52,
INDEX(CM17:CM233,MATCH(AO53,AR17:AR233,0))))</f>
        <v>0</v>
      </c>
      <c r="AQ53" s="64">
        <f t="shared" ca="1" si="110"/>
        <v>24</v>
      </c>
      <c r="AR53" s="66" t="s">
        <v>604</v>
      </c>
      <c r="AS53" s="102"/>
      <c r="AT53" s="80"/>
      <c r="AU53" s="80"/>
      <c r="AV53" s="28">
        <f t="shared" si="37"/>
        <v>53</v>
      </c>
      <c r="AW53" s="81">
        <v>2</v>
      </c>
      <c r="AX53" s="68"/>
      <c r="AY53" s="69">
        <f t="shared" si="83"/>
        <v>359</v>
      </c>
      <c r="AZ53" s="70">
        <f t="shared" si="9"/>
        <v>14.958333333333334</v>
      </c>
      <c r="BA53" s="54">
        <f t="shared" ca="1" si="39"/>
        <v>2</v>
      </c>
      <c r="BB53" s="55">
        <f t="shared" ca="1" si="84"/>
        <v>335</v>
      </c>
      <c r="BC53" s="54">
        <f t="shared" ca="1" si="10"/>
        <v>2</v>
      </c>
      <c r="BD53" s="55">
        <f t="shared" ca="1" si="85"/>
        <v>311</v>
      </c>
      <c r="BE53" s="54">
        <f t="shared" ca="1" si="11"/>
        <v>2</v>
      </c>
      <c r="BF53" s="55">
        <f t="shared" ca="1" si="86"/>
        <v>287</v>
      </c>
      <c r="BG53" s="54">
        <f t="shared" ca="1" si="12"/>
        <v>2</v>
      </c>
      <c r="BH53" s="55">
        <f t="shared" ca="1" si="87"/>
        <v>263</v>
      </c>
      <c r="BI53" s="54">
        <f t="shared" ca="1" si="13"/>
        <v>2</v>
      </c>
      <c r="BJ53" s="55">
        <f t="shared" ca="1" si="88"/>
        <v>239</v>
      </c>
      <c r="BK53" s="54">
        <f t="shared" ca="1" si="14"/>
        <v>2</v>
      </c>
      <c r="BL53" s="55">
        <f t="shared" ca="1" si="89"/>
        <v>215</v>
      </c>
      <c r="BM53" s="54">
        <f t="shared" ca="1" si="15"/>
        <v>2</v>
      </c>
      <c r="BN53" s="55">
        <f t="shared" ca="1" si="90"/>
        <v>191</v>
      </c>
      <c r="BO53" s="54">
        <f t="shared" ca="1" si="16"/>
        <v>2</v>
      </c>
      <c r="BP53" s="55">
        <f t="shared" ca="1" si="91"/>
        <v>167</v>
      </c>
      <c r="BQ53" s="54">
        <f t="shared" ca="1" si="17"/>
        <v>2</v>
      </c>
      <c r="BR53" s="55">
        <f t="shared" ca="1" si="92"/>
        <v>143</v>
      </c>
      <c r="BS53" s="54">
        <f t="shared" ca="1" si="18"/>
        <v>2</v>
      </c>
      <c r="BT53" s="55">
        <f t="shared" ca="1" si="93"/>
        <v>119</v>
      </c>
      <c r="BU53" s="54">
        <f t="shared" ca="1" si="0"/>
        <v>2</v>
      </c>
      <c r="BV53" s="55">
        <f t="shared" ca="1" si="94"/>
        <v>95</v>
      </c>
      <c r="BW53" s="54">
        <f t="shared" ca="1" si="1"/>
        <v>2</v>
      </c>
      <c r="BX53" s="55">
        <f t="shared" ca="1" si="46"/>
        <v>71</v>
      </c>
      <c r="BY53" s="54">
        <f t="shared" ca="1" si="19"/>
        <v>2</v>
      </c>
      <c r="BZ53" s="55">
        <f t="shared" ca="1" si="47"/>
        <v>47</v>
      </c>
      <c r="CA53" s="56">
        <f t="shared" ca="1" si="2"/>
        <v>2</v>
      </c>
      <c r="CB53" s="57">
        <f t="shared" ca="1" si="48"/>
        <v>23</v>
      </c>
      <c r="CC53" s="56">
        <f t="shared" ca="1" si="3"/>
        <v>0</v>
      </c>
      <c r="CD53" s="57">
        <f t="shared" ca="1" si="49"/>
        <v>0</v>
      </c>
      <c r="CE53" s="56">
        <f t="shared" ca="1" si="4"/>
        <v>0</v>
      </c>
      <c r="CF53" s="57">
        <f t="shared" ca="1" si="50"/>
        <v>0</v>
      </c>
      <c r="CG53" s="56">
        <f t="shared" ca="1" si="5"/>
        <v>0</v>
      </c>
      <c r="CH53" s="57">
        <f t="shared" ca="1" si="51"/>
        <v>0</v>
      </c>
      <c r="CI53" s="56">
        <f t="shared" ca="1" si="20"/>
        <v>0</v>
      </c>
      <c r="CJ53" s="57">
        <f t="shared" ca="1" si="52"/>
        <v>0</v>
      </c>
      <c r="CK53" s="56">
        <f t="shared" ca="1" si="6"/>
        <v>0</v>
      </c>
      <c r="CL53" s="57">
        <f t="shared" ca="1" si="53"/>
        <v>0</v>
      </c>
      <c r="CM53" s="56">
        <f t="shared" ca="1" si="7"/>
        <v>0</v>
      </c>
      <c r="CN53" s="57">
        <f t="shared" ca="1" si="54"/>
        <v>0</v>
      </c>
      <c r="CO53" s="56">
        <f t="shared" ca="1" si="8"/>
        <v>0</v>
      </c>
      <c r="CP53" s="57">
        <f t="shared" ca="1" si="55"/>
        <v>0</v>
      </c>
      <c r="CQ53" s="56">
        <f t="shared" ca="1" si="21"/>
        <v>0</v>
      </c>
      <c r="CR53" s="57">
        <f t="shared" ca="1" si="56"/>
        <v>0</v>
      </c>
      <c r="CS53" s="56">
        <f t="shared" ca="1" si="22"/>
        <v>0</v>
      </c>
      <c r="CT53" s="57">
        <f t="shared" ca="1" si="57"/>
        <v>0</v>
      </c>
      <c r="CU53" s="56">
        <f t="shared" ca="1" si="58"/>
        <v>0</v>
      </c>
      <c r="CV53" s="57">
        <f t="shared" ca="1" si="59"/>
        <v>0</v>
      </c>
      <c r="CW53" s="57">
        <f t="shared" ca="1" si="60"/>
        <v>0</v>
      </c>
      <c r="CX53" s="57">
        <f t="shared" ca="1" si="61"/>
        <v>0</v>
      </c>
      <c r="CY53" s="57">
        <f t="shared" ca="1" si="62"/>
        <v>0</v>
      </c>
      <c r="CZ53" s="57">
        <f t="shared" ca="1" si="63"/>
        <v>0</v>
      </c>
      <c r="DA53" s="57">
        <f t="shared" ca="1" si="64"/>
        <v>0</v>
      </c>
      <c r="DB53" s="57">
        <f t="shared" ca="1" si="65"/>
        <v>0</v>
      </c>
      <c r="DC53" s="57">
        <f t="shared" ca="1" si="23"/>
        <v>0</v>
      </c>
      <c r="DD53" s="57">
        <f t="shared" ca="1" si="66"/>
        <v>0</v>
      </c>
      <c r="DE53" s="57">
        <f t="shared" ca="1" si="24"/>
        <v>0</v>
      </c>
      <c r="DF53" s="57">
        <f t="shared" ca="1" si="67"/>
        <v>0</v>
      </c>
      <c r="DG53" s="57">
        <f t="shared" ca="1" si="25"/>
        <v>0</v>
      </c>
      <c r="DH53" s="57">
        <f t="shared" ca="1" si="68"/>
        <v>0</v>
      </c>
      <c r="DI53" s="57">
        <f t="shared" ca="1" si="102"/>
        <v>0</v>
      </c>
      <c r="DJ53" s="57">
        <f t="shared" ca="1" si="69"/>
        <v>0</v>
      </c>
      <c r="DK53" s="57">
        <f t="shared" ca="1" si="27"/>
        <v>0</v>
      </c>
      <c r="DL53" s="57">
        <f t="shared" ca="1" si="70"/>
        <v>0</v>
      </c>
      <c r="DM53" s="57">
        <f t="shared" ca="1" si="28"/>
        <v>0</v>
      </c>
      <c r="DN53" s="57">
        <f t="shared" ca="1" si="71"/>
        <v>0</v>
      </c>
      <c r="DO53" s="57">
        <f t="shared" ca="1" si="29"/>
        <v>0</v>
      </c>
      <c r="DP53" s="57">
        <f t="shared" ca="1" si="72"/>
        <v>0</v>
      </c>
      <c r="DQ53" s="88"/>
      <c r="DR53" s="72">
        <v>1.5</v>
      </c>
      <c r="DS53" s="73">
        <f t="shared" si="75"/>
        <v>307</v>
      </c>
      <c r="DT53" s="83">
        <f t="shared" si="30"/>
        <v>2</v>
      </c>
      <c r="DU53" s="84">
        <f t="shared" si="76"/>
        <v>349</v>
      </c>
      <c r="DV53" s="76">
        <f t="shared" si="77"/>
        <v>7500</v>
      </c>
      <c r="DW53" s="77">
        <v>7500</v>
      </c>
      <c r="DX53" s="178"/>
      <c r="DY53" s="78">
        <f t="shared" si="111"/>
        <v>49</v>
      </c>
      <c r="DZ53" s="79" t="s">
        <v>126</v>
      </c>
      <c r="EA53" s="36"/>
      <c r="EB53" s="36"/>
      <c r="EC53" s="36"/>
      <c r="ED53" s="36"/>
      <c r="EE53" s="36"/>
      <c r="EF53" s="36"/>
      <c r="EG53" s="36"/>
    </row>
    <row r="54" spans="23:137" ht="15" customHeight="1" x14ac:dyDescent="0.25">
      <c r="W54" s="60">
        <f t="array" aca="1" ref="W54" ca="1">IF($AP$23&lt;24,0,IF(Y53=24,0,(INDIRECT(ADDRESS(MATCH(W53,AR13:AR234,0)+ROW(AR13),44)))))</f>
        <v>0</v>
      </c>
      <c r="X54" s="61">
        <f t="array" aca="1" ref="X54" ca="1">IF(W54=0,0,IF(
INDEX(AW18:AW234,MATCH(W54,AR18:AR234,0))+Y53&gt;24,24-Y53,
INDEX(AW18:AW234,MATCH(W54,AR18:AR234,0))))</f>
        <v>0</v>
      </c>
      <c r="Y54" s="64">
        <f t="shared" ca="1" si="103"/>
        <v>24</v>
      </c>
      <c r="Z54" s="60">
        <f t="array" aca="1" ref="Z54" ca="1">IF($X$40&lt;24,0,IF(AB53=24,0,(INDIRECT(ADDRESS(MATCH(Z53,AR13:AR234,0)+ROW(AR13),44)))))</f>
        <v>0</v>
      </c>
      <c r="AA54" s="63">
        <f t="array" aca="1" ref="AA54" ca="1">IF(Z54=0,0,IF(
INDEX(BA18:BA234,MATCH(Z54,AR18:AR234,0))+AB53&gt;24,24-AB53,
INDEX(BA18:BA234,MATCH(Z54,AR18:AR234,0))))</f>
        <v>0</v>
      </c>
      <c r="AB54" s="64">
        <f t="shared" ca="1" si="104"/>
        <v>24</v>
      </c>
      <c r="AC54" s="60">
        <f t="shared" ca="1" si="109"/>
        <v>0</v>
      </c>
      <c r="AD54" s="63">
        <f t="array" aca="1" ref="AD54" ca="1">IF(AC54=0,0,IF(
INDEX(BC18:BC234,MATCH(AC54,AR18:AR234,0))+AE53&gt;24,24-AE53,
INDEX(BC18:BC234,MATCH(AC54,AR18:AR234,0))))</f>
        <v>0</v>
      </c>
      <c r="AE54" s="64">
        <f t="shared" ca="1" si="105"/>
        <v>24</v>
      </c>
      <c r="AF54" s="60">
        <f t="array" aca="1" ref="AF54" ca="1">IF($AD$40&lt;24,0,IF(AH53=24,0,(INDIRECT(ADDRESS(MATCH(AF53,AR13:AR234,0)+ROW(AR13),44)))))</f>
        <v>0</v>
      </c>
      <c r="AG54" s="63">
        <f t="array" aca="1" ref="AG54" ca="1">IF(AF54=0,0,IF(
INDEX(CG18:CG234,MATCH(AF54,AR18:AR234,0))+AH53&gt;24,24-AH53,
INDEX(CG18:CG234,MATCH(AF54,AR18:AR234,0))))</f>
        <v>0</v>
      </c>
      <c r="AH54" s="64">
        <f t="shared" ca="1" si="106"/>
        <v>24</v>
      </c>
      <c r="AI54" s="60">
        <f t="array" aca="1" ref="AI54" ca="1">IF($AG$40&lt;24,0,IF(AK53=24,0,(INDIRECT(ADDRESS(MATCH(AI53,AR13:AR234,0)+ROW(AR13),44)))))</f>
        <v>0</v>
      </c>
      <c r="AJ54" s="63">
        <f t="array" aca="1" ref="AJ54" ca="1">IF(AI54=0,0,IF(
INDEX(CI18:CI234,MATCH(AI54,AR18:AR234,0))+AK53&gt;24,24-AK53,
INDEX(CI18:CI234,MATCH(AI54,AR18:AR234,0))))</f>
        <v>0</v>
      </c>
      <c r="AK54" s="64">
        <f t="shared" ca="1" si="107"/>
        <v>24</v>
      </c>
      <c r="AL54" s="60">
        <f t="array" aca="1" ref="AL54" ca="1">IF($AJ$5&lt;24,0,IF(AN53=24,0,(INDIRECT(ADDRESS(MATCH(AL53,AR13:AR234,0)+ROW(AR13),44)))))</f>
        <v>0</v>
      </c>
      <c r="AM54" s="63">
        <f t="array" aca="1" ref="AM54" ca="1">IF(AL54=0,0,IF(
INDEX(CK18:CK234,MATCH(AL54,AR18:AR234,0))+AN53&gt;24,24-AN53,
INDEX(CK18:CK234,MATCH(AL54,AR18:AR234,0))))</f>
        <v>0</v>
      </c>
      <c r="AN54" s="64">
        <f t="shared" ca="1" si="108"/>
        <v>24</v>
      </c>
      <c r="AO54" s="60">
        <f t="array" aca="1" ref="AO54" ca="1">IF($AM$5&lt;24,0,IF(AQ53=24,0,(INDIRECT(ADDRESS(MATCH(AO53,AR13:AR234,0)+ROW(AR13),44)))))</f>
        <v>0</v>
      </c>
      <c r="AP54" s="63">
        <f t="array" aca="1" ref="AP54" ca="1">IF(AO54=0,0,IF(
INDEX(CM18:CM234,MATCH(AO54,AR18:AR234,0))+AQ53&gt;24,24-AQ53,
INDEX(CM18:CM234,MATCH(AO54,AR18:AR234,0))))</f>
        <v>0</v>
      </c>
      <c r="AQ54" s="64">
        <f t="shared" ca="1" si="110"/>
        <v>24</v>
      </c>
      <c r="AR54" s="66" t="s">
        <v>605</v>
      </c>
      <c r="AS54" s="102"/>
      <c r="AT54" s="80"/>
      <c r="AU54" s="80"/>
      <c r="AV54" s="28">
        <f t="shared" si="37"/>
        <v>54</v>
      </c>
      <c r="AW54" s="81">
        <v>18</v>
      </c>
      <c r="AX54" s="68"/>
      <c r="AY54" s="69">
        <f t="shared" si="83"/>
        <v>377</v>
      </c>
      <c r="AZ54" s="70">
        <f t="shared" si="9"/>
        <v>15.708333333333334</v>
      </c>
      <c r="BA54" s="54">
        <f t="shared" ca="1" si="39"/>
        <v>18</v>
      </c>
      <c r="BB54" s="55">
        <f t="shared" ca="1" si="84"/>
        <v>353</v>
      </c>
      <c r="BC54" s="54">
        <f t="shared" ca="1" si="10"/>
        <v>18</v>
      </c>
      <c r="BD54" s="55">
        <f t="shared" ca="1" si="85"/>
        <v>329</v>
      </c>
      <c r="BE54" s="54">
        <f t="shared" ca="1" si="11"/>
        <v>18</v>
      </c>
      <c r="BF54" s="55">
        <f t="shared" ca="1" si="86"/>
        <v>305</v>
      </c>
      <c r="BG54" s="54">
        <f t="shared" ca="1" si="12"/>
        <v>18</v>
      </c>
      <c r="BH54" s="55">
        <f t="shared" ca="1" si="87"/>
        <v>281</v>
      </c>
      <c r="BI54" s="54">
        <f t="shared" ca="1" si="13"/>
        <v>18</v>
      </c>
      <c r="BJ54" s="55">
        <f t="shared" ca="1" si="88"/>
        <v>257</v>
      </c>
      <c r="BK54" s="54">
        <f t="shared" ca="1" si="14"/>
        <v>18</v>
      </c>
      <c r="BL54" s="55">
        <f t="shared" ca="1" si="89"/>
        <v>233</v>
      </c>
      <c r="BM54" s="54">
        <f t="shared" ca="1" si="15"/>
        <v>18</v>
      </c>
      <c r="BN54" s="55">
        <f t="shared" ca="1" si="90"/>
        <v>209</v>
      </c>
      <c r="BO54" s="54">
        <f t="shared" ca="1" si="16"/>
        <v>18</v>
      </c>
      <c r="BP54" s="55">
        <f t="shared" ca="1" si="91"/>
        <v>185</v>
      </c>
      <c r="BQ54" s="54">
        <f t="shared" ca="1" si="17"/>
        <v>18</v>
      </c>
      <c r="BR54" s="55">
        <f t="shared" ca="1" si="92"/>
        <v>161</v>
      </c>
      <c r="BS54" s="54">
        <f t="shared" ca="1" si="18"/>
        <v>18</v>
      </c>
      <c r="BT54" s="55">
        <f t="shared" ca="1" si="93"/>
        <v>137</v>
      </c>
      <c r="BU54" s="54">
        <f t="shared" ca="1" si="0"/>
        <v>18</v>
      </c>
      <c r="BV54" s="55">
        <f t="shared" ca="1" si="94"/>
        <v>113</v>
      </c>
      <c r="BW54" s="54">
        <f t="shared" ca="1" si="1"/>
        <v>18</v>
      </c>
      <c r="BX54" s="55">
        <f t="shared" ca="1" si="46"/>
        <v>89</v>
      </c>
      <c r="BY54" s="54">
        <f t="shared" ca="1" si="19"/>
        <v>18</v>
      </c>
      <c r="BZ54" s="55">
        <f t="shared" ca="1" si="47"/>
        <v>65</v>
      </c>
      <c r="CA54" s="56">
        <f t="shared" ca="1" si="2"/>
        <v>18</v>
      </c>
      <c r="CB54" s="57">
        <f t="shared" ca="1" si="48"/>
        <v>41</v>
      </c>
      <c r="CC54" s="56">
        <f t="shared" ca="1" si="3"/>
        <v>17</v>
      </c>
      <c r="CD54" s="57">
        <f t="shared" ca="1" si="49"/>
        <v>17</v>
      </c>
      <c r="CE54" s="56">
        <f t="shared" ca="1" si="4"/>
        <v>0</v>
      </c>
      <c r="CF54" s="57">
        <f t="shared" ca="1" si="50"/>
        <v>0</v>
      </c>
      <c r="CG54" s="56">
        <f t="shared" ca="1" si="5"/>
        <v>0</v>
      </c>
      <c r="CH54" s="57">
        <f t="shared" ca="1" si="51"/>
        <v>0</v>
      </c>
      <c r="CI54" s="56">
        <f t="shared" ca="1" si="20"/>
        <v>0</v>
      </c>
      <c r="CJ54" s="57">
        <f t="shared" ca="1" si="52"/>
        <v>0</v>
      </c>
      <c r="CK54" s="56">
        <f t="shared" ca="1" si="6"/>
        <v>0</v>
      </c>
      <c r="CL54" s="57">
        <f t="shared" ca="1" si="53"/>
        <v>0</v>
      </c>
      <c r="CM54" s="56">
        <f t="shared" ca="1" si="7"/>
        <v>0</v>
      </c>
      <c r="CN54" s="57">
        <f t="shared" ca="1" si="54"/>
        <v>0</v>
      </c>
      <c r="CO54" s="56">
        <f t="shared" ca="1" si="8"/>
        <v>0</v>
      </c>
      <c r="CP54" s="57">
        <f t="shared" ca="1" si="55"/>
        <v>0</v>
      </c>
      <c r="CQ54" s="56">
        <f t="shared" ca="1" si="21"/>
        <v>0</v>
      </c>
      <c r="CR54" s="57">
        <f t="shared" ca="1" si="56"/>
        <v>0</v>
      </c>
      <c r="CS54" s="56">
        <f t="shared" ca="1" si="22"/>
        <v>0</v>
      </c>
      <c r="CT54" s="57">
        <f t="shared" ca="1" si="57"/>
        <v>0</v>
      </c>
      <c r="CU54" s="56">
        <f t="shared" ca="1" si="58"/>
        <v>0</v>
      </c>
      <c r="CV54" s="57">
        <f t="shared" ca="1" si="59"/>
        <v>0</v>
      </c>
      <c r="CW54" s="57">
        <f t="shared" ca="1" si="60"/>
        <v>0</v>
      </c>
      <c r="CX54" s="57">
        <f t="shared" ca="1" si="61"/>
        <v>0</v>
      </c>
      <c r="CY54" s="57">
        <f t="shared" ca="1" si="62"/>
        <v>0</v>
      </c>
      <c r="CZ54" s="57">
        <f t="shared" ca="1" si="63"/>
        <v>0</v>
      </c>
      <c r="DA54" s="57">
        <f t="shared" ca="1" si="64"/>
        <v>0</v>
      </c>
      <c r="DB54" s="57">
        <f t="shared" ca="1" si="65"/>
        <v>0</v>
      </c>
      <c r="DC54" s="57">
        <f t="shared" ca="1" si="23"/>
        <v>0</v>
      </c>
      <c r="DD54" s="57">
        <f t="shared" ca="1" si="66"/>
        <v>0</v>
      </c>
      <c r="DE54" s="57">
        <f t="shared" ca="1" si="24"/>
        <v>0</v>
      </c>
      <c r="DF54" s="57">
        <f t="shared" ca="1" si="67"/>
        <v>0</v>
      </c>
      <c r="DG54" s="57">
        <f t="shared" ca="1" si="25"/>
        <v>0</v>
      </c>
      <c r="DH54" s="57">
        <f t="shared" ca="1" si="68"/>
        <v>0</v>
      </c>
      <c r="DI54" s="57">
        <f t="shared" ca="1" si="102"/>
        <v>0</v>
      </c>
      <c r="DJ54" s="57">
        <f t="shared" ca="1" si="69"/>
        <v>0</v>
      </c>
      <c r="DK54" s="57">
        <f t="shared" ca="1" si="27"/>
        <v>0</v>
      </c>
      <c r="DL54" s="57">
        <f t="shared" ca="1" si="70"/>
        <v>0</v>
      </c>
      <c r="DM54" s="57">
        <f t="shared" ca="1" si="28"/>
        <v>0</v>
      </c>
      <c r="DN54" s="57">
        <f t="shared" ca="1" si="71"/>
        <v>0</v>
      </c>
      <c r="DO54" s="57">
        <f t="shared" ca="1" si="29"/>
        <v>0</v>
      </c>
      <c r="DP54" s="57">
        <f t="shared" ca="1" si="72"/>
        <v>0</v>
      </c>
      <c r="DQ54" s="88"/>
      <c r="DR54" s="72">
        <v>20</v>
      </c>
      <c r="DS54" s="73">
        <f t="shared" si="75"/>
        <v>327</v>
      </c>
      <c r="DT54" s="83">
        <f t="shared" si="30"/>
        <v>18</v>
      </c>
      <c r="DU54" s="84">
        <f t="shared" si="76"/>
        <v>367</v>
      </c>
      <c r="DV54" s="76">
        <f t="shared" si="77"/>
        <v>7500</v>
      </c>
      <c r="DW54" s="77">
        <v>7500</v>
      </c>
      <c r="DX54" s="178"/>
      <c r="DY54" s="78">
        <f t="shared" si="111"/>
        <v>50</v>
      </c>
      <c r="DZ54" s="79" t="s">
        <v>127</v>
      </c>
      <c r="EA54" s="36"/>
      <c r="EB54" s="36"/>
      <c r="EC54" s="36"/>
      <c r="ED54" s="36"/>
      <c r="EE54" s="36"/>
      <c r="EF54" s="36"/>
      <c r="EG54" s="36"/>
    </row>
    <row r="55" spans="23:137" ht="15" customHeight="1" thickBot="1" x14ac:dyDescent="0.3">
      <c r="W55" s="60">
        <f t="array" aca="1" ref="W55" ca="1">IF($AP$23&lt;24,0,IF(Y54=24,0,(INDIRECT(ADDRESS(MATCH(W54,AR14:AR235,0)+ROW(AR14),44)))))</f>
        <v>0</v>
      </c>
      <c r="X55" s="61">
        <f t="array" aca="1" ref="X55" ca="1">IF(W55=0,0,IF(
INDEX(AW19:AW235,MATCH(W55,AR19:AR235,0))+Y54&gt;24,24-Y54,
INDEX(AW19:AW235,MATCH(W55,AR19:AR235,0))))</f>
        <v>0</v>
      </c>
      <c r="Y55" s="64">
        <f t="shared" ca="1" si="103"/>
        <v>24</v>
      </c>
      <c r="Z55" s="60">
        <f t="array" aca="1" ref="Z55" ca="1">IF($X$40&lt;24,0,IF(AB54=24,0,(INDIRECT(ADDRESS(MATCH(Z54,AR14:AR235,0)+ROW(AR14),44)))))</f>
        <v>0</v>
      </c>
      <c r="AA55" s="63">
        <f t="array" aca="1" ref="AA55" ca="1">IF(Z55=0,0,IF(
INDEX(BA19:BA235,MATCH(Z55,AR19:AR235,0))+AB54&gt;24,24-AB54,
INDEX(BA19:BA235,MATCH(Z55,AR19:AR235,0))))</f>
        <v>0</v>
      </c>
      <c r="AB55" s="64">
        <f t="shared" ca="1" si="104"/>
        <v>24</v>
      </c>
      <c r="AC55" s="60">
        <f t="shared" ca="1" si="109"/>
        <v>0</v>
      </c>
      <c r="AD55" s="63">
        <f t="array" aca="1" ref="AD55" ca="1">IF(AC55=0,0,IF(
INDEX(BC19:BC235,MATCH(AC55,AR19:AR235,0))+AE54&gt;24,24-AE54,
INDEX(BC19:BC235,MATCH(AC55,AR19:AR235,0))))</f>
        <v>0</v>
      </c>
      <c r="AE55" s="64">
        <f t="shared" ca="1" si="105"/>
        <v>24</v>
      </c>
      <c r="AF55" s="60">
        <f t="array" aca="1" ref="AF55" ca="1">IF($AD$40&lt;24,0,IF(AH54=24,0,(INDIRECT(ADDRESS(MATCH(AF54,AR14:AR235,0)+ROW(AR14),44)))))</f>
        <v>0</v>
      </c>
      <c r="AG55" s="63">
        <f t="array" aca="1" ref="AG55" ca="1">IF(AF55=0,0,IF(
INDEX(CG19:CG235,MATCH(AF55,AR19:AR235,0))+AH54&gt;24,24-AH54,
INDEX(CG19:CG235,MATCH(AF55,AR19:AR235,0))))</f>
        <v>0</v>
      </c>
      <c r="AH55" s="64">
        <f t="shared" ca="1" si="106"/>
        <v>24</v>
      </c>
      <c r="AI55" s="60">
        <f t="array" aca="1" ref="AI55" ca="1">IF($AG$40&lt;24,0,IF(AK54=24,0,(INDIRECT(ADDRESS(MATCH(AI54,AR14:AR235,0)+ROW(AR14),44)))))</f>
        <v>0</v>
      </c>
      <c r="AJ55" s="63">
        <f t="array" aca="1" ref="AJ55" ca="1">IF(AI55=0,0,IF(
INDEX(CI19:CI235,MATCH(AI55,AR19:AR235,0))+AK54&gt;24,24-AK54,
INDEX(CI19:CI235,MATCH(AI55,AR19:AR235,0))))</f>
        <v>0</v>
      </c>
      <c r="AK55" s="64">
        <f t="shared" ca="1" si="107"/>
        <v>24</v>
      </c>
      <c r="AL55" s="60">
        <f t="array" aca="1" ref="AL55" ca="1">IF($AJ$5&lt;24,0,IF(AN54=24,0,(INDIRECT(ADDRESS(MATCH(AL54,AR14:AR235,0)+ROW(AR14),44)))))</f>
        <v>0</v>
      </c>
      <c r="AM55" s="63">
        <f t="array" aca="1" ref="AM55" ca="1">IF(AL55=0,0,IF(
INDEX(CK19:CK235,MATCH(AL55,AR19:AR235,0))+AN54&gt;24,24-AN54,
INDEX(CK19:CK235,MATCH(AL55,AR19:AR235,0))))</f>
        <v>0</v>
      </c>
      <c r="AN55" s="64">
        <f t="shared" ca="1" si="108"/>
        <v>24</v>
      </c>
      <c r="AO55" s="60">
        <f t="array" aca="1" ref="AO55" ca="1">IF($AM$5&lt;24,0,IF(AQ54=24,0,(INDIRECT(ADDRESS(MATCH(AO54,AR14:AR235,0)+ROW(AR14),44)))))</f>
        <v>0</v>
      </c>
      <c r="AP55" s="63">
        <f t="array" aca="1" ref="AP55" ca="1">IF(AO55=0,0,IF(
INDEX(CM19:CM235,MATCH(AO55,AR19:AR235,0))+AQ54&gt;24,24-AQ54,
INDEX(CM19:CM235,MATCH(AO55,AR19:AR235,0))))</f>
        <v>0</v>
      </c>
      <c r="AQ55" s="106">
        <f t="shared" ca="1" si="110"/>
        <v>24</v>
      </c>
      <c r="AR55" s="66" t="s">
        <v>606</v>
      </c>
      <c r="AS55" s="102"/>
      <c r="AT55" s="107"/>
      <c r="AU55" s="107"/>
      <c r="AV55" s="28">
        <f t="shared" si="37"/>
        <v>55</v>
      </c>
      <c r="AW55" s="81">
        <v>2</v>
      </c>
      <c r="AX55" s="68"/>
      <c r="AY55" s="69">
        <f t="shared" si="83"/>
        <v>379</v>
      </c>
      <c r="AZ55" s="70">
        <f t="shared" si="9"/>
        <v>15.791666666666666</v>
      </c>
      <c r="BA55" s="54">
        <f t="shared" ca="1" si="39"/>
        <v>2</v>
      </c>
      <c r="BB55" s="55">
        <f t="shared" ca="1" si="84"/>
        <v>355</v>
      </c>
      <c r="BC55" s="54">
        <f t="shared" ca="1" si="10"/>
        <v>2</v>
      </c>
      <c r="BD55" s="55">
        <f t="shared" ca="1" si="85"/>
        <v>331</v>
      </c>
      <c r="BE55" s="54">
        <f t="shared" ca="1" si="11"/>
        <v>2</v>
      </c>
      <c r="BF55" s="55">
        <f t="shared" ca="1" si="86"/>
        <v>307</v>
      </c>
      <c r="BG55" s="54">
        <f t="shared" ca="1" si="12"/>
        <v>2</v>
      </c>
      <c r="BH55" s="55">
        <f t="shared" ca="1" si="87"/>
        <v>283</v>
      </c>
      <c r="BI55" s="54">
        <f t="shared" ca="1" si="13"/>
        <v>2</v>
      </c>
      <c r="BJ55" s="55">
        <f t="shared" ca="1" si="88"/>
        <v>259</v>
      </c>
      <c r="BK55" s="54">
        <f t="shared" ca="1" si="14"/>
        <v>2</v>
      </c>
      <c r="BL55" s="55">
        <f t="shared" ca="1" si="89"/>
        <v>235</v>
      </c>
      <c r="BM55" s="54">
        <f t="shared" ca="1" si="15"/>
        <v>2</v>
      </c>
      <c r="BN55" s="55">
        <f t="shared" ca="1" si="90"/>
        <v>211</v>
      </c>
      <c r="BO55" s="54">
        <f t="shared" ca="1" si="16"/>
        <v>2</v>
      </c>
      <c r="BP55" s="55">
        <f t="shared" ca="1" si="91"/>
        <v>187</v>
      </c>
      <c r="BQ55" s="54">
        <f t="shared" ca="1" si="17"/>
        <v>2</v>
      </c>
      <c r="BR55" s="55">
        <f t="shared" ca="1" si="92"/>
        <v>163</v>
      </c>
      <c r="BS55" s="54">
        <f t="shared" ca="1" si="18"/>
        <v>2</v>
      </c>
      <c r="BT55" s="55">
        <f t="shared" ca="1" si="93"/>
        <v>139</v>
      </c>
      <c r="BU55" s="54">
        <f t="shared" ca="1" si="0"/>
        <v>2</v>
      </c>
      <c r="BV55" s="55">
        <f t="shared" ca="1" si="94"/>
        <v>115</v>
      </c>
      <c r="BW55" s="54">
        <f t="shared" ca="1" si="1"/>
        <v>2</v>
      </c>
      <c r="BX55" s="55">
        <f t="shared" ca="1" si="46"/>
        <v>91</v>
      </c>
      <c r="BY55" s="54">
        <f t="shared" ca="1" si="19"/>
        <v>2</v>
      </c>
      <c r="BZ55" s="55">
        <f t="shared" ca="1" si="47"/>
        <v>67</v>
      </c>
      <c r="CA55" s="56">
        <f t="shared" ca="1" si="2"/>
        <v>2</v>
      </c>
      <c r="CB55" s="57">
        <f t="shared" ca="1" si="48"/>
        <v>43</v>
      </c>
      <c r="CC55" s="56">
        <f t="shared" ca="1" si="3"/>
        <v>2</v>
      </c>
      <c r="CD55" s="57">
        <f t="shared" ca="1" si="49"/>
        <v>19</v>
      </c>
      <c r="CE55" s="56">
        <f t="shared" ca="1" si="4"/>
        <v>0</v>
      </c>
      <c r="CF55" s="57">
        <f t="shared" ca="1" si="50"/>
        <v>0</v>
      </c>
      <c r="CG55" s="56">
        <f t="shared" ca="1" si="5"/>
        <v>0</v>
      </c>
      <c r="CH55" s="57">
        <f t="shared" ca="1" si="51"/>
        <v>0</v>
      </c>
      <c r="CI55" s="56">
        <f t="shared" ca="1" si="20"/>
        <v>0</v>
      </c>
      <c r="CJ55" s="57">
        <f t="shared" ca="1" si="52"/>
        <v>0</v>
      </c>
      <c r="CK55" s="56">
        <f t="shared" ca="1" si="6"/>
        <v>0</v>
      </c>
      <c r="CL55" s="57">
        <f t="shared" ca="1" si="53"/>
        <v>0</v>
      </c>
      <c r="CM55" s="56">
        <f t="shared" ca="1" si="7"/>
        <v>0</v>
      </c>
      <c r="CN55" s="57">
        <f t="shared" ca="1" si="54"/>
        <v>0</v>
      </c>
      <c r="CO55" s="56">
        <f t="shared" ca="1" si="8"/>
        <v>0</v>
      </c>
      <c r="CP55" s="57">
        <f t="shared" ca="1" si="55"/>
        <v>0</v>
      </c>
      <c r="CQ55" s="56">
        <f t="shared" ca="1" si="21"/>
        <v>0</v>
      </c>
      <c r="CR55" s="57">
        <f t="shared" ca="1" si="56"/>
        <v>0</v>
      </c>
      <c r="CS55" s="56">
        <f t="shared" ca="1" si="22"/>
        <v>0</v>
      </c>
      <c r="CT55" s="57">
        <f t="shared" ca="1" si="57"/>
        <v>0</v>
      </c>
      <c r="CU55" s="56">
        <f t="shared" ca="1" si="58"/>
        <v>0</v>
      </c>
      <c r="CV55" s="57">
        <f t="shared" ca="1" si="59"/>
        <v>0</v>
      </c>
      <c r="CW55" s="57">
        <f t="shared" ca="1" si="60"/>
        <v>0</v>
      </c>
      <c r="CX55" s="57">
        <f t="shared" ca="1" si="61"/>
        <v>0</v>
      </c>
      <c r="CY55" s="57">
        <f t="shared" ca="1" si="62"/>
        <v>0</v>
      </c>
      <c r="CZ55" s="57">
        <f t="shared" ca="1" si="63"/>
        <v>0</v>
      </c>
      <c r="DA55" s="57">
        <f t="shared" ca="1" si="64"/>
        <v>0</v>
      </c>
      <c r="DB55" s="57">
        <f t="shared" ca="1" si="65"/>
        <v>0</v>
      </c>
      <c r="DC55" s="57">
        <f t="shared" ca="1" si="23"/>
        <v>0</v>
      </c>
      <c r="DD55" s="57">
        <f t="shared" ca="1" si="66"/>
        <v>0</v>
      </c>
      <c r="DE55" s="57">
        <f t="shared" ca="1" si="24"/>
        <v>0</v>
      </c>
      <c r="DF55" s="57">
        <f t="shared" ca="1" si="67"/>
        <v>0</v>
      </c>
      <c r="DG55" s="57">
        <f t="shared" ca="1" si="25"/>
        <v>0</v>
      </c>
      <c r="DH55" s="57">
        <f t="shared" ca="1" si="68"/>
        <v>0</v>
      </c>
      <c r="DI55" s="57">
        <f t="shared" ca="1" si="102"/>
        <v>0</v>
      </c>
      <c r="DJ55" s="57">
        <f t="shared" ca="1" si="69"/>
        <v>0</v>
      </c>
      <c r="DK55" s="57">
        <f t="shared" ca="1" si="27"/>
        <v>0</v>
      </c>
      <c r="DL55" s="57">
        <f t="shared" ca="1" si="70"/>
        <v>0</v>
      </c>
      <c r="DM55" s="57">
        <f t="shared" ca="1" si="28"/>
        <v>0</v>
      </c>
      <c r="DN55" s="57">
        <f t="shared" ca="1" si="71"/>
        <v>0</v>
      </c>
      <c r="DO55" s="57">
        <f t="shared" ca="1" si="29"/>
        <v>0</v>
      </c>
      <c r="DP55" s="57">
        <f t="shared" ca="1" si="72"/>
        <v>0</v>
      </c>
      <c r="DQ55" s="88"/>
      <c r="DR55" s="72">
        <v>2</v>
      </c>
      <c r="DS55" s="73">
        <f t="shared" si="75"/>
        <v>329</v>
      </c>
      <c r="DT55" s="83">
        <f t="shared" si="30"/>
        <v>2</v>
      </c>
      <c r="DU55" s="84">
        <f t="shared" si="76"/>
        <v>369</v>
      </c>
      <c r="DV55" s="76">
        <f t="shared" si="77"/>
        <v>7500</v>
      </c>
      <c r="DW55" s="77">
        <v>7500</v>
      </c>
      <c r="DX55" s="178"/>
      <c r="DY55" s="78">
        <f t="shared" si="111"/>
        <v>51</v>
      </c>
      <c r="DZ55" s="79" t="s">
        <v>128</v>
      </c>
      <c r="EA55" s="36"/>
      <c r="EB55" s="36"/>
      <c r="EC55" s="36"/>
      <c r="ED55" s="36"/>
      <c r="EE55" s="36"/>
      <c r="EF55" s="36"/>
      <c r="EG55" s="36"/>
    </row>
    <row r="56" spans="23:137" ht="15" customHeight="1" thickBot="1" x14ac:dyDescent="0.3">
      <c r="W56" s="108"/>
      <c r="Y56" s="109"/>
      <c r="Z56" s="110"/>
      <c r="AC56" s="108"/>
      <c r="AR56" s="66" t="s">
        <v>607</v>
      </c>
      <c r="AS56" s="102"/>
      <c r="AT56" s="107"/>
      <c r="AU56" s="107"/>
      <c r="AV56" s="28">
        <f t="shared" si="37"/>
        <v>56</v>
      </c>
      <c r="AW56" s="81">
        <v>3</v>
      </c>
      <c r="AX56" s="68"/>
      <c r="AY56" s="69">
        <f t="shared" si="83"/>
        <v>382</v>
      </c>
      <c r="AZ56" s="70">
        <f t="shared" si="9"/>
        <v>15.916666666666666</v>
      </c>
      <c r="BA56" s="54">
        <f t="shared" ca="1" si="39"/>
        <v>3</v>
      </c>
      <c r="BB56" s="55">
        <f t="shared" ca="1" si="84"/>
        <v>358</v>
      </c>
      <c r="BC56" s="54">
        <f t="shared" ca="1" si="10"/>
        <v>3</v>
      </c>
      <c r="BD56" s="55">
        <f t="shared" ca="1" si="85"/>
        <v>334</v>
      </c>
      <c r="BE56" s="54">
        <f t="shared" ca="1" si="11"/>
        <v>3</v>
      </c>
      <c r="BF56" s="55">
        <f t="shared" ca="1" si="86"/>
        <v>310</v>
      </c>
      <c r="BG56" s="54">
        <f t="shared" ca="1" si="12"/>
        <v>3</v>
      </c>
      <c r="BH56" s="55">
        <f t="shared" ca="1" si="87"/>
        <v>286</v>
      </c>
      <c r="BI56" s="54">
        <f t="shared" ca="1" si="13"/>
        <v>3</v>
      </c>
      <c r="BJ56" s="55">
        <f t="shared" ca="1" si="88"/>
        <v>262</v>
      </c>
      <c r="BK56" s="54">
        <f t="shared" ca="1" si="14"/>
        <v>3</v>
      </c>
      <c r="BL56" s="55">
        <f t="shared" ca="1" si="89"/>
        <v>238</v>
      </c>
      <c r="BM56" s="54">
        <f t="shared" ca="1" si="15"/>
        <v>3</v>
      </c>
      <c r="BN56" s="55">
        <f t="shared" ca="1" si="90"/>
        <v>214</v>
      </c>
      <c r="BO56" s="54">
        <f t="shared" ca="1" si="16"/>
        <v>3</v>
      </c>
      <c r="BP56" s="55">
        <f t="shared" ca="1" si="91"/>
        <v>190</v>
      </c>
      <c r="BQ56" s="54">
        <f t="shared" ca="1" si="17"/>
        <v>3</v>
      </c>
      <c r="BR56" s="55">
        <f t="shared" ca="1" si="92"/>
        <v>166</v>
      </c>
      <c r="BS56" s="54">
        <f t="shared" ca="1" si="18"/>
        <v>3</v>
      </c>
      <c r="BT56" s="55">
        <f t="shared" ca="1" si="93"/>
        <v>142</v>
      </c>
      <c r="BU56" s="54">
        <f t="shared" ca="1" si="0"/>
        <v>3</v>
      </c>
      <c r="BV56" s="55">
        <f t="shared" ca="1" si="94"/>
        <v>118</v>
      </c>
      <c r="BW56" s="54">
        <f t="shared" ca="1" si="1"/>
        <v>3</v>
      </c>
      <c r="BX56" s="55">
        <f t="shared" ca="1" si="46"/>
        <v>94</v>
      </c>
      <c r="BY56" s="54">
        <f t="shared" ca="1" si="19"/>
        <v>3</v>
      </c>
      <c r="BZ56" s="55">
        <f t="shared" ca="1" si="47"/>
        <v>70</v>
      </c>
      <c r="CA56" s="56">
        <f t="shared" ca="1" si="2"/>
        <v>3</v>
      </c>
      <c r="CB56" s="57">
        <f t="shared" ca="1" si="48"/>
        <v>46</v>
      </c>
      <c r="CC56" s="56">
        <f t="shared" ca="1" si="3"/>
        <v>3</v>
      </c>
      <c r="CD56" s="57">
        <f t="shared" ca="1" si="49"/>
        <v>22</v>
      </c>
      <c r="CE56" s="56">
        <f t="shared" ca="1" si="4"/>
        <v>0</v>
      </c>
      <c r="CF56" s="57">
        <f t="shared" ca="1" si="50"/>
        <v>0</v>
      </c>
      <c r="CG56" s="56">
        <f t="shared" ca="1" si="5"/>
        <v>0</v>
      </c>
      <c r="CH56" s="57">
        <f t="shared" ca="1" si="51"/>
        <v>0</v>
      </c>
      <c r="CI56" s="56">
        <f t="shared" ca="1" si="20"/>
        <v>0</v>
      </c>
      <c r="CJ56" s="57">
        <f t="shared" ca="1" si="52"/>
        <v>0</v>
      </c>
      <c r="CK56" s="56">
        <f t="shared" ca="1" si="6"/>
        <v>0</v>
      </c>
      <c r="CL56" s="57">
        <f t="shared" ca="1" si="53"/>
        <v>0</v>
      </c>
      <c r="CM56" s="56">
        <f t="shared" ca="1" si="7"/>
        <v>0</v>
      </c>
      <c r="CN56" s="57">
        <f t="shared" ca="1" si="54"/>
        <v>0</v>
      </c>
      <c r="CO56" s="56">
        <f t="shared" ca="1" si="8"/>
        <v>0</v>
      </c>
      <c r="CP56" s="57">
        <f t="shared" ca="1" si="55"/>
        <v>0</v>
      </c>
      <c r="CQ56" s="56">
        <f t="shared" ca="1" si="21"/>
        <v>0</v>
      </c>
      <c r="CR56" s="57">
        <f t="shared" ca="1" si="56"/>
        <v>0</v>
      </c>
      <c r="CS56" s="56">
        <f t="shared" ca="1" si="22"/>
        <v>0</v>
      </c>
      <c r="CT56" s="57">
        <f t="shared" ca="1" si="57"/>
        <v>0</v>
      </c>
      <c r="CU56" s="56">
        <f t="shared" ca="1" si="58"/>
        <v>0</v>
      </c>
      <c r="CV56" s="57">
        <f t="shared" ca="1" si="59"/>
        <v>0</v>
      </c>
      <c r="CW56" s="57">
        <f t="shared" ca="1" si="60"/>
        <v>0</v>
      </c>
      <c r="CX56" s="57">
        <f t="shared" ca="1" si="61"/>
        <v>0</v>
      </c>
      <c r="CY56" s="57">
        <f t="shared" ca="1" si="62"/>
        <v>0</v>
      </c>
      <c r="CZ56" s="57">
        <f t="shared" ca="1" si="63"/>
        <v>0</v>
      </c>
      <c r="DA56" s="57">
        <f t="shared" ca="1" si="64"/>
        <v>0</v>
      </c>
      <c r="DB56" s="57">
        <f t="shared" ca="1" si="65"/>
        <v>0</v>
      </c>
      <c r="DC56" s="57">
        <f t="shared" ca="1" si="23"/>
        <v>0</v>
      </c>
      <c r="DD56" s="57">
        <f t="shared" ca="1" si="66"/>
        <v>0</v>
      </c>
      <c r="DE56" s="57">
        <f t="shared" ca="1" si="24"/>
        <v>0</v>
      </c>
      <c r="DF56" s="57">
        <f t="shared" ca="1" si="67"/>
        <v>0</v>
      </c>
      <c r="DG56" s="57">
        <f t="shared" ca="1" si="25"/>
        <v>0</v>
      </c>
      <c r="DH56" s="57">
        <f t="shared" ca="1" si="68"/>
        <v>0</v>
      </c>
      <c r="DI56" s="57">
        <f t="shared" ca="1" si="102"/>
        <v>0</v>
      </c>
      <c r="DJ56" s="57">
        <f t="shared" ca="1" si="69"/>
        <v>0</v>
      </c>
      <c r="DK56" s="57">
        <f t="shared" ca="1" si="27"/>
        <v>0</v>
      </c>
      <c r="DL56" s="57">
        <f t="shared" ca="1" si="70"/>
        <v>0</v>
      </c>
      <c r="DM56" s="57">
        <f t="shared" ca="1" si="28"/>
        <v>0</v>
      </c>
      <c r="DN56" s="57">
        <f t="shared" ca="1" si="71"/>
        <v>0</v>
      </c>
      <c r="DO56" s="57">
        <f t="shared" ca="1" si="29"/>
        <v>0</v>
      </c>
      <c r="DP56" s="57">
        <f t="shared" ca="1" si="72"/>
        <v>0</v>
      </c>
      <c r="DQ56" s="88"/>
      <c r="DR56" s="72">
        <v>4</v>
      </c>
      <c r="DS56" s="73">
        <f t="shared" si="75"/>
        <v>333</v>
      </c>
      <c r="DT56" s="83">
        <f t="shared" si="30"/>
        <v>3</v>
      </c>
      <c r="DU56" s="84">
        <f t="shared" si="76"/>
        <v>372</v>
      </c>
      <c r="DV56" s="76">
        <f t="shared" si="77"/>
        <v>7500</v>
      </c>
      <c r="DW56" s="77">
        <v>7500</v>
      </c>
      <c r="DX56" s="178"/>
      <c r="DY56" s="78">
        <f t="shared" si="111"/>
        <v>52</v>
      </c>
      <c r="DZ56" s="79" t="s">
        <v>129</v>
      </c>
      <c r="EA56" s="36"/>
      <c r="EB56" s="36"/>
      <c r="EC56" s="36"/>
      <c r="ED56" s="36"/>
      <c r="EE56" s="36"/>
      <c r="EF56" s="36"/>
      <c r="EG56" s="36"/>
    </row>
    <row r="57" spans="23:137" ht="15" customHeight="1" thickBot="1" x14ac:dyDescent="0.3">
      <c r="W57" s="147">
        <f>AO39+1</f>
        <v>43618</v>
      </c>
      <c r="X57" s="148"/>
      <c r="Y57" s="149"/>
      <c r="Z57" s="147">
        <f>W57+1</f>
        <v>43619</v>
      </c>
      <c r="AA57" s="148"/>
      <c r="AB57" s="149"/>
      <c r="AC57" s="147">
        <f>Z57+1</f>
        <v>43620</v>
      </c>
      <c r="AD57" s="148"/>
      <c r="AE57" s="149"/>
      <c r="AF57" s="147">
        <f>AC57+1</f>
        <v>43621</v>
      </c>
      <c r="AG57" s="148"/>
      <c r="AH57" s="149"/>
      <c r="AI57" s="147">
        <f>AF57+1</f>
        <v>43622</v>
      </c>
      <c r="AJ57" s="148"/>
      <c r="AK57" s="149"/>
      <c r="AL57" s="147">
        <f>AI57+1</f>
        <v>43623</v>
      </c>
      <c r="AM57" s="148"/>
      <c r="AN57" s="149"/>
      <c r="AO57" s="147">
        <f>AL57+1</f>
        <v>43624</v>
      </c>
      <c r="AP57" s="148"/>
      <c r="AQ57" s="149"/>
      <c r="AR57" s="66" t="s">
        <v>608</v>
      </c>
      <c r="AS57" s="107"/>
      <c r="AT57" s="107"/>
      <c r="AU57" s="107"/>
      <c r="AV57" s="28">
        <f t="shared" si="37"/>
        <v>57</v>
      </c>
      <c r="AW57" s="81">
        <v>2</v>
      </c>
      <c r="AX57" s="68"/>
      <c r="AY57" s="69">
        <f t="shared" si="83"/>
        <v>384</v>
      </c>
      <c r="AZ57" s="70">
        <f t="shared" si="9"/>
        <v>16</v>
      </c>
      <c r="BA57" s="54">
        <f t="shared" ca="1" si="39"/>
        <v>2</v>
      </c>
      <c r="BB57" s="55">
        <f t="shared" ca="1" si="84"/>
        <v>360</v>
      </c>
      <c r="BC57" s="54">
        <f t="shared" ca="1" si="10"/>
        <v>2</v>
      </c>
      <c r="BD57" s="55">
        <f t="shared" ca="1" si="85"/>
        <v>336</v>
      </c>
      <c r="BE57" s="54">
        <f t="shared" ca="1" si="11"/>
        <v>2</v>
      </c>
      <c r="BF57" s="55">
        <f t="shared" ca="1" si="86"/>
        <v>312</v>
      </c>
      <c r="BG57" s="54">
        <f t="shared" ca="1" si="12"/>
        <v>2</v>
      </c>
      <c r="BH57" s="55">
        <f t="shared" ca="1" si="87"/>
        <v>288</v>
      </c>
      <c r="BI57" s="54">
        <f t="shared" ca="1" si="13"/>
        <v>2</v>
      </c>
      <c r="BJ57" s="55">
        <f t="shared" ca="1" si="88"/>
        <v>264</v>
      </c>
      <c r="BK57" s="54">
        <f t="shared" ca="1" si="14"/>
        <v>2</v>
      </c>
      <c r="BL57" s="55">
        <f t="shared" ca="1" si="89"/>
        <v>240</v>
      </c>
      <c r="BM57" s="54">
        <f t="shared" ca="1" si="15"/>
        <v>2</v>
      </c>
      <c r="BN57" s="55">
        <f t="shared" ca="1" si="90"/>
        <v>216</v>
      </c>
      <c r="BO57" s="54">
        <f t="shared" ca="1" si="16"/>
        <v>2</v>
      </c>
      <c r="BP57" s="55">
        <f t="shared" ca="1" si="91"/>
        <v>192</v>
      </c>
      <c r="BQ57" s="54">
        <f t="shared" ca="1" si="17"/>
        <v>2</v>
      </c>
      <c r="BR57" s="55">
        <f t="shared" ca="1" si="92"/>
        <v>168</v>
      </c>
      <c r="BS57" s="54">
        <f t="shared" ca="1" si="18"/>
        <v>2</v>
      </c>
      <c r="BT57" s="55">
        <f t="shared" ca="1" si="93"/>
        <v>144</v>
      </c>
      <c r="BU57" s="54">
        <f t="shared" ca="1" si="0"/>
        <v>2</v>
      </c>
      <c r="BV57" s="55">
        <f t="shared" ca="1" si="94"/>
        <v>120</v>
      </c>
      <c r="BW57" s="54">
        <f t="shared" ca="1" si="1"/>
        <v>2</v>
      </c>
      <c r="BX57" s="55">
        <f t="shared" ca="1" si="46"/>
        <v>96</v>
      </c>
      <c r="BY57" s="54">
        <f t="shared" ca="1" si="19"/>
        <v>2</v>
      </c>
      <c r="BZ57" s="55">
        <f t="shared" ca="1" si="47"/>
        <v>72</v>
      </c>
      <c r="CA57" s="56">
        <f t="shared" ca="1" si="2"/>
        <v>2</v>
      </c>
      <c r="CB57" s="57">
        <f t="shared" ca="1" si="48"/>
        <v>48</v>
      </c>
      <c r="CC57" s="56">
        <f t="shared" ca="1" si="3"/>
        <v>2</v>
      </c>
      <c r="CD57" s="57">
        <f t="shared" ca="1" si="49"/>
        <v>24</v>
      </c>
      <c r="CE57" s="56">
        <f t="shared" ca="1" si="4"/>
        <v>0</v>
      </c>
      <c r="CF57" s="57">
        <f t="shared" ca="1" si="50"/>
        <v>0</v>
      </c>
      <c r="CG57" s="56">
        <f t="shared" ca="1" si="5"/>
        <v>0</v>
      </c>
      <c r="CH57" s="57">
        <f t="shared" ca="1" si="51"/>
        <v>0</v>
      </c>
      <c r="CI57" s="56">
        <f t="shared" ca="1" si="20"/>
        <v>0</v>
      </c>
      <c r="CJ57" s="57">
        <f t="shared" ca="1" si="52"/>
        <v>0</v>
      </c>
      <c r="CK57" s="56">
        <f t="shared" ca="1" si="6"/>
        <v>0</v>
      </c>
      <c r="CL57" s="57">
        <f t="shared" ca="1" si="53"/>
        <v>0</v>
      </c>
      <c r="CM57" s="56">
        <f t="shared" ca="1" si="7"/>
        <v>0</v>
      </c>
      <c r="CN57" s="57">
        <f t="shared" ca="1" si="54"/>
        <v>0</v>
      </c>
      <c r="CO57" s="56">
        <f t="shared" ca="1" si="8"/>
        <v>0</v>
      </c>
      <c r="CP57" s="57">
        <f t="shared" ca="1" si="55"/>
        <v>0</v>
      </c>
      <c r="CQ57" s="56">
        <f t="shared" ca="1" si="21"/>
        <v>0</v>
      </c>
      <c r="CR57" s="57">
        <f t="shared" ca="1" si="56"/>
        <v>0</v>
      </c>
      <c r="CS57" s="56">
        <f t="shared" ca="1" si="22"/>
        <v>0</v>
      </c>
      <c r="CT57" s="57">
        <f t="shared" ca="1" si="57"/>
        <v>0</v>
      </c>
      <c r="CU57" s="56">
        <f t="shared" ca="1" si="58"/>
        <v>0</v>
      </c>
      <c r="CV57" s="57">
        <f t="shared" ca="1" si="59"/>
        <v>0</v>
      </c>
      <c r="CW57" s="57">
        <f t="shared" ca="1" si="60"/>
        <v>0</v>
      </c>
      <c r="CX57" s="57">
        <f t="shared" ca="1" si="61"/>
        <v>0</v>
      </c>
      <c r="CY57" s="57">
        <f t="shared" ca="1" si="62"/>
        <v>0</v>
      </c>
      <c r="CZ57" s="57">
        <f t="shared" ca="1" si="63"/>
        <v>0</v>
      </c>
      <c r="DA57" s="57">
        <f t="shared" ca="1" si="64"/>
        <v>0</v>
      </c>
      <c r="DB57" s="57">
        <f t="shared" ca="1" si="65"/>
        <v>0</v>
      </c>
      <c r="DC57" s="57">
        <f t="shared" ca="1" si="23"/>
        <v>0</v>
      </c>
      <c r="DD57" s="57">
        <f t="shared" ca="1" si="66"/>
        <v>0</v>
      </c>
      <c r="DE57" s="57">
        <f t="shared" ca="1" si="24"/>
        <v>0</v>
      </c>
      <c r="DF57" s="57">
        <f t="shared" ca="1" si="67"/>
        <v>0</v>
      </c>
      <c r="DG57" s="57">
        <f t="shared" ca="1" si="25"/>
        <v>0</v>
      </c>
      <c r="DH57" s="57">
        <f t="shared" ca="1" si="68"/>
        <v>0</v>
      </c>
      <c r="DI57" s="57">
        <f t="shared" ca="1" si="102"/>
        <v>0</v>
      </c>
      <c r="DJ57" s="57">
        <f t="shared" ca="1" si="69"/>
        <v>0</v>
      </c>
      <c r="DK57" s="57">
        <f t="shared" ca="1" si="27"/>
        <v>0</v>
      </c>
      <c r="DL57" s="57">
        <f t="shared" ca="1" si="70"/>
        <v>0</v>
      </c>
      <c r="DM57" s="57">
        <f t="shared" ca="1" si="28"/>
        <v>0</v>
      </c>
      <c r="DN57" s="57">
        <f t="shared" ca="1" si="71"/>
        <v>0</v>
      </c>
      <c r="DO57" s="57">
        <f t="shared" ca="1" si="29"/>
        <v>0</v>
      </c>
      <c r="DP57" s="57">
        <f t="shared" ca="1" si="72"/>
        <v>0</v>
      </c>
      <c r="DQ57" s="88"/>
      <c r="DR57" s="72">
        <v>2</v>
      </c>
      <c r="DS57" s="73">
        <f t="shared" si="75"/>
        <v>335</v>
      </c>
      <c r="DT57" s="83">
        <f t="shared" si="30"/>
        <v>2</v>
      </c>
      <c r="DU57" s="84">
        <f t="shared" si="76"/>
        <v>374</v>
      </c>
      <c r="DV57" s="76">
        <f t="shared" si="77"/>
        <v>7500</v>
      </c>
      <c r="DW57" s="77">
        <v>7500</v>
      </c>
      <c r="DX57" s="178"/>
      <c r="DY57" s="78">
        <f t="shared" si="111"/>
        <v>53</v>
      </c>
      <c r="DZ57" s="79" t="s">
        <v>130</v>
      </c>
      <c r="EA57" s="36"/>
      <c r="EB57" s="36"/>
      <c r="EC57" s="36"/>
      <c r="ED57" s="36"/>
      <c r="EE57" s="36"/>
      <c r="EF57" s="36"/>
      <c r="EG57" s="36"/>
    </row>
    <row r="58" spans="23:137" ht="15" customHeight="1" x14ac:dyDescent="0.25">
      <c r="W58" s="47" t="s">
        <v>131</v>
      </c>
      <c r="X58" s="142">
        <f ca="1">SUM(X59:X73)</f>
        <v>24</v>
      </c>
      <c r="Y58" s="150"/>
      <c r="Z58" s="47" t="s">
        <v>132</v>
      </c>
      <c r="AA58" s="142">
        <f ca="1">SUM(AA59:AA73)</f>
        <v>24</v>
      </c>
      <c r="AB58" s="150"/>
      <c r="AC58" s="47" t="s">
        <v>133</v>
      </c>
      <c r="AD58" s="142">
        <f ca="1">SUM(AD59:AD73)</f>
        <v>24</v>
      </c>
      <c r="AE58" s="150"/>
      <c r="AF58" s="47" t="s">
        <v>134</v>
      </c>
      <c r="AG58" s="142">
        <f ca="1">SUM(AG59:AG73)</f>
        <v>24</v>
      </c>
      <c r="AH58" s="150"/>
      <c r="AI58" s="47" t="s">
        <v>135</v>
      </c>
      <c r="AJ58" s="142">
        <f ca="1">SUM(AJ59:AJ73)</f>
        <v>24</v>
      </c>
      <c r="AK58" s="150"/>
      <c r="AL58" s="47" t="s">
        <v>136</v>
      </c>
      <c r="AM58" s="142">
        <f ca="1">SUM(AM59:AM73)</f>
        <v>24</v>
      </c>
      <c r="AN58" s="150"/>
      <c r="AO58" s="47" t="s">
        <v>137</v>
      </c>
      <c r="AP58" s="142">
        <f ca="1">SUM(AP59:AP73)</f>
        <v>24</v>
      </c>
      <c r="AQ58" s="150"/>
      <c r="AR58" s="66" t="s">
        <v>609</v>
      </c>
      <c r="AS58" s="107"/>
      <c r="AT58" s="107"/>
      <c r="AU58" s="107"/>
      <c r="AV58" s="28">
        <f t="shared" si="37"/>
        <v>58</v>
      </c>
      <c r="AW58" s="81">
        <v>2</v>
      </c>
      <c r="AX58" s="68"/>
      <c r="AY58" s="69">
        <f t="shared" si="83"/>
        <v>386</v>
      </c>
      <c r="AZ58" s="70">
        <f t="shared" si="9"/>
        <v>16.083333333333332</v>
      </c>
      <c r="BA58" s="54">
        <f t="shared" ca="1" si="39"/>
        <v>2</v>
      </c>
      <c r="BB58" s="55">
        <f t="shared" ca="1" si="84"/>
        <v>362</v>
      </c>
      <c r="BC58" s="54">
        <f t="shared" ca="1" si="10"/>
        <v>2</v>
      </c>
      <c r="BD58" s="55">
        <f t="shared" ca="1" si="85"/>
        <v>338</v>
      </c>
      <c r="BE58" s="54">
        <f t="shared" ca="1" si="11"/>
        <v>2</v>
      </c>
      <c r="BF58" s="55">
        <f t="shared" ca="1" si="86"/>
        <v>314</v>
      </c>
      <c r="BG58" s="54">
        <f t="shared" ca="1" si="12"/>
        <v>2</v>
      </c>
      <c r="BH58" s="55">
        <f t="shared" ca="1" si="87"/>
        <v>290</v>
      </c>
      <c r="BI58" s="54">
        <f t="shared" ca="1" si="13"/>
        <v>2</v>
      </c>
      <c r="BJ58" s="55">
        <f t="shared" ca="1" si="88"/>
        <v>266</v>
      </c>
      <c r="BK58" s="54">
        <f t="shared" ca="1" si="14"/>
        <v>2</v>
      </c>
      <c r="BL58" s="55">
        <f t="shared" ca="1" si="89"/>
        <v>242</v>
      </c>
      <c r="BM58" s="54">
        <f t="shared" ca="1" si="15"/>
        <v>2</v>
      </c>
      <c r="BN58" s="55">
        <f t="shared" ca="1" si="90"/>
        <v>218</v>
      </c>
      <c r="BO58" s="54">
        <f t="shared" ca="1" si="16"/>
        <v>2</v>
      </c>
      <c r="BP58" s="55">
        <f t="shared" ca="1" si="91"/>
        <v>194</v>
      </c>
      <c r="BQ58" s="54">
        <f t="shared" ca="1" si="17"/>
        <v>2</v>
      </c>
      <c r="BR58" s="55">
        <f t="shared" ca="1" si="92"/>
        <v>170</v>
      </c>
      <c r="BS58" s="54">
        <f t="shared" ca="1" si="18"/>
        <v>2</v>
      </c>
      <c r="BT58" s="55">
        <f t="shared" ca="1" si="93"/>
        <v>146</v>
      </c>
      <c r="BU58" s="54">
        <f t="shared" ca="1" si="0"/>
        <v>2</v>
      </c>
      <c r="BV58" s="55">
        <f t="shared" ca="1" si="94"/>
        <v>122</v>
      </c>
      <c r="BW58" s="54">
        <f t="shared" ca="1" si="1"/>
        <v>2</v>
      </c>
      <c r="BX58" s="55">
        <f t="shared" ca="1" si="46"/>
        <v>98</v>
      </c>
      <c r="BY58" s="54">
        <f t="shared" ca="1" si="19"/>
        <v>2</v>
      </c>
      <c r="BZ58" s="55">
        <f t="shared" ca="1" si="47"/>
        <v>74</v>
      </c>
      <c r="CA58" s="56">
        <f t="shared" ca="1" si="2"/>
        <v>2</v>
      </c>
      <c r="CB58" s="57">
        <f t="shared" ca="1" si="48"/>
        <v>50</v>
      </c>
      <c r="CC58" s="56">
        <f t="shared" ca="1" si="3"/>
        <v>2</v>
      </c>
      <c r="CD58" s="57">
        <f t="shared" ca="1" si="49"/>
        <v>26</v>
      </c>
      <c r="CE58" s="56">
        <f t="shared" ca="1" si="4"/>
        <v>2</v>
      </c>
      <c r="CF58" s="57">
        <f t="shared" ca="1" si="50"/>
        <v>2</v>
      </c>
      <c r="CG58" s="56">
        <f t="shared" ca="1" si="5"/>
        <v>0</v>
      </c>
      <c r="CH58" s="57">
        <f t="shared" ca="1" si="51"/>
        <v>0</v>
      </c>
      <c r="CI58" s="56">
        <f t="shared" ca="1" si="20"/>
        <v>0</v>
      </c>
      <c r="CJ58" s="57">
        <f t="shared" ca="1" si="52"/>
        <v>0</v>
      </c>
      <c r="CK58" s="56">
        <f t="shared" ca="1" si="6"/>
        <v>0</v>
      </c>
      <c r="CL58" s="57">
        <f t="shared" ca="1" si="53"/>
        <v>0</v>
      </c>
      <c r="CM58" s="56">
        <f t="shared" ca="1" si="7"/>
        <v>0</v>
      </c>
      <c r="CN58" s="57">
        <f t="shared" ca="1" si="54"/>
        <v>0</v>
      </c>
      <c r="CO58" s="56">
        <f t="shared" ca="1" si="8"/>
        <v>0</v>
      </c>
      <c r="CP58" s="57">
        <f t="shared" ca="1" si="55"/>
        <v>0</v>
      </c>
      <c r="CQ58" s="56">
        <f t="shared" ca="1" si="21"/>
        <v>0</v>
      </c>
      <c r="CR58" s="57">
        <f t="shared" ca="1" si="56"/>
        <v>0</v>
      </c>
      <c r="CS58" s="56">
        <f t="shared" ca="1" si="22"/>
        <v>0</v>
      </c>
      <c r="CT58" s="57">
        <f t="shared" ca="1" si="57"/>
        <v>0</v>
      </c>
      <c r="CU58" s="56">
        <f t="shared" ca="1" si="58"/>
        <v>0</v>
      </c>
      <c r="CV58" s="57">
        <f t="shared" ca="1" si="59"/>
        <v>0</v>
      </c>
      <c r="CW58" s="57">
        <f t="shared" ca="1" si="60"/>
        <v>0</v>
      </c>
      <c r="CX58" s="57">
        <f t="shared" ca="1" si="61"/>
        <v>0</v>
      </c>
      <c r="CY58" s="57">
        <f t="shared" ca="1" si="62"/>
        <v>0</v>
      </c>
      <c r="CZ58" s="57">
        <f t="shared" ca="1" si="63"/>
        <v>0</v>
      </c>
      <c r="DA58" s="57">
        <f t="shared" ca="1" si="64"/>
        <v>0</v>
      </c>
      <c r="DB58" s="57">
        <f t="shared" ca="1" si="65"/>
        <v>0</v>
      </c>
      <c r="DC58" s="57">
        <f t="shared" ca="1" si="23"/>
        <v>0</v>
      </c>
      <c r="DD58" s="57">
        <f t="shared" ca="1" si="66"/>
        <v>0</v>
      </c>
      <c r="DE58" s="57">
        <f t="shared" ca="1" si="24"/>
        <v>0</v>
      </c>
      <c r="DF58" s="57">
        <f t="shared" ca="1" si="67"/>
        <v>0</v>
      </c>
      <c r="DG58" s="57">
        <f t="shared" ca="1" si="25"/>
        <v>0</v>
      </c>
      <c r="DH58" s="57">
        <f t="shared" ca="1" si="68"/>
        <v>0</v>
      </c>
      <c r="DI58" s="57">
        <f t="shared" ca="1" si="102"/>
        <v>0</v>
      </c>
      <c r="DJ58" s="57">
        <f t="shared" ca="1" si="69"/>
        <v>0</v>
      </c>
      <c r="DK58" s="57">
        <f t="shared" ca="1" si="27"/>
        <v>0</v>
      </c>
      <c r="DL58" s="57">
        <f t="shared" ca="1" si="70"/>
        <v>0</v>
      </c>
      <c r="DM58" s="57">
        <f t="shared" ca="1" si="28"/>
        <v>0</v>
      </c>
      <c r="DN58" s="57">
        <f t="shared" ca="1" si="71"/>
        <v>0</v>
      </c>
      <c r="DO58" s="57">
        <f t="shared" ca="1" si="29"/>
        <v>0</v>
      </c>
      <c r="DP58" s="57">
        <f t="shared" ca="1" si="72"/>
        <v>0</v>
      </c>
      <c r="DQ58" s="88"/>
      <c r="DR58" s="72">
        <v>1.5</v>
      </c>
      <c r="DS58" s="73">
        <f t="shared" si="75"/>
        <v>336.5</v>
      </c>
      <c r="DT58" s="83">
        <f t="shared" si="30"/>
        <v>2</v>
      </c>
      <c r="DU58" s="84">
        <f t="shared" si="76"/>
        <v>376</v>
      </c>
      <c r="DV58" s="76">
        <f t="shared" si="77"/>
        <v>7500</v>
      </c>
      <c r="DW58" s="77">
        <v>7500</v>
      </c>
      <c r="DX58" s="178"/>
      <c r="DY58" s="78">
        <f t="shared" si="111"/>
        <v>54</v>
      </c>
      <c r="DZ58" s="79" t="s">
        <v>138</v>
      </c>
      <c r="EA58" s="36"/>
      <c r="EB58" s="36"/>
      <c r="EC58" s="36"/>
      <c r="ED58" s="36"/>
      <c r="EE58" s="36"/>
      <c r="EF58" s="36"/>
      <c r="EG58" s="36"/>
    </row>
    <row r="59" spans="23:137" ht="15" customHeight="1" x14ac:dyDescent="0.25">
      <c r="W59" s="60" t="str">
        <f t="array" aca="1" ref="W59" ca="1">IF(AP40&lt;24,0,INDEX(AR6:AR222,MATCH(TRUE,CO6:CO222&gt;0,0)))</f>
        <v>Houston_Hess DSV Conference2</v>
      </c>
      <c r="X59" s="63">
        <f t="array" aca="1" ref="X59" ca="1">IF(
INDEX(CO6:CO222,MATCH(W59,AR6:AR222,0))&gt;24,24,
INDEX(CO6:CO222,MATCH(W59,AR6:AR222,0)))</f>
        <v>20</v>
      </c>
      <c r="Y59" s="64">
        <f ca="1">X59</f>
        <v>20</v>
      </c>
      <c r="Z59" s="95" t="str">
        <f t="array" aca="1" ref="Z59" ca="1">IF(X58&lt;24,0,INDEX(AR6:AR222,MATCH(TRUE,CQ6:CQ222&gt;0,0)))</f>
        <v>Houston_Hess DSV Conference3</v>
      </c>
      <c r="AA59" s="63">
        <f t="array" aca="1" ref="AA59" ca="1">IF(
INDEX(CQ6:CQ222,MATCH(Z59,$AR6:$AR222,0))&gt;24,24,
INDEX(CQ6:CQ222,MATCH(Z59,$AR6:$AR222,0)))</f>
        <v>2</v>
      </c>
      <c r="AB59" s="64">
        <f ca="1">AA59</f>
        <v>2</v>
      </c>
      <c r="AC59" s="60" t="str">
        <f t="array" aca="1" ref="AC59" ca="1">IF(AA$58&lt;24,0,INDEX(AR6:AR222,MATCH(TRUE,CS6:CS222&gt;0,0)))</f>
        <v>Houston_Hess DSV Conference5</v>
      </c>
      <c r="AD59" s="63">
        <f t="array" aca="1" ref="AD59" ca="1">IF(
INDEX(CS6:CS222,MATCH(AC59,$AR6:$AR222,0))&gt;24,24,
INDEX(CS6:CS222,MATCH(AC59,$AR6:$AR222,0)))</f>
        <v>24</v>
      </c>
      <c r="AE59" s="64">
        <f ca="1">AD59</f>
        <v>24</v>
      </c>
      <c r="AF59" s="60" t="str">
        <f t="array" aca="1" ref="AF59" ca="1">IF(AD58&lt;24,0,INDEX(AR6:AR222,MATCH(TRUE,CU6:CU222&gt;0,0)))</f>
        <v>Houston_Hess DSV Conference5</v>
      </c>
      <c r="AG59" s="63">
        <f t="array" aca="1" ref="AG59" ca="1">IF(
INDEX(CU6:CU222,MATCH(AF59,$AR6:$AR222,0))&gt;24,24,
INDEX(CU6:CU222,MATCH(AF59,$AR6:$AR222,0)))</f>
        <v>24</v>
      </c>
      <c r="AH59" s="64">
        <f ca="1">AG59</f>
        <v>24</v>
      </c>
      <c r="AI59" s="60" t="str">
        <f t="array" aca="1" ref="AI59" ca="1">IF(AG58&lt;24,0,INDEX(AR6:AR222,MATCH(TRUE,CW6:CW2222&gt;0,0)))</f>
        <v>Houston_Hess DSV Conference5</v>
      </c>
      <c r="AJ59" s="63">
        <f t="array" aca="1" ref="AJ59" ca="1">IF(
INDEX(CW6:CW222,MATCH(AI59,AR6:AR222,0))&gt;24,24,
INDEX(CW6:CW222,MATCH(AI59,AR6:AR222,0)))</f>
        <v>8</v>
      </c>
      <c r="AK59" s="64">
        <f ca="1">AJ59</f>
        <v>8</v>
      </c>
      <c r="AL59" s="60" t="str">
        <f t="array" aca="1" ref="AL59" ca="1">IF(AJ58&lt;24,0,INDEX(AR6:AR222,MATCH(TRUE,CY6:CY222&gt;0,0)))</f>
        <v>Houston_Hess DSV Conference9</v>
      </c>
      <c r="AM59" s="63">
        <f t="array" aca="1" ref="AM59" ca="1">IF(
INDEX(CY6:CY222,MATCH(AL59,AR6:AR222,0))&gt;24,24,
INDEX(CY6:CY222,MATCH(AL59,AR6:AR222,0)))</f>
        <v>18</v>
      </c>
      <c r="AN59" s="64">
        <f ca="1">AM59</f>
        <v>18</v>
      </c>
      <c r="AO59" s="60" t="str">
        <f t="array" aca="1" ref="AO59" ca="1">IF(AM58&lt;24,0,INDEX(AR6:AR222,MATCH(TRUE,DA6:DA222&gt;0,0)))</f>
        <v>Houston_Hess DSV Conference12</v>
      </c>
      <c r="AP59" s="63">
        <f t="array" aca="1" ref="AP59" ca="1">IF(
INDEX(DA6:DA222,MATCH(AO59,$AR6:$AR222,0))&gt;24,24,
INDEX(DA6:DA222,MATCH(AO59,$AR6:$AR222,0)))</f>
        <v>1</v>
      </c>
      <c r="AQ59" s="64">
        <f ca="1">AP59</f>
        <v>1</v>
      </c>
      <c r="AR59" s="66" t="s">
        <v>610</v>
      </c>
      <c r="AS59" s="107"/>
      <c r="AT59" s="107"/>
      <c r="AU59" s="107"/>
      <c r="AV59" s="28">
        <f t="shared" si="37"/>
        <v>59</v>
      </c>
      <c r="AW59" s="81">
        <v>10</v>
      </c>
      <c r="AX59" s="68"/>
      <c r="AY59" s="69">
        <f t="shared" si="83"/>
        <v>396</v>
      </c>
      <c r="AZ59" s="70">
        <f t="shared" si="9"/>
        <v>16.5</v>
      </c>
      <c r="BA59" s="54">
        <f t="shared" ca="1" si="39"/>
        <v>10</v>
      </c>
      <c r="BB59" s="55">
        <f t="shared" ca="1" si="84"/>
        <v>372</v>
      </c>
      <c r="BC59" s="54">
        <f t="shared" ca="1" si="10"/>
        <v>10</v>
      </c>
      <c r="BD59" s="55">
        <f t="shared" ca="1" si="85"/>
        <v>348</v>
      </c>
      <c r="BE59" s="54">
        <f t="shared" ca="1" si="11"/>
        <v>10</v>
      </c>
      <c r="BF59" s="55">
        <f t="shared" ca="1" si="86"/>
        <v>324</v>
      </c>
      <c r="BG59" s="54">
        <f t="shared" ca="1" si="12"/>
        <v>10</v>
      </c>
      <c r="BH59" s="55">
        <f t="shared" ca="1" si="87"/>
        <v>300</v>
      </c>
      <c r="BI59" s="54">
        <f t="shared" ca="1" si="13"/>
        <v>10</v>
      </c>
      <c r="BJ59" s="55">
        <f t="shared" ca="1" si="88"/>
        <v>276</v>
      </c>
      <c r="BK59" s="54">
        <f t="shared" ca="1" si="14"/>
        <v>10</v>
      </c>
      <c r="BL59" s="55">
        <f t="shared" ca="1" si="89"/>
        <v>252</v>
      </c>
      <c r="BM59" s="54">
        <f t="shared" ca="1" si="15"/>
        <v>10</v>
      </c>
      <c r="BN59" s="55">
        <f t="shared" ca="1" si="90"/>
        <v>228</v>
      </c>
      <c r="BO59" s="54">
        <f t="shared" ca="1" si="16"/>
        <v>10</v>
      </c>
      <c r="BP59" s="55">
        <f t="shared" ca="1" si="91"/>
        <v>204</v>
      </c>
      <c r="BQ59" s="54">
        <f t="shared" ca="1" si="17"/>
        <v>10</v>
      </c>
      <c r="BR59" s="55">
        <f t="shared" ca="1" si="92"/>
        <v>180</v>
      </c>
      <c r="BS59" s="54">
        <f t="shared" ca="1" si="18"/>
        <v>10</v>
      </c>
      <c r="BT59" s="55">
        <f t="shared" ca="1" si="93"/>
        <v>156</v>
      </c>
      <c r="BU59" s="54">
        <f t="shared" ca="1" si="0"/>
        <v>10</v>
      </c>
      <c r="BV59" s="55">
        <f t="shared" ca="1" si="94"/>
        <v>132</v>
      </c>
      <c r="BW59" s="54">
        <f t="shared" ca="1" si="1"/>
        <v>10</v>
      </c>
      <c r="BX59" s="55">
        <f t="shared" ca="1" si="46"/>
        <v>108</v>
      </c>
      <c r="BY59" s="54">
        <f t="shared" ca="1" si="19"/>
        <v>10</v>
      </c>
      <c r="BZ59" s="55">
        <f t="shared" ca="1" si="47"/>
        <v>84</v>
      </c>
      <c r="CA59" s="56">
        <f t="shared" ca="1" si="2"/>
        <v>10</v>
      </c>
      <c r="CB59" s="57">
        <f t="shared" ca="1" si="48"/>
        <v>60</v>
      </c>
      <c r="CC59" s="56">
        <f t="shared" ca="1" si="3"/>
        <v>10</v>
      </c>
      <c r="CD59" s="57">
        <f t="shared" ca="1" si="49"/>
        <v>36</v>
      </c>
      <c r="CE59" s="56">
        <f t="shared" ca="1" si="4"/>
        <v>10</v>
      </c>
      <c r="CF59" s="57">
        <f t="shared" ca="1" si="50"/>
        <v>12</v>
      </c>
      <c r="CG59" s="56">
        <f t="shared" ca="1" si="5"/>
        <v>0</v>
      </c>
      <c r="CH59" s="57">
        <f t="shared" ca="1" si="51"/>
        <v>0</v>
      </c>
      <c r="CI59" s="56">
        <f t="shared" ca="1" si="20"/>
        <v>0</v>
      </c>
      <c r="CJ59" s="57">
        <f t="shared" ca="1" si="52"/>
        <v>0</v>
      </c>
      <c r="CK59" s="56">
        <f t="shared" ca="1" si="6"/>
        <v>0</v>
      </c>
      <c r="CL59" s="57">
        <f t="shared" ca="1" si="53"/>
        <v>0</v>
      </c>
      <c r="CM59" s="56">
        <f t="shared" ca="1" si="7"/>
        <v>0</v>
      </c>
      <c r="CN59" s="57">
        <f t="shared" ca="1" si="54"/>
        <v>0</v>
      </c>
      <c r="CO59" s="56">
        <f t="shared" ca="1" si="8"/>
        <v>0</v>
      </c>
      <c r="CP59" s="57">
        <f t="shared" ca="1" si="55"/>
        <v>0</v>
      </c>
      <c r="CQ59" s="56">
        <f t="shared" ca="1" si="21"/>
        <v>0</v>
      </c>
      <c r="CR59" s="57">
        <f t="shared" ca="1" si="56"/>
        <v>0</v>
      </c>
      <c r="CS59" s="56">
        <f t="shared" ca="1" si="22"/>
        <v>0</v>
      </c>
      <c r="CT59" s="57">
        <f t="shared" ca="1" si="57"/>
        <v>0</v>
      </c>
      <c r="CU59" s="56">
        <f t="shared" ca="1" si="58"/>
        <v>0</v>
      </c>
      <c r="CV59" s="57">
        <f t="shared" ca="1" si="59"/>
        <v>0</v>
      </c>
      <c r="CW59" s="57">
        <f t="shared" ca="1" si="60"/>
        <v>0</v>
      </c>
      <c r="CX59" s="57">
        <f t="shared" ca="1" si="61"/>
        <v>0</v>
      </c>
      <c r="CY59" s="57">
        <f t="shared" ca="1" si="62"/>
        <v>0</v>
      </c>
      <c r="CZ59" s="57">
        <f t="shared" ca="1" si="63"/>
        <v>0</v>
      </c>
      <c r="DA59" s="57">
        <f t="shared" ca="1" si="64"/>
        <v>0</v>
      </c>
      <c r="DB59" s="57">
        <f t="shared" ca="1" si="65"/>
        <v>0</v>
      </c>
      <c r="DC59" s="57">
        <f t="shared" ca="1" si="23"/>
        <v>0</v>
      </c>
      <c r="DD59" s="57">
        <f t="shared" ca="1" si="66"/>
        <v>0</v>
      </c>
      <c r="DE59" s="57">
        <f t="shared" ca="1" si="24"/>
        <v>0</v>
      </c>
      <c r="DF59" s="57">
        <f t="shared" ca="1" si="67"/>
        <v>0</v>
      </c>
      <c r="DG59" s="57">
        <f t="shared" ca="1" si="25"/>
        <v>0</v>
      </c>
      <c r="DH59" s="57">
        <f t="shared" ca="1" si="68"/>
        <v>0</v>
      </c>
      <c r="DI59" s="57">
        <f t="shared" ca="1" si="102"/>
        <v>0</v>
      </c>
      <c r="DJ59" s="57">
        <f t="shared" ca="1" si="69"/>
        <v>0</v>
      </c>
      <c r="DK59" s="57">
        <f t="shared" ca="1" si="27"/>
        <v>0</v>
      </c>
      <c r="DL59" s="57">
        <f t="shared" ca="1" si="70"/>
        <v>0</v>
      </c>
      <c r="DM59" s="57">
        <f t="shared" ca="1" si="28"/>
        <v>0</v>
      </c>
      <c r="DN59" s="57">
        <f t="shared" ca="1" si="71"/>
        <v>0</v>
      </c>
      <c r="DO59" s="57">
        <f t="shared" ca="1" si="29"/>
        <v>0</v>
      </c>
      <c r="DP59" s="57">
        <f t="shared" ca="1" si="72"/>
        <v>0</v>
      </c>
      <c r="DQ59" s="88"/>
      <c r="DR59" s="72">
        <v>10</v>
      </c>
      <c r="DS59" s="73">
        <f t="shared" si="75"/>
        <v>346.5</v>
      </c>
      <c r="DT59" s="83">
        <f t="shared" si="30"/>
        <v>10</v>
      </c>
      <c r="DU59" s="84">
        <f t="shared" si="76"/>
        <v>386</v>
      </c>
      <c r="DV59" s="76">
        <f t="shared" si="77"/>
        <v>7500</v>
      </c>
      <c r="DW59" s="77">
        <v>7500</v>
      </c>
      <c r="DX59" s="178"/>
      <c r="DY59" s="78">
        <f t="shared" si="111"/>
        <v>55</v>
      </c>
      <c r="DZ59" s="79" t="s">
        <v>139</v>
      </c>
      <c r="EA59" s="36"/>
      <c r="EB59" s="36"/>
      <c r="EC59" s="36"/>
      <c r="ED59" s="36"/>
      <c r="EE59" s="36"/>
      <c r="EF59" s="36"/>
      <c r="EG59" s="36"/>
    </row>
    <row r="60" spans="23:137" ht="15" customHeight="1" x14ac:dyDescent="0.25">
      <c r="W60" s="60" t="str">
        <f t="array" aca="1" ref="W60" ca="1">IF($AP$40&lt;24,0,IF(Y59=24,0,(INDIRECT(ADDRESS(MATCH(W59,AR1:AR222,0)+ROW(AR1),44)))))</f>
        <v>Houston_Hess DSV Conference3</v>
      </c>
      <c r="X60" s="63">
        <f t="array" aca="1" ref="X60" ca="1">IF(W60=0,0,IF(
INDEX(CO6:CO222,MATCH(W60,AR6:AR222,0))+Y59&gt;24,24-Y59,
INDEX(CO6:CO222,MATCH(W60,AR6:AR222,0))))</f>
        <v>4</v>
      </c>
      <c r="Y60" s="64">
        <f ca="1">Y59+X60</f>
        <v>24</v>
      </c>
      <c r="Z60" s="60" t="str">
        <f t="array" aca="1" ref="Z60" ca="1">IF($X$58&lt;24,0,IF(AB59=24,0,(INDIRECT(ADDRESS(MATCH(Z59,AR1:AR222,0)+ROW(AR1),44)))))</f>
        <v>Houston_Hess DSV Conference4</v>
      </c>
      <c r="AA60" s="63">
        <f t="array" aca="1" ref="AA60" ca="1">IF(Z60=0,0,IF(
INDEX(CQ6:CQ222,MATCH(Z60,AR6:AR222,0))+AB59&gt;24,24-AB59,
INDEX(CQ6:CQ222,MATCH(Z60,AR6:AR222,0))))</f>
        <v>18</v>
      </c>
      <c r="AB60" s="64">
        <f ca="1">AB59+AA60</f>
        <v>20</v>
      </c>
      <c r="AC60" s="60">
        <f t="array" aca="1" ref="AC60" ca="1">IF($AA$58&lt;24,0,IF(AE59=24,0,(INDIRECT(ADDRESS(MATCH(AC59,AR1:AR222,0)+ROW(AR1),44)))))</f>
        <v>0</v>
      </c>
      <c r="AD60" s="63">
        <f t="array" aca="1" ref="AD60" ca="1">IF(AC60=0,0,IF(
INDEX(CS6:CS222,MATCH(AC60,AR6:AR222,0))+AE59&gt;24,24-AE59,
INDEX(CS6:CS222,MATCH(AC60,AR6:AR222,0))))</f>
        <v>0</v>
      </c>
      <c r="AE60" s="64">
        <f ca="1">AE59+AD60</f>
        <v>24</v>
      </c>
      <c r="AF60" s="60">
        <f t="array" aca="1" ref="AF60" ca="1">IF($AD$58&lt;24,0,IF(AH59=24,0,(INDIRECT(ADDRESS(MATCH(AF59,AR1:AR222,0)+ROW(AR1),44)))))</f>
        <v>0</v>
      </c>
      <c r="AG60" s="63">
        <f t="array" aca="1" ref="AG60" ca="1">IF(AF60=0,0,IF(
INDEX(CU6:CU222,MATCH(AF60,AR6:AR222,0))+AH59&gt;24,24-AH59,
INDEX(CU6:CU222,MATCH(AF60,AR6:AR222,0))))</f>
        <v>0</v>
      </c>
      <c r="AH60" s="64">
        <f ca="1">AH59+AG60</f>
        <v>24</v>
      </c>
      <c r="AI60" s="95" t="str">
        <f t="array" aca="1" ref="AI60" ca="1">IF($AG$58&lt;24,0,IF(AK59=24,0,(INDIRECT(ADDRESS(MATCH(AI59,AR1:AR222,0)+ROW(AR1),44)))))</f>
        <v>Houston_Hess DSV Conference6</v>
      </c>
      <c r="AJ60" s="111">
        <f t="array" aca="1" ref="AJ60" ca="1">IF(AI60=0,0,IF(
INDEX(CW6:CW222,MATCH(AI60,AR6:AR222,0))+AK59&gt;24,24-AK59,
INDEX(CW6:CW222,MATCH(AI60,AR6:AR222,0))))</f>
        <v>3</v>
      </c>
      <c r="AK60" s="64">
        <f ca="1">AK59+AJ60</f>
        <v>11</v>
      </c>
      <c r="AL60" s="95" t="str">
        <f t="array" aca="1" ref="AL60" ca="1">IF($AJ$58&lt;24,0,IF(AN59=24,0,(INDIRECT(ADDRESS(MATCH(AL59,AR1:AR222,0)+ROW(AR1),44)))))</f>
        <v>Houston_Hess DSV Conference10</v>
      </c>
      <c r="AM60" s="111">
        <f t="array" aca="1" ref="AM60" ca="1">IF(AL60=0,0,IF(
INDEX(CY6:CY222,MATCH(AL60,AR6:AR222,0))+AN59&gt;24,24-AN59,
INDEX(CY6:CY222,MATCH(AL60,AR6:AR222,0))))</f>
        <v>3</v>
      </c>
      <c r="AN60" s="64">
        <f t="shared" ref="AN60:AN73" ca="1" si="112">AN59+AM60</f>
        <v>21</v>
      </c>
      <c r="AO60" s="95" t="str">
        <f t="array" aca="1" ref="AO60" ca="1">IF($AM$58&lt;24,0,IF(AQ59=24,0,(INDIRECT(ADDRESS(MATCH(AO59,AR1:AR222,0)+ROW(AR1),44)))))</f>
        <v>Houston_Hess DSV Conference13</v>
      </c>
      <c r="AP60" s="111">
        <f t="array" aca="1" ref="AP60" ca="1">IF(AO60=0,0,IF(
INDEX(DA6:DA222,MATCH(AO60,AR6:AR222,0))+AQ59&gt;24,24-AQ59,
INDEX(DA6:DA222,MATCH(AO60,AR6:AR222,0))))</f>
        <v>4</v>
      </c>
      <c r="AQ60" s="64">
        <f t="shared" ref="AQ60:AQ73" ca="1" si="113">AQ59+AP60</f>
        <v>5</v>
      </c>
      <c r="AR60" s="66" t="s">
        <v>611</v>
      </c>
      <c r="AS60" s="107"/>
      <c r="AT60" s="107"/>
      <c r="AU60" s="107"/>
      <c r="AV60" s="28">
        <f t="shared" si="37"/>
        <v>60</v>
      </c>
      <c r="AW60" s="81">
        <v>2</v>
      </c>
      <c r="AX60" s="68"/>
      <c r="AY60" s="69">
        <f t="shared" si="83"/>
        <v>398</v>
      </c>
      <c r="AZ60" s="70">
        <f t="shared" si="9"/>
        <v>16.583333333333332</v>
      </c>
      <c r="BA60" s="54">
        <f t="shared" ca="1" si="39"/>
        <v>2</v>
      </c>
      <c r="BB60" s="55">
        <f t="shared" ca="1" si="84"/>
        <v>374</v>
      </c>
      <c r="BC60" s="54">
        <f t="shared" ca="1" si="10"/>
        <v>2</v>
      </c>
      <c r="BD60" s="55">
        <f t="shared" ca="1" si="85"/>
        <v>350</v>
      </c>
      <c r="BE60" s="54">
        <f t="shared" ca="1" si="11"/>
        <v>2</v>
      </c>
      <c r="BF60" s="55">
        <f t="shared" ca="1" si="86"/>
        <v>326</v>
      </c>
      <c r="BG60" s="54">
        <f t="shared" ca="1" si="12"/>
        <v>2</v>
      </c>
      <c r="BH60" s="55">
        <f t="shared" ca="1" si="87"/>
        <v>302</v>
      </c>
      <c r="BI60" s="54">
        <f t="shared" ca="1" si="13"/>
        <v>2</v>
      </c>
      <c r="BJ60" s="55">
        <f t="shared" ca="1" si="88"/>
        <v>278</v>
      </c>
      <c r="BK60" s="54">
        <f t="shared" ca="1" si="14"/>
        <v>2</v>
      </c>
      <c r="BL60" s="55">
        <f t="shared" ca="1" si="89"/>
        <v>254</v>
      </c>
      <c r="BM60" s="54">
        <f t="shared" ca="1" si="15"/>
        <v>2</v>
      </c>
      <c r="BN60" s="55">
        <f t="shared" ca="1" si="90"/>
        <v>230</v>
      </c>
      <c r="BO60" s="54">
        <f t="shared" ca="1" si="16"/>
        <v>2</v>
      </c>
      <c r="BP60" s="55">
        <f t="shared" ca="1" si="91"/>
        <v>206</v>
      </c>
      <c r="BQ60" s="54">
        <f t="shared" ca="1" si="17"/>
        <v>2</v>
      </c>
      <c r="BR60" s="55">
        <f t="shared" ca="1" si="92"/>
        <v>182</v>
      </c>
      <c r="BS60" s="54">
        <f t="shared" ca="1" si="18"/>
        <v>2</v>
      </c>
      <c r="BT60" s="55">
        <f t="shared" ca="1" si="93"/>
        <v>158</v>
      </c>
      <c r="BU60" s="54">
        <f t="shared" ca="1" si="0"/>
        <v>2</v>
      </c>
      <c r="BV60" s="55">
        <f t="shared" ca="1" si="94"/>
        <v>134</v>
      </c>
      <c r="BW60" s="54">
        <f t="shared" ca="1" si="1"/>
        <v>2</v>
      </c>
      <c r="BX60" s="55">
        <f t="shared" ca="1" si="46"/>
        <v>110</v>
      </c>
      <c r="BY60" s="54">
        <f t="shared" ca="1" si="19"/>
        <v>2</v>
      </c>
      <c r="BZ60" s="55">
        <f t="shared" ca="1" si="47"/>
        <v>86</v>
      </c>
      <c r="CA60" s="56">
        <f t="shared" ca="1" si="2"/>
        <v>2</v>
      </c>
      <c r="CB60" s="57">
        <f t="shared" ca="1" si="48"/>
        <v>62</v>
      </c>
      <c r="CC60" s="56">
        <f t="shared" ca="1" si="3"/>
        <v>2</v>
      </c>
      <c r="CD60" s="57">
        <f t="shared" ca="1" si="49"/>
        <v>38</v>
      </c>
      <c r="CE60" s="56">
        <f t="shared" ca="1" si="4"/>
        <v>2</v>
      </c>
      <c r="CF60" s="57">
        <f t="shared" ca="1" si="50"/>
        <v>14</v>
      </c>
      <c r="CG60" s="56">
        <f t="shared" ca="1" si="5"/>
        <v>0</v>
      </c>
      <c r="CH60" s="57">
        <f t="shared" ca="1" si="51"/>
        <v>0</v>
      </c>
      <c r="CI60" s="56">
        <f t="shared" ca="1" si="20"/>
        <v>0</v>
      </c>
      <c r="CJ60" s="57">
        <f t="shared" ca="1" si="52"/>
        <v>0</v>
      </c>
      <c r="CK60" s="56">
        <f t="shared" ca="1" si="6"/>
        <v>0</v>
      </c>
      <c r="CL60" s="57">
        <f t="shared" ca="1" si="53"/>
        <v>0</v>
      </c>
      <c r="CM60" s="56">
        <f t="shared" ca="1" si="7"/>
        <v>0</v>
      </c>
      <c r="CN60" s="57">
        <f t="shared" ca="1" si="54"/>
        <v>0</v>
      </c>
      <c r="CO60" s="56">
        <f t="shared" ca="1" si="8"/>
        <v>0</v>
      </c>
      <c r="CP60" s="57">
        <f t="shared" ca="1" si="55"/>
        <v>0</v>
      </c>
      <c r="CQ60" s="56">
        <f t="shared" ca="1" si="21"/>
        <v>0</v>
      </c>
      <c r="CR60" s="57">
        <f t="shared" ca="1" si="56"/>
        <v>0</v>
      </c>
      <c r="CS60" s="56">
        <f t="shared" ca="1" si="22"/>
        <v>0</v>
      </c>
      <c r="CT60" s="57">
        <f t="shared" ca="1" si="57"/>
        <v>0</v>
      </c>
      <c r="CU60" s="56">
        <f t="shared" ca="1" si="58"/>
        <v>0</v>
      </c>
      <c r="CV60" s="57">
        <f t="shared" ca="1" si="59"/>
        <v>0</v>
      </c>
      <c r="CW60" s="57">
        <f t="shared" ca="1" si="60"/>
        <v>0</v>
      </c>
      <c r="CX60" s="57">
        <f t="shared" ca="1" si="61"/>
        <v>0</v>
      </c>
      <c r="CY60" s="57">
        <f t="shared" ca="1" si="62"/>
        <v>0</v>
      </c>
      <c r="CZ60" s="57">
        <f t="shared" ca="1" si="63"/>
        <v>0</v>
      </c>
      <c r="DA60" s="57">
        <f t="shared" ca="1" si="64"/>
        <v>0</v>
      </c>
      <c r="DB60" s="57">
        <f t="shared" ca="1" si="65"/>
        <v>0</v>
      </c>
      <c r="DC60" s="57">
        <f t="shared" ca="1" si="23"/>
        <v>0</v>
      </c>
      <c r="DD60" s="57">
        <f t="shared" ca="1" si="66"/>
        <v>0</v>
      </c>
      <c r="DE60" s="57">
        <f t="shared" ca="1" si="24"/>
        <v>0</v>
      </c>
      <c r="DF60" s="57">
        <f t="shared" ca="1" si="67"/>
        <v>0</v>
      </c>
      <c r="DG60" s="57">
        <f t="shared" ca="1" si="25"/>
        <v>0</v>
      </c>
      <c r="DH60" s="57">
        <f t="shared" ca="1" si="68"/>
        <v>0</v>
      </c>
      <c r="DI60" s="57">
        <f t="shared" ca="1" si="102"/>
        <v>0</v>
      </c>
      <c r="DJ60" s="57">
        <f t="shared" ca="1" si="69"/>
        <v>0</v>
      </c>
      <c r="DK60" s="57">
        <f t="shared" ca="1" si="27"/>
        <v>0</v>
      </c>
      <c r="DL60" s="57">
        <f t="shared" ca="1" si="70"/>
        <v>0</v>
      </c>
      <c r="DM60" s="57">
        <f t="shared" ca="1" si="28"/>
        <v>0</v>
      </c>
      <c r="DN60" s="57">
        <f t="shared" ca="1" si="71"/>
        <v>0</v>
      </c>
      <c r="DO60" s="57">
        <f t="shared" ca="1" si="29"/>
        <v>0</v>
      </c>
      <c r="DP60" s="57">
        <f t="shared" ca="1" si="72"/>
        <v>0</v>
      </c>
      <c r="DQ60" s="88"/>
      <c r="DR60" s="72">
        <v>2</v>
      </c>
      <c r="DS60" s="73">
        <f t="shared" si="75"/>
        <v>348.5</v>
      </c>
      <c r="DT60" s="83">
        <f t="shared" si="30"/>
        <v>2</v>
      </c>
      <c r="DU60" s="84">
        <f t="shared" si="76"/>
        <v>388</v>
      </c>
      <c r="DV60" s="76">
        <f t="shared" si="77"/>
        <v>7500</v>
      </c>
      <c r="DW60" s="77">
        <v>7500</v>
      </c>
      <c r="DX60" s="178"/>
      <c r="DY60" s="78">
        <f t="shared" si="111"/>
        <v>56</v>
      </c>
      <c r="DZ60" s="79" t="s">
        <v>140</v>
      </c>
      <c r="EA60" s="36"/>
      <c r="EB60" s="36"/>
      <c r="EC60" s="36"/>
      <c r="ED60" s="36"/>
      <c r="EE60" s="36"/>
      <c r="EF60" s="36"/>
      <c r="EG60" s="36"/>
    </row>
    <row r="61" spans="23:137" ht="15" customHeight="1" x14ac:dyDescent="0.25">
      <c r="W61" s="60">
        <f t="array" aca="1" ref="W61" ca="1">IF($AP$40&lt;24,0,IF(Y60=24,0,(INDIRECT(ADDRESS(MATCH(W60,AR2:AR223,0)+ROW(AR2),44)))))</f>
        <v>0</v>
      </c>
      <c r="X61" s="63">
        <f t="array" aca="1" ref="X61" ca="1">IF(W61=0,0,IF(
INDEX(CO7:CO223,MATCH(W61,AR7:AR223,0))+Y60&gt;24,24-Y60,
INDEX(CO7:CO223,MATCH(W61,AR7:AR223,0))))</f>
        <v>0</v>
      </c>
      <c r="Y61" s="64">
        <f t="shared" ref="Y61:Y73" ca="1" si="114">Y60+X61</f>
        <v>24</v>
      </c>
      <c r="Z61" s="60" t="str">
        <f t="array" aca="1" ref="Z61" ca="1">IF($X$58&lt;24,0,IF(AB60=24,0,(INDIRECT(ADDRESS(MATCH(Z60,AR2:AR223,0)+ROW(AR2),44)))))</f>
        <v>Houston_Hess DSV Conference5</v>
      </c>
      <c r="AA61" s="63">
        <f t="array" aca="1" ref="AA61" ca="1">IF(Z61=0,0,IF(
INDEX(CQ7:CQ223,MATCH(Z61,AR7:AR223,0))+AB60&gt;24,24-AB60,
INDEX(CQ7:CQ223,MATCH(Z61,AR7:AR223,0))))</f>
        <v>4</v>
      </c>
      <c r="AB61" s="64">
        <f t="shared" ref="AB61:AB73" ca="1" si="115">AB60+AA61</f>
        <v>24</v>
      </c>
      <c r="AC61" s="60">
        <f t="array" aca="1" ref="AC61" ca="1">IF($AA$58&lt;24,0,IF(AE60=24,0,(INDIRECT(ADDRESS(MATCH(AC60,AR2:AR223,0)+ROW(AR2),44)))))</f>
        <v>0</v>
      </c>
      <c r="AD61" s="63">
        <f t="array" aca="1" ref="AD61" ca="1">IF(AC61=0,0,IF(
INDEX(CS7:CS223,MATCH(AC61,AR7:AR223,0))+AE60&gt;24,24-AE60,
INDEX(CS7:CS223,MATCH(AC61,AR7:AR223,0))))</f>
        <v>0</v>
      </c>
      <c r="AE61" s="64">
        <f t="shared" ref="AE61:AE73" ca="1" si="116">AE60+AD61</f>
        <v>24</v>
      </c>
      <c r="AF61" s="60">
        <f t="array" aca="1" ref="AF61" ca="1">IF($AD$58&lt;24,0,IF(AH60=24,0,(INDIRECT(ADDRESS(MATCH(AF60,AR2:AR223,0)+ROW(AR2),44)))))</f>
        <v>0</v>
      </c>
      <c r="AG61" s="63">
        <f t="array" aca="1" ref="AG61" ca="1">IF(AF61=0,0,IF(
INDEX(CU7:CU223,MATCH(AF61,AR7:AR223,0))+AH60&gt;24,24-AH60,
INDEX(CU7:CU223,MATCH(AF61,AR7:AR223,0))))</f>
        <v>0</v>
      </c>
      <c r="AH61" s="64">
        <f t="shared" ref="AH61:AH73" ca="1" si="117">AH60+AG61</f>
        <v>24</v>
      </c>
      <c r="AI61" s="95" t="str">
        <f t="array" aca="1" ref="AI61" ca="1">IF($AG$58&lt;24,0,IF(AK60=24,0,(INDIRECT(ADDRESS(MATCH(AI60,AR2:AR223,0)+ROW(AR2),44)))))</f>
        <v>Houston_Hess DSV Conference7</v>
      </c>
      <c r="AJ61" s="111">
        <f t="array" aca="1" ref="AJ61" ca="1">IF(AI61=0,0,IF(
INDEX(CW7:CW223,MATCH(AI61,AR7:AR223,0))+AK60&gt;24,24-AK60,
INDEX(CW7:CW223,MATCH(AI61,AR7:AR223,0))))</f>
        <v>8</v>
      </c>
      <c r="AK61" s="64">
        <f t="shared" ref="AK61:AK73" ca="1" si="118">AK60+AJ61</f>
        <v>19</v>
      </c>
      <c r="AL61" s="95" t="str">
        <f t="array" aca="1" ref="AL61" ca="1">IF($AJ$58&lt;24,0,IF(AN60=24,0,(INDIRECT(ADDRESS(MATCH(AL60,AR2:AR223,0)+ROW(AR2),44)))))</f>
        <v>Houston_Hess DSV Conference11</v>
      </c>
      <c r="AM61" s="111">
        <f t="array" aca="1" ref="AM61" ca="1">IF(AL61=0,0,IF(
INDEX(CY7:CY223,MATCH(AL61,AR7:AR223,0))+AN60&gt;24,24-AN60,
INDEX(CY7:CY223,MATCH(AL61,AR7:AR223,0))))</f>
        <v>2</v>
      </c>
      <c r="AN61" s="64">
        <f t="shared" ca="1" si="112"/>
        <v>23</v>
      </c>
      <c r="AO61" s="95" t="str">
        <f t="array" aca="1" ref="AO61" ca="1">IF($AM$58&lt;24,0,IF(AQ60=24,0,(INDIRECT(ADDRESS(MATCH(AO60,AR2:AR223,0)+ROW(AR2),44)))))</f>
        <v>Houston_Hess DSV Conference14</v>
      </c>
      <c r="AP61" s="111">
        <f t="array" aca="1" ref="AP61" ca="1">IF(AO61=0,0,IF(
INDEX(DA7:DA223,MATCH(AO61,AR7:AR223,0))+AQ60&gt;24,24-AQ60,
INDEX(DA7:DA223,MATCH(AO61,AR7:AR223,0))))</f>
        <v>5</v>
      </c>
      <c r="AQ61" s="64">
        <f t="shared" ca="1" si="113"/>
        <v>10</v>
      </c>
      <c r="AR61" s="66" t="s">
        <v>612</v>
      </c>
      <c r="AS61" s="107"/>
      <c r="AT61" s="107"/>
      <c r="AU61" s="107"/>
      <c r="AV61" s="28">
        <f t="shared" si="37"/>
        <v>61</v>
      </c>
      <c r="AW61" s="81">
        <v>1</v>
      </c>
      <c r="AX61" s="68"/>
      <c r="AY61" s="69">
        <f t="shared" si="83"/>
        <v>399</v>
      </c>
      <c r="AZ61" s="70">
        <f t="shared" si="9"/>
        <v>16.625</v>
      </c>
      <c r="BA61" s="54">
        <f t="shared" ca="1" si="39"/>
        <v>1</v>
      </c>
      <c r="BB61" s="55">
        <f t="shared" ca="1" si="84"/>
        <v>375</v>
      </c>
      <c r="BC61" s="54">
        <f t="shared" ca="1" si="10"/>
        <v>1</v>
      </c>
      <c r="BD61" s="55">
        <f t="shared" ca="1" si="85"/>
        <v>351</v>
      </c>
      <c r="BE61" s="54">
        <f t="shared" ca="1" si="11"/>
        <v>1</v>
      </c>
      <c r="BF61" s="55">
        <f t="shared" ca="1" si="86"/>
        <v>327</v>
      </c>
      <c r="BG61" s="54">
        <f t="shared" ca="1" si="12"/>
        <v>1</v>
      </c>
      <c r="BH61" s="55">
        <f t="shared" ca="1" si="87"/>
        <v>303</v>
      </c>
      <c r="BI61" s="54">
        <f t="shared" ca="1" si="13"/>
        <v>1</v>
      </c>
      <c r="BJ61" s="55">
        <f t="shared" ca="1" si="88"/>
        <v>279</v>
      </c>
      <c r="BK61" s="54">
        <f t="shared" ca="1" si="14"/>
        <v>1</v>
      </c>
      <c r="BL61" s="55">
        <f t="shared" ca="1" si="89"/>
        <v>255</v>
      </c>
      <c r="BM61" s="54">
        <f t="shared" ca="1" si="15"/>
        <v>1</v>
      </c>
      <c r="BN61" s="55">
        <f t="shared" ca="1" si="90"/>
        <v>231</v>
      </c>
      <c r="BO61" s="54">
        <f t="shared" ca="1" si="16"/>
        <v>1</v>
      </c>
      <c r="BP61" s="55">
        <f t="shared" ca="1" si="91"/>
        <v>207</v>
      </c>
      <c r="BQ61" s="54">
        <f t="shared" ca="1" si="17"/>
        <v>1</v>
      </c>
      <c r="BR61" s="55">
        <f t="shared" ca="1" si="92"/>
        <v>183</v>
      </c>
      <c r="BS61" s="54">
        <f t="shared" ca="1" si="18"/>
        <v>1</v>
      </c>
      <c r="BT61" s="55">
        <f t="shared" ca="1" si="93"/>
        <v>159</v>
      </c>
      <c r="BU61" s="54">
        <f t="shared" ca="1" si="0"/>
        <v>1</v>
      </c>
      <c r="BV61" s="55">
        <f t="shared" ca="1" si="94"/>
        <v>135</v>
      </c>
      <c r="BW61" s="54">
        <f t="shared" ca="1" si="1"/>
        <v>1</v>
      </c>
      <c r="BX61" s="55">
        <f t="shared" ca="1" si="46"/>
        <v>111</v>
      </c>
      <c r="BY61" s="54">
        <f t="shared" ca="1" si="19"/>
        <v>1</v>
      </c>
      <c r="BZ61" s="55">
        <f t="shared" ca="1" si="47"/>
        <v>87</v>
      </c>
      <c r="CA61" s="56">
        <f t="shared" ca="1" si="2"/>
        <v>1</v>
      </c>
      <c r="CB61" s="57">
        <f t="shared" ca="1" si="48"/>
        <v>63</v>
      </c>
      <c r="CC61" s="56">
        <f t="shared" ca="1" si="3"/>
        <v>1</v>
      </c>
      <c r="CD61" s="57">
        <f t="shared" ca="1" si="49"/>
        <v>39</v>
      </c>
      <c r="CE61" s="56">
        <f t="shared" ca="1" si="4"/>
        <v>1</v>
      </c>
      <c r="CF61" s="57">
        <f t="shared" ca="1" si="50"/>
        <v>15</v>
      </c>
      <c r="CG61" s="56">
        <f t="shared" ca="1" si="5"/>
        <v>0</v>
      </c>
      <c r="CH61" s="57">
        <f t="shared" ca="1" si="51"/>
        <v>0</v>
      </c>
      <c r="CI61" s="56">
        <f t="shared" ca="1" si="20"/>
        <v>0</v>
      </c>
      <c r="CJ61" s="57">
        <f t="shared" ca="1" si="52"/>
        <v>0</v>
      </c>
      <c r="CK61" s="56">
        <f t="shared" ca="1" si="6"/>
        <v>0</v>
      </c>
      <c r="CL61" s="57">
        <f t="shared" ca="1" si="53"/>
        <v>0</v>
      </c>
      <c r="CM61" s="56">
        <f t="shared" ca="1" si="7"/>
        <v>0</v>
      </c>
      <c r="CN61" s="57">
        <f t="shared" ca="1" si="54"/>
        <v>0</v>
      </c>
      <c r="CO61" s="56">
        <f t="shared" ca="1" si="8"/>
        <v>0</v>
      </c>
      <c r="CP61" s="57">
        <f t="shared" ca="1" si="55"/>
        <v>0</v>
      </c>
      <c r="CQ61" s="56">
        <f t="shared" ca="1" si="21"/>
        <v>0</v>
      </c>
      <c r="CR61" s="57">
        <f t="shared" ca="1" si="56"/>
        <v>0</v>
      </c>
      <c r="CS61" s="56">
        <f t="shared" ca="1" si="22"/>
        <v>0</v>
      </c>
      <c r="CT61" s="57">
        <f t="shared" ca="1" si="57"/>
        <v>0</v>
      </c>
      <c r="CU61" s="56">
        <f t="shared" ca="1" si="58"/>
        <v>0</v>
      </c>
      <c r="CV61" s="57">
        <f t="shared" ca="1" si="59"/>
        <v>0</v>
      </c>
      <c r="CW61" s="57">
        <f t="shared" ca="1" si="60"/>
        <v>0</v>
      </c>
      <c r="CX61" s="57">
        <f t="shared" ca="1" si="61"/>
        <v>0</v>
      </c>
      <c r="CY61" s="57">
        <f t="shared" ca="1" si="62"/>
        <v>0</v>
      </c>
      <c r="CZ61" s="57">
        <f t="shared" ca="1" si="63"/>
        <v>0</v>
      </c>
      <c r="DA61" s="57">
        <f t="shared" ca="1" si="64"/>
        <v>0</v>
      </c>
      <c r="DB61" s="57">
        <f t="shared" ca="1" si="65"/>
        <v>0</v>
      </c>
      <c r="DC61" s="57">
        <f t="shared" ca="1" si="23"/>
        <v>0</v>
      </c>
      <c r="DD61" s="57">
        <f t="shared" ca="1" si="66"/>
        <v>0</v>
      </c>
      <c r="DE61" s="57">
        <f t="shared" ca="1" si="24"/>
        <v>0</v>
      </c>
      <c r="DF61" s="57">
        <f t="shared" ca="1" si="67"/>
        <v>0</v>
      </c>
      <c r="DG61" s="57">
        <f t="shared" ca="1" si="25"/>
        <v>0</v>
      </c>
      <c r="DH61" s="57">
        <f t="shared" ca="1" si="68"/>
        <v>0</v>
      </c>
      <c r="DI61" s="57">
        <f t="shared" ca="1" si="102"/>
        <v>0</v>
      </c>
      <c r="DJ61" s="57">
        <f t="shared" ca="1" si="69"/>
        <v>0</v>
      </c>
      <c r="DK61" s="57">
        <f t="shared" ca="1" si="27"/>
        <v>0</v>
      </c>
      <c r="DL61" s="57">
        <f t="shared" ca="1" si="70"/>
        <v>0</v>
      </c>
      <c r="DM61" s="57">
        <f t="shared" ca="1" si="28"/>
        <v>0</v>
      </c>
      <c r="DN61" s="57">
        <f t="shared" ca="1" si="71"/>
        <v>0</v>
      </c>
      <c r="DO61" s="57">
        <f t="shared" ca="1" si="29"/>
        <v>0</v>
      </c>
      <c r="DP61" s="57">
        <f t="shared" ca="1" si="72"/>
        <v>0</v>
      </c>
      <c r="DQ61" s="88"/>
      <c r="DR61" s="72">
        <v>2</v>
      </c>
      <c r="DS61" s="73">
        <f t="shared" si="75"/>
        <v>350.5</v>
      </c>
      <c r="DT61" s="83">
        <f t="shared" si="30"/>
        <v>1</v>
      </c>
      <c r="DU61" s="84">
        <f t="shared" si="76"/>
        <v>389</v>
      </c>
      <c r="DV61" s="76">
        <f t="shared" si="77"/>
        <v>7500</v>
      </c>
      <c r="DW61" s="77">
        <v>7500</v>
      </c>
      <c r="DX61" s="178"/>
      <c r="DY61" s="78">
        <f t="shared" si="111"/>
        <v>57</v>
      </c>
      <c r="DZ61" s="79" t="s">
        <v>141</v>
      </c>
      <c r="EA61" s="36"/>
      <c r="EB61" s="36"/>
      <c r="EC61" s="36"/>
      <c r="ED61" s="36"/>
      <c r="EE61" s="36"/>
      <c r="EF61" s="36"/>
      <c r="EG61" s="36"/>
    </row>
    <row r="62" spans="23:137" ht="15" customHeight="1" x14ac:dyDescent="0.25">
      <c r="W62" s="60">
        <f t="array" aca="1" ref="W62" ca="1">IF($AP$40&lt;24,0,IF(Y61=24,0,(INDIRECT(ADDRESS(MATCH(W61,AR3:AR224,0)+ROW(AR3),44)))))</f>
        <v>0</v>
      </c>
      <c r="X62" s="63">
        <f t="array" aca="1" ref="X62" ca="1">IF(W62=0,0,IF(
INDEX(CO8:CO224,MATCH(W62,AR8:AR224,0))+Y61&gt;24,24-Y61,
INDEX(CO8:CO224,MATCH(W62,AR8:AR224,0))))</f>
        <v>0</v>
      </c>
      <c r="Y62" s="64">
        <f t="shared" ca="1" si="114"/>
        <v>24</v>
      </c>
      <c r="Z62" s="60">
        <f t="array" aca="1" ref="Z62" ca="1">IF($X$58&lt;24,0,IF(AB61=24,0,(INDIRECT(ADDRESS(MATCH(Z61,AR3:AR224,0)+ROW(AR3),44)))))</f>
        <v>0</v>
      </c>
      <c r="AA62" s="63">
        <f t="array" aca="1" ref="AA62" ca="1">IF(Z62=0,0,IF(
INDEX(CQ8:CQ224,MATCH(Z62,AR8:AR224,0))+AB61&gt;24,24-AB61,
INDEX(CQ8:CQ224,MATCH(Z62,AR8:AR224,0))))</f>
        <v>0</v>
      </c>
      <c r="AB62" s="64">
        <f t="shared" ca="1" si="115"/>
        <v>24</v>
      </c>
      <c r="AC62" s="60">
        <f t="array" aca="1" ref="AC62" ca="1">IF($AA$58&lt;24,0,IF(AE61=24,0,(INDIRECT(ADDRESS(MATCH(AC61,AR3:AR224,0)+ROW(AR3),44)))))</f>
        <v>0</v>
      </c>
      <c r="AD62" s="63">
        <f t="array" aca="1" ref="AD62" ca="1">IF(AC62=0,0,IF(
INDEX(CS8:CS224,MATCH(AC62,AR8:AR224,0))+AE61&gt;24,24-AE61,
INDEX(CS8:CS224,MATCH(AC62,AR8:AR224,0))))</f>
        <v>0</v>
      </c>
      <c r="AE62" s="64">
        <f t="shared" ca="1" si="116"/>
        <v>24</v>
      </c>
      <c r="AF62" s="60">
        <f t="array" aca="1" ref="AF62" ca="1">IF($AD$58&lt;24,0,IF(AH61=24,0,(INDIRECT(ADDRESS(MATCH(AF61,AR3:AR224,0)+ROW(AR3),44)))))</f>
        <v>0</v>
      </c>
      <c r="AG62" s="63">
        <f t="array" aca="1" ref="AG62" ca="1">IF(AF62=0,0,IF(
INDEX(CU8:CU224,MATCH(AF62,AR8:AR224,0))+AH61&gt;24,24-AH61,
INDEX(CU8:CU224,MATCH(AF62,AR8:AR224,0))))</f>
        <v>0</v>
      </c>
      <c r="AH62" s="64">
        <f t="shared" ca="1" si="117"/>
        <v>24</v>
      </c>
      <c r="AI62" s="95" t="str">
        <f t="array" aca="1" ref="AI62" ca="1">IF($AG$58&lt;24,0,IF(AK61=24,0,(INDIRECT(ADDRESS(MATCH(AI61,AR3:AR224,0)+ROW(AR3),44)))))</f>
        <v>Houston_Hess DSV Conference8</v>
      </c>
      <c r="AJ62" s="111">
        <f t="array" aca="1" ref="AJ62" ca="1">IF(AI62=0,0,IF(
INDEX(CW8:CW224,MATCH(AI62,AR8:AR224,0))+AK61&gt;24,24-AK61,
INDEX(CW8:CW224,MATCH(AI62,AR8:AR224,0))))</f>
        <v>5</v>
      </c>
      <c r="AK62" s="64">
        <f t="shared" ca="1" si="118"/>
        <v>24</v>
      </c>
      <c r="AL62" s="95" t="str">
        <f t="array" aca="1" ref="AL62" ca="1">IF($AJ$58&lt;24,0,IF(AN61=24,0,(INDIRECT(ADDRESS(MATCH(AL61,AR3:AR224,0)+ROW(AR3),44)))))</f>
        <v>Houston_Hess DSV Conference12</v>
      </c>
      <c r="AM62" s="111">
        <f t="array" aca="1" ref="AM62" ca="1">IF(AL62=0,0,IF(
INDEX(CY8:CY224,MATCH(AL62,AR8:AR224,0))+AN61&gt;24,24-AN61,
INDEX(CY8:CY224,MATCH(AL62,AR8:AR224,0))))</f>
        <v>1</v>
      </c>
      <c r="AN62" s="64">
        <f t="shared" ca="1" si="112"/>
        <v>24</v>
      </c>
      <c r="AO62" s="95" t="str">
        <f t="array" aca="1" ref="AO62" ca="1">IF($AM$58&lt;24,0,IF(AQ61=24,0,(INDIRECT(ADDRESS(MATCH(AO61,AR3:AR224,0)+ROW(AR3),44)))))</f>
        <v>Houston_Hess DSV Conference15</v>
      </c>
      <c r="AP62" s="111">
        <f t="array" aca="1" ref="AP62" ca="1">IF(AO62=0,0,IF(
INDEX(DA8:DA224,MATCH(AO62,AR8:AR224,0))+AQ61&gt;24,24-AQ61,
INDEX(DA8:DA224,MATCH(AO62,AR8:AR224,0))))</f>
        <v>13</v>
      </c>
      <c r="AQ62" s="64">
        <f t="shared" ca="1" si="113"/>
        <v>23</v>
      </c>
      <c r="AR62" s="66" t="s">
        <v>613</v>
      </c>
      <c r="AS62" s="107"/>
      <c r="AT62" s="107"/>
      <c r="AU62" s="107"/>
      <c r="AV62" s="28">
        <f t="shared" si="37"/>
        <v>62</v>
      </c>
      <c r="AW62" s="81">
        <v>7</v>
      </c>
      <c r="AX62" s="68"/>
      <c r="AY62" s="69">
        <f t="shared" si="83"/>
        <v>406</v>
      </c>
      <c r="AZ62" s="70">
        <f t="shared" si="9"/>
        <v>16.916666666666668</v>
      </c>
      <c r="BA62" s="54">
        <f t="shared" ca="1" si="39"/>
        <v>7</v>
      </c>
      <c r="BB62" s="55">
        <f t="shared" ca="1" si="84"/>
        <v>382</v>
      </c>
      <c r="BC62" s="54">
        <f t="shared" ca="1" si="10"/>
        <v>7</v>
      </c>
      <c r="BD62" s="55">
        <f t="shared" ca="1" si="85"/>
        <v>358</v>
      </c>
      <c r="BE62" s="54">
        <f t="shared" ca="1" si="11"/>
        <v>7</v>
      </c>
      <c r="BF62" s="55">
        <f t="shared" ca="1" si="86"/>
        <v>334</v>
      </c>
      <c r="BG62" s="54">
        <f t="shared" ca="1" si="12"/>
        <v>7</v>
      </c>
      <c r="BH62" s="55">
        <f t="shared" ca="1" si="87"/>
        <v>310</v>
      </c>
      <c r="BI62" s="54">
        <f t="shared" ca="1" si="13"/>
        <v>7</v>
      </c>
      <c r="BJ62" s="55">
        <f t="shared" ca="1" si="88"/>
        <v>286</v>
      </c>
      <c r="BK62" s="54">
        <f t="shared" ca="1" si="14"/>
        <v>7</v>
      </c>
      <c r="BL62" s="55">
        <f t="shared" ca="1" si="89"/>
        <v>262</v>
      </c>
      <c r="BM62" s="54">
        <f t="shared" ca="1" si="15"/>
        <v>7</v>
      </c>
      <c r="BN62" s="55">
        <f t="shared" ca="1" si="90"/>
        <v>238</v>
      </c>
      <c r="BO62" s="54">
        <f t="shared" ca="1" si="16"/>
        <v>7</v>
      </c>
      <c r="BP62" s="55">
        <f t="shared" ca="1" si="91"/>
        <v>214</v>
      </c>
      <c r="BQ62" s="54">
        <f t="shared" ca="1" si="17"/>
        <v>7</v>
      </c>
      <c r="BR62" s="55">
        <f t="shared" ca="1" si="92"/>
        <v>190</v>
      </c>
      <c r="BS62" s="54">
        <f t="shared" ca="1" si="18"/>
        <v>7</v>
      </c>
      <c r="BT62" s="55">
        <f t="shared" ca="1" si="93"/>
        <v>166</v>
      </c>
      <c r="BU62" s="54">
        <f t="shared" ca="1" si="0"/>
        <v>7</v>
      </c>
      <c r="BV62" s="55">
        <f t="shared" ca="1" si="94"/>
        <v>142</v>
      </c>
      <c r="BW62" s="54">
        <f t="shared" ca="1" si="1"/>
        <v>7</v>
      </c>
      <c r="BX62" s="55">
        <f t="shared" ca="1" si="46"/>
        <v>118</v>
      </c>
      <c r="BY62" s="54">
        <f t="shared" ca="1" si="19"/>
        <v>7</v>
      </c>
      <c r="BZ62" s="55">
        <f t="shared" ca="1" si="47"/>
        <v>94</v>
      </c>
      <c r="CA62" s="56">
        <f t="shared" ca="1" si="2"/>
        <v>7</v>
      </c>
      <c r="CB62" s="57">
        <f t="shared" ca="1" si="48"/>
        <v>70</v>
      </c>
      <c r="CC62" s="56">
        <f t="shared" ca="1" si="3"/>
        <v>7</v>
      </c>
      <c r="CD62" s="57">
        <f t="shared" ca="1" si="49"/>
        <v>46</v>
      </c>
      <c r="CE62" s="56">
        <f t="shared" ca="1" si="4"/>
        <v>7</v>
      </c>
      <c r="CF62" s="57">
        <f t="shared" ca="1" si="50"/>
        <v>22</v>
      </c>
      <c r="CG62" s="56">
        <f t="shared" ca="1" si="5"/>
        <v>0</v>
      </c>
      <c r="CH62" s="57">
        <f t="shared" ca="1" si="51"/>
        <v>0</v>
      </c>
      <c r="CI62" s="56">
        <f t="shared" ca="1" si="20"/>
        <v>0</v>
      </c>
      <c r="CJ62" s="57">
        <f t="shared" ca="1" si="52"/>
        <v>0</v>
      </c>
      <c r="CK62" s="56">
        <f t="shared" ca="1" si="6"/>
        <v>0</v>
      </c>
      <c r="CL62" s="57">
        <f t="shared" ca="1" si="53"/>
        <v>0</v>
      </c>
      <c r="CM62" s="56">
        <f t="shared" ca="1" si="7"/>
        <v>0</v>
      </c>
      <c r="CN62" s="57">
        <f t="shared" ca="1" si="54"/>
        <v>0</v>
      </c>
      <c r="CO62" s="56">
        <f t="shared" ca="1" si="8"/>
        <v>0</v>
      </c>
      <c r="CP62" s="57">
        <f t="shared" ca="1" si="55"/>
        <v>0</v>
      </c>
      <c r="CQ62" s="56">
        <f t="shared" ca="1" si="21"/>
        <v>0</v>
      </c>
      <c r="CR62" s="57">
        <f t="shared" ca="1" si="56"/>
        <v>0</v>
      </c>
      <c r="CS62" s="56">
        <f t="shared" ca="1" si="22"/>
        <v>0</v>
      </c>
      <c r="CT62" s="57">
        <f t="shared" ca="1" si="57"/>
        <v>0</v>
      </c>
      <c r="CU62" s="56">
        <f t="shared" ca="1" si="58"/>
        <v>0</v>
      </c>
      <c r="CV62" s="57">
        <f t="shared" ca="1" si="59"/>
        <v>0</v>
      </c>
      <c r="CW62" s="57">
        <f t="shared" ca="1" si="60"/>
        <v>0</v>
      </c>
      <c r="CX62" s="57">
        <f t="shared" ca="1" si="61"/>
        <v>0</v>
      </c>
      <c r="CY62" s="57">
        <f t="shared" ca="1" si="62"/>
        <v>0</v>
      </c>
      <c r="CZ62" s="57">
        <f t="shared" ca="1" si="63"/>
        <v>0</v>
      </c>
      <c r="DA62" s="57">
        <f t="shared" ca="1" si="64"/>
        <v>0</v>
      </c>
      <c r="DB62" s="57">
        <f t="shared" ca="1" si="65"/>
        <v>0</v>
      </c>
      <c r="DC62" s="57">
        <f t="shared" ca="1" si="23"/>
        <v>0</v>
      </c>
      <c r="DD62" s="57">
        <f t="shared" ca="1" si="66"/>
        <v>0</v>
      </c>
      <c r="DE62" s="57">
        <f t="shared" ca="1" si="24"/>
        <v>0</v>
      </c>
      <c r="DF62" s="57">
        <f t="shared" ca="1" si="67"/>
        <v>0</v>
      </c>
      <c r="DG62" s="57">
        <f t="shared" ca="1" si="25"/>
        <v>0</v>
      </c>
      <c r="DH62" s="57">
        <f t="shared" ca="1" si="68"/>
        <v>0</v>
      </c>
      <c r="DI62" s="57">
        <f t="shared" ca="1" si="102"/>
        <v>0</v>
      </c>
      <c r="DJ62" s="57">
        <f t="shared" ca="1" si="69"/>
        <v>0</v>
      </c>
      <c r="DK62" s="57">
        <f t="shared" ca="1" si="27"/>
        <v>0</v>
      </c>
      <c r="DL62" s="57">
        <f t="shared" ca="1" si="70"/>
        <v>0</v>
      </c>
      <c r="DM62" s="57">
        <f t="shared" ca="1" si="28"/>
        <v>0</v>
      </c>
      <c r="DN62" s="57">
        <f t="shared" ca="1" si="71"/>
        <v>0</v>
      </c>
      <c r="DO62" s="57">
        <f t="shared" ca="1" si="29"/>
        <v>0</v>
      </c>
      <c r="DP62" s="57">
        <f t="shared" ca="1" si="72"/>
        <v>0</v>
      </c>
      <c r="DQ62" s="88"/>
      <c r="DR62" s="72">
        <v>5</v>
      </c>
      <c r="DS62" s="73">
        <f t="shared" si="75"/>
        <v>355.5</v>
      </c>
      <c r="DT62" s="83">
        <f t="shared" si="30"/>
        <v>7</v>
      </c>
      <c r="DU62" s="84">
        <f t="shared" si="76"/>
        <v>396</v>
      </c>
      <c r="DV62" s="76">
        <f t="shared" si="77"/>
        <v>7500</v>
      </c>
      <c r="DW62" s="77">
        <v>7500</v>
      </c>
      <c r="DX62" s="178"/>
      <c r="DY62" s="78">
        <f t="shared" si="111"/>
        <v>58</v>
      </c>
      <c r="DZ62" s="89" t="s">
        <v>142</v>
      </c>
      <c r="EA62" s="36"/>
      <c r="EB62" s="36"/>
      <c r="EC62" s="36"/>
      <c r="ED62" s="36"/>
      <c r="EE62" s="36"/>
      <c r="EF62" s="36"/>
      <c r="EG62" s="36"/>
    </row>
    <row r="63" spans="23:137" ht="15" customHeight="1" x14ac:dyDescent="0.25">
      <c r="W63" s="60">
        <f t="array" aca="1" ref="W63" ca="1">IF($AP$40&lt;24,0,IF(Y62=24,0,(INDIRECT(ADDRESS(MATCH(W62,AR4:AR225,0)+ROW(AR4),44)))))</f>
        <v>0</v>
      </c>
      <c r="X63" s="63">
        <f t="array" aca="1" ref="X63" ca="1">IF(W63=0,0,IF(
INDEX(CO9:CO225,MATCH(W63,AR9:AR225,0))+Y62&gt;24,24-Y62,
INDEX(CO9:CO225,MATCH(W63,AR9:AR225,0))))</f>
        <v>0</v>
      </c>
      <c r="Y63" s="64">
        <f t="shared" ca="1" si="114"/>
        <v>24</v>
      </c>
      <c r="Z63" s="60">
        <f t="array" aca="1" ref="Z63" ca="1">IF($X$58&lt;24,0,IF(AB62=24,0,(INDIRECT(ADDRESS(MATCH(Z62,AR4:AR225,0)+ROW(AR4),44)))))</f>
        <v>0</v>
      </c>
      <c r="AA63" s="63">
        <f t="array" aca="1" ref="AA63" ca="1">IF(Z63=0,0,IF(
INDEX(CQ9:CQ225,MATCH(Z63,AR9:AR225,0))+AB62&gt;24,24-AB62,
INDEX(CQ9:CQ225,MATCH(Z63,AR9:AR225,0))))</f>
        <v>0</v>
      </c>
      <c r="AB63" s="64">
        <f t="shared" ca="1" si="115"/>
        <v>24</v>
      </c>
      <c r="AC63" s="60">
        <f t="array" aca="1" ref="AC63" ca="1">IF($AA$58&lt;24,0,IF(AE62=24,0,(INDIRECT(ADDRESS(MATCH(AC62,AR4:AR225,0)+ROW(AR4),44)))))</f>
        <v>0</v>
      </c>
      <c r="AD63" s="63">
        <f t="array" aca="1" ref="AD63" ca="1">IF(AC63=0,0,IF(
INDEX(CS9:CS225,MATCH(AC63,AR9:AR225,0))+AE62&gt;24,24-AE62,
INDEX(CS9:CS225,MATCH(AC63,AR9:AR225,0))))</f>
        <v>0</v>
      </c>
      <c r="AE63" s="64">
        <f t="shared" ca="1" si="116"/>
        <v>24</v>
      </c>
      <c r="AF63" s="60">
        <f t="array" aca="1" ref="AF63" ca="1">IF($AD$58&lt;24,0,IF(AH62=24,0,(INDIRECT(ADDRESS(MATCH(AF62,AR4:AR225,0)+ROW(AR4),44)))))</f>
        <v>0</v>
      </c>
      <c r="AG63" s="63">
        <f t="array" aca="1" ref="AG63" ca="1">IF(AF63=0,0,IF(
INDEX(CU9:CU225,MATCH(AF63,AR9:AR225,0))+AH62&gt;24,24-AH62,
INDEX(CU9:CU225,MATCH(AF63,AR9:AR225,0))))</f>
        <v>0</v>
      </c>
      <c r="AH63" s="64">
        <f t="shared" ca="1" si="117"/>
        <v>24</v>
      </c>
      <c r="AI63" s="95">
        <f t="array" aca="1" ref="AI63" ca="1">IF($AG$58&lt;24,0,IF(AK62=24,0,(INDIRECT(ADDRESS(MATCH(AI62,AR4:AR225,0)+ROW(AR4),44)))))</f>
        <v>0</v>
      </c>
      <c r="AJ63" s="111">
        <f t="array" aca="1" ref="AJ63" ca="1">IF(AI63=0,0,IF(
INDEX(CW9:CW225,MATCH(AI63,AR9:AR225,0))+AK62&gt;24,24-AK62,
INDEX(CW9:CW225,MATCH(AI63,AR9:AR225,0))))</f>
        <v>0</v>
      </c>
      <c r="AK63" s="64">
        <f t="shared" ca="1" si="118"/>
        <v>24</v>
      </c>
      <c r="AL63" s="95">
        <f t="array" aca="1" ref="AL63" ca="1">IF($AJ$58&lt;24,0,IF(AN62=24,0,(INDIRECT(ADDRESS(MATCH(AL62,AR4:AR225,0)+ROW(AR4),44)))))</f>
        <v>0</v>
      </c>
      <c r="AM63" s="111">
        <f t="array" aca="1" ref="AM63" ca="1">IF(AL63=0,0,IF(
INDEX(CY9:CY225,MATCH(AL63,AR9:AR225,0))+AN62&gt;24,24-AN62,
INDEX(CY9:CY225,MATCH(AL63,AR9:AR225,0))))</f>
        <v>0</v>
      </c>
      <c r="AN63" s="64">
        <f t="shared" ca="1" si="112"/>
        <v>24</v>
      </c>
      <c r="AO63" s="95" t="str">
        <f t="array" aca="1" ref="AO63" ca="1">IF($AM$58&lt;24,0,IF(AQ62=24,0,(INDIRECT(ADDRESS(MATCH(AO62,AR4:AR225,0)+ROW(AR4),44)))))</f>
        <v>Houston_Hess DSV Conference16</v>
      </c>
      <c r="AP63" s="111">
        <f t="array" aca="1" ref="AP63" ca="1">IF(AO63=0,0,IF(
INDEX(DA9:DA225,MATCH(AO63,AR9:AR225,0))+AQ62&gt;24,24-AQ62,
INDEX(DA9:DA225,MATCH(AO63,AR9:AR225,0))))</f>
        <v>1</v>
      </c>
      <c r="AQ63" s="64">
        <f t="shared" ca="1" si="113"/>
        <v>24</v>
      </c>
      <c r="AR63" s="66" t="s">
        <v>614</v>
      </c>
      <c r="AS63" s="107"/>
      <c r="AT63" s="107"/>
      <c r="AU63" s="107"/>
      <c r="AV63" s="28">
        <f t="shared" si="37"/>
        <v>63</v>
      </c>
      <c r="AW63" s="81">
        <v>2</v>
      </c>
      <c r="AX63" s="68"/>
      <c r="AY63" s="69">
        <f t="shared" si="83"/>
        <v>408</v>
      </c>
      <c r="AZ63" s="70">
        <f t="shared" si="9"/>
        <v>17</v>
      </c>
      <c r="BA63" s="54">
        <f t="shared" ca="1" si="39"/>
        <v>2</v>
      </c>
      <c r="BB63" s="55">
        <f t="shared" ca="1" si="84"/>
        <v>384</v>
      </c>
      <c r="BC63" s="54">
        <f t="shared" ca="1" si="10"/>
        <v>2</v>
      </c>
      <c r="BD63" s="55">
        <f t="shared" ca="1" si="85"/>
        <v>360</v>
      </c>
      <c r="BE63" s="54">
        <f t="shared" ca="1" si="11"/>
        <v>2</v>
      </c>
      <c r="BF63" s="55">
        <f t="shared" ca="1" si="86"/>
        <v>336</v>
      </c>
      <c r="BG63" s="54">
        <f t="shared" ca="1" si="12"/>
        <v>2</v>
      </c>
      <c r="BH63" s="55">
        <f t="shared" ca="1" si="87"/>
        <v>312</v>
      </c>
      <c r="BI63" s="54">
        <f t="shared" ca="1" si="13"/>
        <v>2</v>
      </c>
      <c r="BJ63" s="55">
        <f t="shared" ca="1" si="88"/>
        <v>288</v>
      </c>
      <c r="BK63" s="54">
        <f t="shared" ca="1" si="14"/>
        <v>2</v>
      </c>
      <c r="BL63" s="55">
        <f t="shared" ca="1" si="89"/>
        <v>264</v>
      </c>
      <c r="BM63" s="54">
        <f t="shared" ca="1" si="15"/>
        <v>2</v>
      </c>
      <c r="BN63" s="55">
        <f t="shared" ca="1" si="90"/>
        <v>240</v>
      </c>
      <c r="BO63" s="54">
        <f t="shared" ca="1" si="16"/>
        <v>2</v>
      </c>
      <c r="BP63" s="55">
        <f t="shared" ca="1" si="91"/>
        <v>216</v>
      </c>
      <c r="BQ63" s="54">
        <f t="shared" ca="1" si="17"/>
        <v>2</v>
      </c>
      <c r="BR63" s="55">
        <f t="shared" ca="1" si="92"/>
        <v>192</v>
      </c>
      <c r="BS63" s="54">
        <f t="shared" ca="1" si="18"/>
        <v>2</v>
      </c>
      <c r="BT63" s="55">
        <f t="shared" ca="1" si="93"/>
        <v>168</v>
      </c>
      <c r="BU63" s="54">
        <f t="shared" ca="1" si="0"/>
        <v>2</v>
      </c>
      <c r="BV63" s="55">
        <f t="shared" ca="1" si="94"/>
        <v>144</v>
      </c>
      <c r="BW63" s="54">
        <f t="shared" ca="1" si="1"/>
        <v>2</v>
      </c>
      <c r="BX63" s="55">
        <f t="shared" ca="1" si="46"/>
        <v>120</v>
      </c>
      <c r="BY63" s="54">
        <f t="shared" ca="1" si="19"/>
        <v>2</v>
      </c>
      <c r="BZ63" s="55">
        <f t="shared" ca="1" si="47"/>
        <v>96</v>
      </c>
      <c r="CA63" s="56">
        <f t="shared" ca="1" si="2"/>
        <v>2</v>
      </c>
      <c r="CB63" s="57">
        <f t="shared" ca="1" si="48"/>
        <v>72</v>
      </c>
      <c r="CC63" s="56">
        <f t="shared" ca="1" si="3"/>
        <v>2</v>
      </c>
      <c r="CD63" s="57">
        <f t="shared" ca="1" si="49"/>
        <v>48</v>
      </c>
      <c r="CE63" s="56">
        <f t="shared" ca="1" si="4"/>
        <v>2</v>
      </c>
      <c r="CF63" s="57">
        <f t="shared" ca="1" si="50"/>
        <v>24</v>
      </c>
      <c r="CG63" s="56">
        <f t="shared" ca="1" si="5"/>
        <v>0</v>
      </c>
      <c r="CH63" s="57">
        <f t="shared" ca="1" si="51"/>
        <v>0</v>
      </c>
      <c r="CI63" s="56">
        <f t="shared" ca="1" si="20"/>
        <v>0</v>
      </c>
      <c r="CJ63" s="57">
        <f t="shared" ca="1" si="52"/>
        <v>0</v>
      </c>
      <c r="CK63" s="56">
        <f t="shared" ca="1" si="6"/>
        <v>0</v>
      </c>
      <c r="CL63" s="57">
        <f t="shared" ca="1" si="53"/>
        <v>0</v>
      </c>
      <c r="CM63" s="56">
        <f t="shared" ca="1" si="7"/>
        <v>0</v>
      </c>
      <c r="CN63" s="57">
        <f t="shared" ca="1" si="54"/>
        <v>0</v>
      </c>
      <c r="CO63" s="56">
        <f t="shared" ca="1" si="8"/>
        <v>0</v>
      </c>
      <c r="CP63" s="57">
        <f t="shared" ca="1" si="55"/>
        <v>0</v>
      </c>
      <c r="CQ63" s="56">
        <f t="shared" ca="1" si="21"/>
        <v>0</v>
      </c>
      <c r="CR63" s="57">
        <f t="shared" ca="1" si="56"/>
        <v>0</v>
      </c>
      <c r="CS63" s="56">
        <f t="shared" ca="1" si="22"/>
        <v>0</v>
      </c>
      <c r="CT63" s="57">
        <f t="shared" ca="1" si="57"/>
        <v>0</v>
      </c>
      <c r="CU63" s="56">
        <f t="shared" ca="1" si="58"/>
        <v>0</v>
      </c>
      <c r="CV63" s="57">
        <f t="shared" ca="1" si="59"/>
        <v>0</v>
      </c>
      <c r="CW63" s="57">
        <f t="shared" ca="1" si="60"/>
        <v>0</v>
      </c>
      <c r="CX63" s="57">
        <f t="shared" ca="1" si="61"/>
        <v>0</v>
      </c>
      <c r="CY63" s="57">
        <f t="shared" ca="1" si="62"/>
        <v>0</v>
      </c>
      <c r="CZ63" s="57">
        <f t="shared" ca="1" si="63"/>
        <v>0</v>
      </c>
      <c r="DA63" s="57">
        <f t="shared" ca="1" si="64"/>
        <v>0</v>
      </c>
      <c r="DB63" s="57">
        <f t="shared" ca="1" si="65"/>
        <v>0</v>
      </c>
      <c r="DC63" s="57">
        <f t="shared" ca="1" si="23"/>
        <v>0</v>
      </c>
      <c r="DD63" s="57">
        <f t="shared" ca="1" si="66"/>
        <v>0</v>
      </c>
      <c r="DE63" s="57">
        <f t="shared" ca="1" si="24"/>
        <v>0</v>
      </c>
      <c r="DF63" s="57">
        <f t="shared" ca="1" si="67"/>
        <v>0</v>
      </c>
      <c r="DG63" s="57">
        <f t="shared" ca="1" si="25"/>
        <v>0</v>
      </c>
      <c r="DH63" s="57">
        <f t="shared" ca="1" si="68"/>
        <v>0</v>
      </c>
      <c r="DI63" s="57">
        <f t="shared" ca="1" si="102"/>
        <v>0</v>
      </c>
      <c r="DJ63" s="57">
        <f t="shared" ca="1" si="69"/>
        <v>0</v>
      </c>
      <c r="DK63" s="57">
        <f t="shared" ca="1" si="27"/>
        <v>0</v>
      </c>
      <c r="DL63" s="57">
        <f t="shared" ca="1" si="70"/>
        <v>0</v>
      </c>
      <c r="DM63" s="57">
        <f t="shared" ca="1" si="28"/>
        <v>0</v>
      </c>
      <c r="DN63" s="57">
        <f t="shared" ca="1" si="71"/>
        <v>0</v>
      </c>
      <c r="DO63" s="57">
        <f t="shared" ca="1" si="29"/>
        <v>0</v>
      </c>
      <c r="DP63" s="57">
        <f t="shared" ca="1" si="72"/>
        <v>0</v>
      </c>
      <c r="DQ63" s="88"/>
      <c r="DR63" s="72">
        <v>2</v>
      </c>
      <c r="DS63" s="73">
        <f t="shared" si="75"/>
        <v>357.5</v>
      </c>
      <c r="DT63" s="83">
        <f t="shared" si="30"/>
        <v>2</v>
      </c>
      <c r="DU63" s="84">
        <f t="shared" si="76"/>
        <v>398</v>
      </c>
      <c r="DV63" s="76">
        <f t="shared" si="77"/>
        <v>7500</v>
      </c>
      <c r="DW63" s="77">
        <v>7500</v>
      </c>
      <c r="DX63" s="178"/>
      <c r="DY63" s="78">
        <f t="shared" si="111"/>
        <v>59</v>
      </c>
      <c r="DZ63" s="79" t="s">
        <v>143</v>
      </c>
      <c r="EA63" s="36"/>
      <c r="EB63" s="36"/>
      <c r="EC63" s="36"/>
      <c r="ED63" s="36"/>
      <c r="EE63" s="36"/>
      <c r="EF63" s="36"/>
      <c r="EG63" s="36"/>
    </row>
    <row r="64" spans="23:137" ht="15" customHeight="1" x14ac:dyDescent="0.25">
      <c r="W64" s="60">
        <f t="array" aca="1" ref="W64" ca="1">IF($AP$40&lt;24,0,IF(Y63=24,0,(INDIRECT(ADDRESS(MATCH(W63,AR5:AR226,0)+ROW(AR5),44)))))</f>
        <v>0</v>
      </c>
      <c r="X64" s="63">
        <f t="array" aca="1" ref="X64" ca="1">IF(W64=0,0,IF(
INDEX(CO10:CO226,MATCH(W64,AR10:AR226,0))+Y63&gt;24,24-Y63,
INDEX(CO10:CO226,MATCH(W64,AR10:AR226,0))))</f>
        <v>0</v>
      </c>
      <c r="Y64" s="64">
        <f t="shared" ca="1" si="114"/>
        <v>24</v>
      </c>
      <c r="Z64" s="60">
        <f t="array" aca="1" ref="Z64" ca="1">IF($X$58&lt;24,0,IF(AB63=24,0,(INDIRECT(ADDRESS(MATCH(Z63,AR5:AR226,0)+ROW(AR5),44)))))</f>
        <v>0</v>
      </c>
      <c r="AA64" s="63">
        <f t="array" aca="1" ref="AA64" ca="1">IF(Z64=0,0,IF(
INDEX(CQ10:CQ226,MATCH(Z64,AR10:AR226,0))+AB63&gt;24,24-AB63,
INDEX(CQ10:CQ226,MATCH(Z64,AR10:AR226,0))))</f>
        <v>0</v>
      </c>
      <c r="AB64" s="64">
        <f t="shared" ca="1" si="115"/>
        <v>24</v>
      </c>
      <c r="AC64" s="60">
        <f t="array" aca="1" ref="AC64" ca="1">IF($AA$58&lt;24,0,IF(AE63=24,0,(INDIRECT(ADDRESS(MATCH(AC63,AR5:AR226,0)+ROW(AR5),44)))))</f>
        <v>0</v>
      </c>
      <c r="AD64" s="63">
        <f t="array" aca="1" ref="AD64" ca="1">IF(AC64=0,0,IF(
INDEX(CS10:CS226,MATCH(AC64,AR10:AR226,0))+AE63&gt;24,24-AE63,
INDEX(CS10:CS226,MATCH(AC64,AR10:AR226,0))))</f>
        <v>0</v>
      </c>
      <c r="AE64" s="64">
        <f t="shared" ca="1" si="116"/>
        <v>24</v>
      </c>
      <c r="AF64" s="60">
        <f t="array" aca="1" ref="AF64" ca="1">IF($AD$58&lt;24,0,IF(AH63=24,0,(INDIRECT(ADDRESS(MATCH(AF63,AR5:AR226,0)+ROW(AR5),44)))))</f>
        <v>0</v>
      </c>
      <c r="AG64" s="63">
        <f t="array" aca="1" ref="AG64" ca="1">IF(AF64=0,0,IF(
INDEX(CU10:CU226,MATCH(AF64,AR10:AR226,0))+AH63&gt;24,24-AH63,
INDEX(CU10:CU226,MATCH(AF64,AR10:AR226,0))))</f>
        <v>0</v>
      </c>
      <c r="AH64" s="64">
        <f t="shared" ca="1" si="117"/>
        <v>24</v>
      </c>
      <c r="AI64" s="95">
        <f t="array" aca="1" ref="AI64" ca="1">IF($AG$58&lt;24,0,IF(AK63=24,0,(INDIRECT(ADDRESS(MATCH(AI63,AR5:AR226,0)+ROW(AR5),44)))))</f>
        <v>0</v>
      </c>
      <c r="AJ64" s="111">
        <f t="array" aca="1" ref="AJ64" ca="1">IF(AI64=0,0,IF(
INDEX(CW10:CW226,MATCH(AI64,AR10:AR226,0))+AK63&gt;24,24-AK63,
INDEX(CW10:CW226,MATCH(AI64,AR10:AR226,0))))</f>
        <v>0</v>
      </c>
      <c r="AK64" s="64">
        <f t="shared" ca="1" si="118"/>
        <v>24</v>
      </c>
      <c r="AL64" s="95">
        <f t="array" aca="1" ref="AL64" ca="1">IF($AJ$58&lt;24,0,IF(AN63=24,0,(INDIRECT(ADDRESS(MATCH(AL63,AR5:AR226,0)+ROW(AR5),44)))))</f>
        <v>0</v>
      </c>
      <c r="AM64" s="111">
        <f t="array" aca="1" ref="AM64" ca="1">IF(AL64=0,0,IF(
INDEX(CY10:CY226,MATCH(AL64,AR10:AR226,0))+AN63&gt;24,24-AN63,
INDEX(CY10:CY226,MATCH(AL64,AR10:AR226,0))))</f>
        <v>0</v>
      </c>
      <c r="AN64" s="64">
        <f t="shared" ca="1" si="112"/>
        <v>24</v>
      </c>
      <c r="AO64" s="95">
        <f t="array" aca="1" ref="AO64" ca="1">IF($AM$58&lt;24,0,IF(AQ63=24,0,(INDIRECT(ADDRESS(MATCH(AO63,AR5:AR226,0)+ROW(AR5),44)))))</f>
        <v>0</v>
      </c>
      <c r="AP64" s="111">
        <f t="array" aca="1" ref="AP64" ca="1">IF(AO64=0,0,IF(
INDEX(DA10:DA226,MATCH(AO64,AR10:AR226,0))+AQ63&gt;24,24-AQ63,
INDEX(DA10:DA226,MATCH(AO64,AR10:AR226,0))))</f>
        <v>0</v>
      </c>
      <c r="AQ64" s="64">
        <f t="shared" ca="1" si="113"/>
        <v>24</v>
      </c>
      <c r="AR64" s="66" t="s">
        <v>615</v>
      </c>
      <c r="AS64" s="107"/>
      <c r="AT64" s="107"/>
      <c r="AU64" s="107"/>
      <c r="AV64" s="28">
        <f t="shared" si="37"/>
        <v>64</v>
      </c>
      <c r="AW64" s="81">
        <v>6</v>
      </c>
      <c r="AX64" s="68"/>
      <c r="AY64" s="69">
        <f t="shared" si="83"/>
        <v>414</v>
      </c>
      <c r="AZ64" s="70">
        <f t="shared" si="9"/>
        <v>17.25</v>
      </c>
      <c r="BA64" s="54">
        <f t="shared" ca="1" si="39"/>
        <v>6</v>
      </c>
      <c r="BB64" s="55">
        <f t="shared" ca="1" si="84"/>
        <v>390</v>
      </c>
      <c r="BC64" s="54">
        <f t="shared" ca="1" si="10"/>
        <v>6</v>
      </c>
      <c r="BD64" s="55">
        <f t="shared" ca="1" si="85"/>
        <v>366</v>
      </c>
      <c r="BE64" s="54">
        <f t="shared" ca="1" si="11"/>
        <v>6</v>
      </c>
      <c r="BF64" s="55">
        <f t="shared" ca="1" si="86"/>
        <v>342</v>
      </c>
      <c r="BG64" s="54">
        <f t="shared" ca="1" si="12"/>
        <v>6</v>
      </c>
      <c r="BH64" s="55">
        <f t="shared" ca="1" si="87"/>
        <v>318</v>
      </c>
      <c r="BI64" s="54">
        <f t="shared" ca="1" si="13"/>
        <v>6</v>
      </c>
      <c r="BJ64" s="55">
        <f t="shared" ca="1" si="88"/>
        <v>294</v>
      </c>
      <c r="BK64" s="54">
        <f t="shared" ca="1" si="14"/>
        <v>6</v>
      </c>
      <c r="BL64" s="55">
        <f t="shared" ca="1" si="89"/>
        <v>270</v>
      </c>
      <c r="BM64" s="54">
        <f t="shared" ca="1" si="15"/>
        <v>6</v>
      </c>
      <c r="BN64" s="55">
        <f t="shared" ca="1" si="90"/>
        <v>246</v>
      </c>
      <c r="BO64" s="54">
        <f t="shared" ca="1" si="16"/>
        <v>6</v>
      </c>
      <c r="BP64" s="55">
        <f t="shared" ca="1" si="91"/>
        <v>222</v>
      </c>
      <c r="BQ64" s="54">
        <f t="shared" ca="1" si="17"/>
        <v>6</v>
      </c>
      <c r="BR64" s="55">
        <f t="shared" ca="1" si="92"/>
        <v>198</v>
      </c>
      <c r="BS64" s="54">
        <f t="shared" ca="1" si="18"/>
        <v>6</v>
      </c>
      <c r="BT64" s="55">
        <f t="shared" ca="1" si="93"/>
        <v>174</v>
      </c>
      <c r="BU64" s="54">
        <f t="shared" ca="1" si="0"/>
        <v>6</v>
      </c>
      <c r="BV64" s="55">
        <f t="shared" ca="1" si="94"/>
        <v>150</v>
      </c>
      <c r="BW64" s="54">
        <f t="shared" ca="1" si="1"/>
        <v>6</v>
      </c>
      <c r="BX64" s="55">
        <f t="shared" ca="1" si="46"/>
        <v>126</v>
      </c>
      <c r="BY64" s="54">
        <f t="shared" ca="1" si="19"/>
        <v>6</v>
      </c>
      <c r="BZ64" s="55">
        <f t="shared" ca="1" si="47"/>
        <v>102</v>
      </c>
      <c r="CA64" s="56">
        <f t="shared" ca="1" si="2"/>
        <v>6</v>
      </c>
      <c r="CB64" s="57">
        <f t="shared" ca="1" si="48"/>
        <v>78</v>
      </c>
      <c r="CC64" s="56">
        <f t="shared" ca="1" si="3"/>
        <v>6</v>
      </c>
      <c r="CD64" s="57">
        <f t="shared" ca="1" si="49"/>
        <v>54</v>
      </c>
      <c r="CE64" s="56">
        <f t="shared" ca="1" si="4"/>
        <v>6</v>
      </c>
      <c r="CF64" s="57">
        <f t="shared" ca="1" si="50"/>
        <v>30</v>
      </c>
      <c r="CG64" s="56">
        <f t="shared" ca="1" si="5"/>
        <v>6</v>
      </c>
      <c r="CH64" s="57">
        <f t="shared" ca="1" si="51"/>
        <v>6</v>
      </c>
      <c r="CI64" s="56">
        <f t="shared" ca="1" si="20"/>
        <v>0</v>
      </c>
      <c r="CJ64" s="57">
        <f t="shared" ca="1" si="52"/>
        <v>0</v>
      </c>
      <c r="CK64" s="56">
        <f t="shared" ca="1" si="6"/>
        <v>0</v>
      </c>
      <c r="CL64" s="57">
        <f t="shared" ca="1" si="53"/>
        <v>0</v>
      </c>
      <c r="CM64" s="56">
        <f t="shared" ca="1" si="7"/>
        <v>0</v>
      </c>
      <c r="CN64" s="57">
        <f t="shared" ca="1" si="54"/>
        <v>0</v>
      </c>
      <c r="CO64" s="56">
        <f t="shared" ca="1" si="8"/>
        <v>0</v>
      </c>
      <c r="CP64" s="57">
        <f t="shared" ca="1" si="55"/>
        <v>0</v>
      </c>
      <c r="CQ64" s="56">
        <f t="shared" ca="1" si="21"/>
        <v>0</v>
      </c>
      <c r="CR64" s="57">
        <f t="shared" ca="1" si="56"/>
        <v>0</v>
      </c>
      <c r="CS64" s="56">
        <f t="shared" ca="1" si="22"/>
        <v>0</v>
      </c>
      <c r="CT64" s="57">
        <f t="shared" ca="1" si="57"/>
        <v>0</v>
      </c>
      <c r="CU64" s="56">
        <f t="shared" ca="1" si="58"/>
        <v>0</v>
      </c>
      <c r="CV64" s="57">
        <f t="shared" ca="1" si="59"/>
        <v>0</v>
      </c>
      <c r="CW64" s="57">
        <f t="shared" ca="1" si="60"/>
        <v>0</v>
      </c>
      <c r="CX64" s="57">
        <f t="shared" ca="1" si="61"/>
        <v>0</v>
      </c>
      <c r="CY64" s="57">
        <f t="shared" ca="1" si="62"/>
        <v>0</v>
      </c>
      <c r="CZ64" s="57">
        <f t="shared" ca="1" si="63"/>
        <v>0</v>
      </c>
      <c r="DA64" s="57">
        <f t="shared" ca="1" si="64"/>
        <v>0</v>
      </c>
      <c r="DB64" s="57">
        <f t="shared" ca="1" si="65"/>
        <v>0</v>
      </c>
      <c r="DC64" s="57">
        <f t="shared" ca="1" si="23"/>
        <v>0</v>
      </c>
      <c r="DD64" s="57">
        <f t="shared" ca="1" si="66"/>
        <v>0</v>
      </c>
      <c r="DE64" s="57">
        <f t="shared" ca="1" si="24"/>
        <v>0</v>
      </c>
      <c r="DF64" s="57">
        <f t="shared" ca="1" si="67"/>
        <v>0</v>
      </c>
      <c r="DG64" s="57">
        <f t="shared" ca="1" si="25"/>
        <v>0</v>
      </c>
      <c r="DH64" s="57">
        <f t="shared" ca="1" si="68"/>
        <v>0</v>
      </c>
      <c r="DI64" s="57">
        <f t="shared" ca="1" si="102"/>
        <v>0</v>
      </c>
      <c r="DJ64" s="57">
        <f t="shared" ca="1" si="69"/>
        <v>0</v>
      </c>
      <c r="DK64" s="57">
        <f t="shared" ca="1" si="27"/>
        <v>0</v>
      </c>
      <c r="DL64" s="57">
        <f t="shared" ca="1" si="70"/>
        <v>0</v>
      </c>
      <c r="DM64" s="57">
        <f t="shared" ca="1" si="28"/>
        <v>0</v>
      </c>
      <c r="DN64" s="57">
        <f t="shared" ca="1" si="71"/>
        <v>0</v>
      </c>
      <c r="DO64" s="57">
        <f t="shared" ca="1" si="29"/>
        <v>0</v>
      </c>
      <c r="DP64" s="57">
        <f t="shared" ca="1" si="72"/>
        <v>0</v>
      </c>
      <c r="DQ64" s="88"/>
      <c r="DR64" s="72">
        <v>7.5</v>
      </c>
      <c r="DS64" s="73">
        <f t="shared" si="75"/>
        <v>365</v>
      </c>
      <c r="DT64" s="83">
        <f t="shared" si="30"/>
        <v>6</v>
      </c>
      <c r="DU64" s="84">
        <f t="shared" si="76"/>
        <v>404</v>
      </c>
      <c r="DV64" s="76">
        <f t="shared" si="77"/>
        <v>7500</v>
      </c>
      <c r="DW64" s="77">
        <v>7500</v>
      </c>
      <c r="DX64" s="178"/>
      <c r="DY64" s="78">
        <f t="shared" si="111"/>
        <v>60</v>
      </c>
      <c r="DZ64" s="79" t="s">
        <v>144</v>
      </c>
      <c r="EA64" s="36"/>
      <c r="EB64" s="36"/>
      <c r="EC64" s="36"/>
      <c r="ED64" s="36"/>
      <c r="EE64" s="36"/>
      <c r="EF64" s="36"/>
      <c r="EG64" s="36"/>
    </row>
    <row r="65" spans="23:137" ht="15" customHeight="1" x14ac:dyDescent="0.25">
      <c r="W65" s="60">
        <f t="array" aca="1" ref="W65" ca="1">IF($AP$40&lt;24,0,IF(Y64=24,0,(INDIRECT(ADDRESS(MATCH(W64,AR6:AR227,0)+ROW(AR6),44)))))</f>
        <v>0</v>
      </c>
      <c r="X65" s="63">
        <f t="array" aca="1" ref="X65" ca="1">IF(W65=0,0,IF(
INDEX(CO11:CO227,MATCH(W65,AR11:AR227,0))+Y64&gt;24,24-Y64,
INDEX(CO11:CO227,MATCH(W65,AR11:AR227,0))))</f>
        <v>0</v>
      </c>
      <c r="Y65" s="64">
        <f t="shared" ca="1" si="114"/>
        <v>24</v>
      </c>
      <c r="Z65" s="60">
        <f t="array" aca="1" ref="Z65" ca="1">IF($X$58&lt;24,0,IF(AB64=24,0,(INDIRECT(ADDRESS(MATCH(Z64,AR6:AR227,0)+ROW(AR6),44)))))</f>
        <v>0</v>
      </c>
      <c r="AA65" s="63">
        <f t="array" aca="1" ref="AA65" ca="1">IF(Z65=0,0,IF(
INDEX(CQ11:CQ227,MATCH(Z65,AR11:AR227,0))+AB64&gt;24,24-AB64,
INDEX(CQ11:CQ227,MATCH(Z65,AR11:AR227,0))))</f>
        <v>0</v>
      </c>
      <c r="AB65" s="64">
        <f t="shared" ca="1" si="115"/>
        <v>24</v>
      </c>
      <c r="AC65" s="60">
        <f t="array" aca="1" ref="AC65" ca="1">IF($AA$58&lt;24,0,IF(AE64=24,0,(INDIRECT(ADDRESS(MATCH(AC64,AR6:AR227,0)+ROW(AR6),44)))))</f>
        <v>0</v>
      </c>
      <c r="AD65" s="63">
        <f t="array" aca="1" ref="AD65" ca="1">IF(AC65=0,0,IF(
INDEX(CS11:CS227,MATCH(AC65,AR11:AR227,0))+AE64&gt;24,24-AE64,
INDEX(CS11:CS227,MATCH(AC65,AR11:AR227,0))))</f>
        <v>0</v>
      </c>
      <c r="AE65" s="64">
        <f t="shared" ca="1" si="116"/>
        <v>24</v>
      </c>
      <c r="AF65" s="60">
        <f t="array" aca="1" ref="AF65" ca="1">IF($AD$58&lt;24,0,IF(AH64=24,0,(INDIRECT(ADDRESS(MATCH(AF64,AR6:AR227,0)+ROW(AR6),44)))))</f>
        <v>0</v>
      </c>
      <c r="AG65" s="63">
        <f t="array" aca="1" ref="AG65" ca="1">IF(AF65=0,0,IF(
INDEX(CU11:CU227,MATCH(AF65,AR11:AR227,0))+AH64&gt;24,24-AH64,
INDEX(CU11:CU227,MATCH(AF65,AR11:AR227,0))))</f>
        <v>0</v>
      </c>
      <c r="AH65" s="64">
        <f t="shared" ca="1" si="117"/>
        <v>24</v>
      </c>
      <c r="AI65" s="95">
        <f t="array" aca="1" ref="AI65" ca="1">IF($AG$58&lt;24,0,IF(AK64=24,0,(INDIRECT(ADDRESS(MATCH(AI64,AR6:AR227,0)+ROW(AR6),44)))))</f>
        <v>0</v>
      </c>
      <c r="AJ65" s="111">
        <f t="array" aca="1" ref="AJ65" ca="1">IF(AI65=0,0,IF(
INDEX(CW11:CW227,MATCH(AI65,AR11:AR227,0))+AK64&gt;24,24-AK64,
INDEX(CW11:CW227,MATCH(AI65,AR11:AR227,0))))</f>
        <v>0</v>
      </c>
      <c r="AK65" s="64">
        <f t="shared" ca="1" si="118"/>
        <v>24</v>
      </c>
      <c r="AL65" s="95">
        <f t="array" aca="1" ref="AL65" ca="1">IF($AJ$58&lt;24,0,IF(AN64=24,0,(INDIRECT(ADDRESS(MATCH(AL64,AR6:AR227,0)+ROW(AR6),44)))))</f>
        <v>0</v>
      </c>
      <c r="AM65" s="111">
        <f t="array" aca="1" ref="AM65" ca="1">IF(AL65=0,0,IF(
INDEX(CY11:CY227,MATCH(AL65,AR11:AR227,0))+AN64&gt;24,24-AN64,
INDEX(CY11:CY227,MATCH(AL65,AR11:AR227,0))))</f>
        <v>0</v>
      </c>
      <c r="AN65" s="64">
        <f t="shared" ca="1" si="112"/>
        <v>24</v>
      </c>
      <c r="AO65" s="95">
        <f t="array" aca="1" ref="AO65" ca="1">IF($AM$58&lt;24,0,IF(AQ64=24,0,(INDIRECT(ADDRESS(MATCH(AO64,AR6:AR227,0)+ROW(AR6),44)))))</f>
        <v>0</v>
      </c>
      <c r="AP65" s="111">
        <f t="array" aca="1" ref="AP65" ca="1">IF(AO65=0,0,IF(
INDEX(DA11:DA227,MATCH(AO65,AR11:AR227,0))+AQ64&gt;24,24-AQ64,
INDEX(DA11:DA227,MATCH(AO65,AR11:AR227,0))))</f>
        <v>0</v>
      </c>
      <c r="AQ65" s="64">
        <f t="shared" ca="1" si="113"/>
        <v>24</v>
      </c>
      <c r="AR65" s="66" t="s">
        <v>616</v>
      </c>
      <c r="AS65" s="107"/>
      <c r="AT65" s="107"/>
      <c r="AU65" s="107"/>
      <c r="AV65" s="28">
        <f t="shared" si="37"/>
        <v>65</v>
      </c>
      <c r="AW65" s="81">
        <v>5</v>
      </c>
      <c r="AX65" s="68"/>
      <c r="AY65" s="69">
        <f t="shared" si="83"/>
        <v>419</v>
      </c>
      <c r="AZ65" s="70">
        <f t="shared" si="9"/>
        <v>17.458333333333332</v>
      </c>
      <c r="BA65" s="54">
        <f t="shared" ca="1" si="39"/>
        <v>5</v>
      </c>
      <c r="BB65" s="55">
        <f t="shared" ca="1" si="84"/>
        <v>395</v>
      </c>
      <c r="BC65" s="54">
        <f t="shared" ca="1" si="10"/>
        <v>5</v>
      </c>
      <c r="BD65" s="55">
        <f t="shared" ca="1" si="85"/>
        <v>371</v>
      </c>
      <c r="BE65" s="54">
        <f t="shared" ca="1" si="11"/>
        <v>5</v>
      </c>
      <c r="BF65" s="55">
        <f t="shared" ca="1" si="86"/>
        <v>347</v>
      </c>
      <c r="BG65" s="54">
        <f t="shared" ca="1" si="12"/>
        <v>5</v>
      </c>
      <c r="BH65" s="55">
        <f t="shared" ca="1" si="87"/>
        <v>323</v>
      </c>
      <c r="BI65" s="54">
        <f t="shared" ca="1" si="13"/>
        <v>5</v>
      </c>
      <c r="BJ65" s="55">
        <f t="shared" ca="1" si="88"/>
        <v>299</v>
      </c>
      <c r="BK65" s="54">
        <f t="shared" ca="1" si="14"/>
        <v>5</v>
      </c>
      <c r="BL65" s="55">
        <f t="shared" ca="1" si="89"/>
        <v>275</v>
      </c>
      <c r="BM65" s="54">
        <f t="shared" ca="1" si="15"/>
        <v>5</v>
      </c>
      <c r="BN65" s="55">
        <f t="shared" ca="1" si="90"/>
        <v>251</v>
      </c>
      <c r="BO65" s="54">
        <f t="shared" ca="1" si="16"/>
        <v>5</v>
      </c>
      <c r="BP65" s="55">
        <f t="shared" ca="1" si="91"/>
        <v>227</v>
      </c>
      <c r="BQ65" s="54">
        <f t="shared" ca="1" si="17"/>
        <v>5</v>
      </c>
      <c r="BR65" s="55">
        <f t="shared" ca="1" si="92"/>
        <v>203</v>
      </c>
      <c r="BS65" s="54">
        <f t="shared" ca="1" si="18"/>
        <v>5</v>
      </c>
      <c r="BT65" s="55">
        <f t="shared" ca="1" si="93"/>
        <v>179</v>
      </c>
      <c r="BU65" s="54">
        <f t="shared" ca="1" si="0"/>
        <v>5</v>
      </c>
      <c r="BV65" s="55">
        <f t="shared" ca="1" si="94"/>
        <v>155</v>
      </c>
      <c r="BW65" s="54">
        <f t="shared" ca="1" si="1"/>
        <v>5</v>
      </c>
      <c r="BX65" s="55">
        <f t="shared" ca="1" si="46"/>
        <v>131</v>
      </c>
      <c r="BY65" s="54">
        <f t="shared" ca="1" si="19"/>
        <v>5</v>
      </c>
      <c r="BZ65" s="55">
        <f t="shared" ca="1" si="47"/>
        <v>107</v>
      </c>
      <c r="CA65" s="56">
        <f t="shared" ca="1" si="2"/>
        <v>5</v>
      </c>
      <c r="CB65" s="57">
        <f t="shared" ca="1" si="48"/>
        <v>83</v>
      </c>
      <c r="CC65" s="56">
        <f t="shared" ca="1" si="3"/>
        <v>5</v>
      </c>
      <c r="CD65" s="57">
        <f t="shared" ca="1" si="49"/>
        <v>59</v>
      </c>
      <c r="CE65" s="56">
        <f t="shared" ca="1" si="4"/>
        <v>5</v>
      </c>
      <c r="CF65" s="57">
        <f t="shared" ca="1" si="50"/>
        <v>35</v>
      </c>
      <c r="CG65" s="56">
        <f t="shared" ca="1" si="5"/>
        <v>5</v>
      </c>
      <c r="CH65" s="57">
        <f t="shared" ca="1" si="51"/>
        <v>11</v>
      </c>
      <c r="CI65" s="56">
        <f t="shared" ca="1" si="20"/>
        <v>0</v>
      </c>
      <c r="CJ65" s="57">
        <f t="shared" ca="1" si="52"/>
        <v>0</v>
      </c>
      <c r="CK65" s="56">
        <f t="shared" ca="1" si="6"/>
        <v>0</v>
      </c>
      <c r="CL65" s="57">
        <f t="shared" ca="1" si="53"/>
        <v>0</v>
      </c>
      <c r="CM65" s="56">
        <f t="shared" ca="1" si="7"/>
        <v>0</v>
      </c>
      <c r="CN65" s="57">
        <f t="shared" ca="1" si="54"/>
        <v>0</v>
      </c>
      <c r="CO65" s="56">
        <f t="shared" ca="1" si="8"/>
        <v>0</v>
      </c>
      <c r="CP65" s="57">
        <f t="shared" ca="1" si="55"/>
        <v>0</v>
      </c>
      <c r="CQ65" s="56">
        <f t="shared" ca="1" si="21"/>
        <v>0</v>
      </c>
      <c r="CR65" s="57">
        <f t="shared" ca="1" si="56"/>
        <v>0</v>
      </c>
      <c r="CS65" s="56">
        <f t="shared" ca="1" si="22"/>
        <v>0</v>
      </c>
      <c r="CT65" s="57">
        <f t="shared" ca="1" si="57"/>
        <v>0</v>
      </c>
      <c r="CU65" s="56">
        <f t="shared" ca="1" si="58"/>
        <v>0</v>
      </c>
      <c r="CV65" s="57">
        <f t="shared" ca="1" si="59"/>
        <v>0</v>
      </c>
      <c r="CW65" s="57">
        <f t="shared" ca="1" si="60"/>
        <v>0</v>
      </c>
      <c r="CX65" s="57">
        <f t="shared" ca="1" si="61"/>
        <v>0</v>
      </c>
      <c r="CY65" s="57">
        <f t="shared" ca="1" si="62"/>
        <v>0</v>
      </c>
      <c r="CZ65" s="57">
        <f t="shared" ca="1" si="63"/>
        <v>0</v>
      </c>
      <c r="DA65" s="57">
        <f t="shared" ca="1" si="64"/>
        <v>0</v>
      </c>
      <c r="DB65" s="57">
        <f t="shared" ca="1" si="65"/>
        <v>0</v>
      </c>
      <c r="DC65" s="57">
        <f t="shared" ca="1" si="23"/>
        <v>0</v>
      </c>
      <c r="DD65" s="57">
        <f t="shared" ca="1" si="66"/>
        <v>0</v>
      </c>
      <c r="DE65" s="57">
        <f t="shared" ca="1" si="24"/>
        <v>0</v>
      </c>
      <c r="DF65" s="57">
        <f t="shared" ca="1" si="67"/>
        <v>0</v>
      </c>
      <c r="DG65" s="57">
        <f t="shared" ca="1" si="25"/>
        <v>0</v>
      </c>
      <c r="DH65" s="57">
        <f t="shared" ca="1" si="68"/>
        <v>0</v>
      </c>
      <c r="DI65" s="57">
        <f t="shared" ca="1" si="102"/>
        <v>0</v>
      </c>
      <c r="DJ65" s="57">
        <f t="shared" ca="1" si="69"/>
        <v>0</v>
      </c>
      <c r="DK65" s="57">
        <f t="shared" ca="1" si="27"/>
        <v>0</v>
      </c>
      <c r="DL65" s="57">
        <f t="shared" ca="1" si="70"/>
        <v>0</v>
      </c>
      <c r="DM65" s="57">
        <f t="shared" ca="1" si="28"/>
        <v>0</v>
      </c>
      <c r="DN65" s="57">
        <f t="shared" ca="1" si="71"/>
        <v>0</v>
      </c>
      <c r="DO65" s="57">
        <f t="shared" ca="1" si="29"/>
        <v>0</v>
      </c>
      <c r="DP65" s="57">
        <f t="shared" ca="1" si="72"/>
        <v>0</v>
      </c>
      <c r="DQ65" s="88"/>
      <c r="DR65" s="72">
        <v>6</v>
      </c>
      <c r="DS65" s="73">
        <f t="shared" si="75"/>
        <v>371</v>
      </c>
      <c r="DT65" s="83">
        <f t="shared" si="30"/>
        <v>5</v>
      </c>
      <c r="DU65" s="84">
        <f t="shared" si="76"/>
        <v>409</v>
      </c>
      <c r="DV65" s="76">
        <f t="shared" si="77"/>
        <v>7500</v>
      </c>
      <c r="DW65" s="77">
        <v>7500</v>
      </c>
      <c r="DX65" s="178"/>
      <c r="DY65" s="78">
        <f t="shared" si="111"/>
        <v>61</v>
      </c>
      <c r="DZ65" s="79" t="s">
        <v>145</v>
      </c>
      <c r="EA65" s="36"/>
      <c r="EB65" s="36"/>
      <c r="EC65" s="36"/>
      <c r="ED65" s="36"/>
      <c r="EE65" s="36"/>
      <c r="EF65" s="36"/>
      <c r="EG65" s="36"/>
    </row>
    <row r="66" spans="23:137" ht="15" customHeight="1" x14ac:dyDescent="0.25">
      <c r="W66" s="60">
        <f t="array" aca="1" ref="W66" ca="1">IF($AP$40&lt;24,0,IF(Y65=24,0,(INDIRECT(ADDRESS(MATCH(W65,AR7:AR228,0)+ROW(AR7),44)))))</f>
        <v>0</v>
      </c>
      <c r="X66" s="63">
        <f t="array" aca="1" ref="X66" ca="1">IF(W66=0,0,IF(
INDEX(CO12:CO228,MATCH(W66,AR12:AR228,0))+Y65&gt;24,24-Y65,
INDEX(CO12:CO228,MATCH(W66,AR12:AR228,0))))</f>
        <v>0</v>
      </c>
      <c r="Y66" s="64">
        <f t="shared" ca="1" si="114"/>
        <v>24</v>
      </c>
      <c r="Z66" s="60">
        <f t="array" aca="1" ref="Z66" ca="1">IF($X$58&lt;24,0,IF(AB65=24,0,(INDIRECT(ADDRESS(MATCH(Z65,AR7:AR228,0)+ROW(AR7),44)))))</f>
        <v>0</v>
      </c>
      <c r="AA66" s="63">
        <f t="array" aca="1" ref="AA66" ca="1">IF(Z66=0,0,IF(
INDEX(CQ12:CQ228,MATCH(Z66,AR12:AR228,0))+AB65&gt;24,24-AB65,
INDEX(CQ12:CQ228,MATCH(Z66,AR12:AR228,0))))</f>
        <v>0</v>
      </c>
      <c r="AB66" s="64">
        <f t="shared" ca="1" si="115"/>
        <v>24</v>
      </c>
      <c r="AC66" s="60">
        <f t="array" aca="1" ref="AC66" ca="1">IF($AA$58&lt;24,0,IF(AE65=24,0,(INDIRECT(ADDRESS(MATCH(AC65,AR7:AR228,0)+ROW(AR7),44)))))</f>
        <v>0</v>
      </c>
      <c r="AD66" s="63">
        <f t="array" aca="1" ref="AD66" ca="1">IF(AC66=0,0,IF(
INDEX(CS12:CS228,MATCH(AC66,AR12:AR228,0))+AE65&gt;24,24-AE65,
INDEX(CS12:CS228,MATCH(AC66,AR12:AR228,0))))</f>
        <v>0</v>
      </c>
      <c r="AE66" s="64">
        <f t="shared" ca="1" si="116"/>
        <v>24</v>
      </c>
      <c r="AF66" s="60">
        <f t="array" aca="1" ref="AF66" ca="1">IF($AD$58&lt;24,0,IF(AH65=24,0,(INDIRECT(ADDRESS(MATCH(AF65,AR7:AR228,0)+ROW(AR7),44)))))</f>
        <v>0</v>
      </c>
      <c r="AG66" s="63">
        <f t="array" aca="1" ref="AG66" ca="1">IF(AF66=0,0,IF(
INDEX(CU12:CU228,MATCH(AF66,AR12:AR228,0))+AH65&gt;24,24-AH65,
INDEX(CU12:CU228,MATCH(AF66,AR12:AR228,0))))</f>
        <v>0</v>
      </c>
      <c r="AH66" s="64">
        <f t="shared" ca="1" si="117"/>
        <v>24</v>
      </c>
      <c r="AI66" s="95">
        <f t="array" aca="1" ref="AI66" ca="1">IF($AG$58&lt;24,0,IF(AK65=24,0,(INDIRECT(ADDRESS(MATCH(AI65,AR7:AR228,0)+ROW(AR7),44)))))</f>
        <v>0</v>
      </c>
      <c r="AJ66" s="111">
        <f t="array" aca="1" ref="AJ66" ca="1">IF(AI66=0,0,IF(
INDEX(CW12:CW228,MATCH(AI66,AR12:AR228,0))+AK65&gt;24,24-AK65,
INDEX(CW12:CW228,MATCH(AI66,AR12:AR228,0))))</f>
        <v>0</v>
      </c>
      <c r="AK66" s="64">
        <f t="shared" ca="1" si="118"/>
        <v>24</v>
      </c>
      <c r="AL66" s="95">
        <f t="array" aca="1" ref="AL66" ca="1">IF($AJ$58&lt;24,0,IF(AN65=24,0,(INDIRECT(ADDRESS(MATCH(AL65,AR7:AR228,0)+ROW(AR7),44)))))</f>
        <v>0</v>
      </c>
      <c r="AM66" s="111">
        <f t="array" aca="1" ref="AM66" ca="1">IF(AL66=0,0,IF(
INDEX(CY12:CY228,MATCH(AL66,AR12:AR228,0))+AN65&gt;24,24-AN65,
INDEX(CY12:CY228,MATCH(AL66,AR12:AR228,0))))</f>
        <v>0</v>
      </c>
      <c r="AN66" s="64">
        <f t="shared" ca="1" si="112"/>
        <v>24</v>
      </c>
      <c r="AO66" s="95">
        <f t="array" aca="1" ref="AO66" ca="1">IF($AM$58&lt;24,0,IF(AQ65=24,0,(INDIRECT(ADDRESS(MATCH(AO65,AR7:AR228,0)+ROW(AR7),44)))))</f>
        <v>0</v>
      </c>
      <c r="AP66" s="111">
        <f t="array" aca="1" ref="AP66" ca="1">IF(AO66=0,0,IF(
INDEX(DA12:DA228,MATCH(AO66,AR12:AR228,0))+AQ65&gt;24,24-AQ65,
INDEX(DA12:DA228,MATCH(AO66,AR12:AR228,0))))</f>
        <v>0</v>
      </c>
      <c r="AQ66" s="64">
        <f t="shared" ca="1" si="113"/>
        <v>24</v>
      </c>
      <c r="AR66" s="66" t="s">
        <v>617</v>
      </c>
      <c r="AS66" s="107"/>
      <c r="AT66" s="107"/>
      <c r="AU66" s="107"/>
      <c r="AV66" s="28">
        <f t="shared" si="37"/>
        <v>66</v>
      </c>
      <c r="AW66" s="81">
        <v>2</v>
      </c>
      <c r="AX66" s="68"/>
      <c r="AY66" s="69">
        <f t="shared" si="83"/>
        <v>421</v>
      </c>
      <c r="AZ66" s="70">
        <f t="shared" si="9"/>
        <v>17.541666666666668</v>
      </c>
      <c r="BA66" s="54">
        <f t="shared" ca="1" si="39"/>
        <v>2</v>
      </c>
      <c r="BB66" s="55">
        <f t="shared" ca="1" si="84"/>
        <v>397</v>
      </c>
      <c r="BC66" s="54">
        <f t="shared" ca="1" si="10"/>
        <v>2</v>
      </c>
      <c r="BD66" s="55">
        <f t="shared" ca="1" si="85"/>
        <v>373</v>
      </c>
      <c r="BE66" s="54">
        <f t="shared" ca="1" si="11"/>
        <v>2</v>
      </c>
      <c r="BF66" s="55">
        <f t="shared" ca="1" si="86"/>
        <v>349</v>
      </c>
      <c r="BG66" s="54">
        <f t="shared" ca="1" si="12"/>
        <v>2</v>
      </c>
      <c r="BH66" s="55">
        <f t="shared" ca="1" si="87"/>
        <v>325</v>
      </c>
      <c r="BI66" s="54">
        <f t="shared" ca="1" si="13"/>
        <v>2</v>
      </c>
      <c r="BJ66" s="55">
        <f t="shared" ca="1" si="88"/>
        <v>301</v>
      </c>
      <c r="BK66" s="54">
        <f t="shared" ca="1" si="14"/>
        <v>2</v>
      </c>
      <c r="BL66" s="55">
        <f t="shared" ca="1" si="89"/>
        <v>277</v>
      </c>
      <c r="BM66" s="54">
        <f t="shared" ca="1" si="15"/>
        <v>2</v>
      </c>
      <c r="BN66" s="55">
        <f t="shared" ca="1" si="90"/>
        <v>253</v>
      </c>
      <c r="BO66" s="54">
        <f t="shared" ca="1" si="16"/>
        <v>2</v>
      </c>
      <c r="BP66" s="55">
        <f t="shared" ca="1" si="91"/>
        <v>229</v>
      </c>
      <c r="BQ66" s="54">
        <f t="shared" ca="1" si="17"/>
        <v>2</v>
      </c>
      <c r="BR66" s="55">
        <f t="shared" ca="1" si="92"/>
        <v>205</v>
      </c>
      <c r="BS66" s="54">
        <f t="shared" ca="1" si="18"/>
        <v>2</v>
      </c>
      <c r="BT66" s="55">
        <f t="shared" ca="1" si="93"/>
        <v>181</v>
      </c>
      <c r="BU66" s="54">
        <f t="shared" ca="1" si="0"/>
        <v>2</v>
      </c>
      <c r="BV66" s="55">
        <f t="shared" ca="1" si="94"/>
        <v>157</v>
      </c>
      <c r="BW66" s="54">
        <f t="shared" ca="1" si="1"/>
        <v>2</v>
      </c>
      <c r="BX66" s="55">
        <f t="shared" ca="1" si="46"/>
        <v>133</v>
      </c>
      <c r="BY66" s="54">
        <f t="shared" ca="1" si="19"/>
        <v>2</v>
      </c>
      <c r="BZ66" s="55">
        <f t="shared" ca="1" si="47"/>
        <v>109</v>
      </c>
      <c r="CA66" s="56">
        <f t="shared" ca="1" si="2"/>
        <v>2</v>
      </c>
      <c r="CB66" s="57">
        <f t="shared" ca="1" si="48"/>
        <v>85</v>
      </c>
      <c r="CC66" s="56">
        <f t="shared" ca="1" si="3"/>
        <v>2</v>
      </c>
      <c r="CD66" s="57">
        <f t="shared" ca="1" si="49"/>
        <v>61</v>
      </c>
      <c r="CE66" s="56">
        <f t="shared" ca="1" si="4"/>
        <v>2</v>
      </c>
      <c r="CF66" s="57">
        <f t="shared" ca="1" si="50"/>
        <v>37</v>
      </c>
      <c r="CG66" s="56">
        <f t="shared" ca="1" si="5"/>
        <v>2</v>
      </c>
      <c r="CH66" s="57">
        <f t="shared" ca="1" si="51"/>
        <v>13</v>
      </c>
      <c r="CI66" s="56">
        <f t="shared" ca="1" si="20"/>
        <v>0</v>
      </c>
      <c r="CJ66" s="57">
        <f t="shared" ca="1" si="52"/>
        <v>0</v>
      </c>
      <c r="CK66" s="56">
        <f t="shared" ca="1" si="6"/>
        <v>0</v>
      </c>
      <c r="CL66" s="57">
        <f t="shared" ca="1" si="53"/>
        <v>0</v>
      </c>
      <c r="CM66" s="56">
        <f t="shared" ca="1" si="7"/>
        <v>0</v>
      </c>
      <c r="CN66" s="57">
        <f t="shared" ca="1" si="54"/>
        <v>0</v>
      </c>
      <c r="CO66" s="56">
        <f t="shared" ca="1" si="8"/>
        <v>0</v>
      </c>
      <c r="CP66" s="57">
        <f t="shared" ca="1" si="55"/>
        <v>0</v>
      </c>
      <c r="CQ66" s="56">
        <f t="shared" ca="1" si="21"/>
        <v>0</v>
      </c>
      <c r="CR66" s="57">
        <f t="shared" ca="1" si="56"/>
        <v>0</v>
      </c>
      <c r="CS66" s="56">
        <f t="shared" ca="1" si="22"/>
        <v>0</v>
      </c>
      <c r="CT66" s="57">
        <f t="shared" ca="1" si="57"/>
        <v>0</v>
      </c>
      <c r="CU66" s="56">
        <f t="shared" ca="1" si="58"/>
        <v>0</v>
      </c>
      <c r="CV66" s="57">
        <f t="shared" ca="1" si="59"/>
        <v>0</v>
      </c>
      <c r="CW66" s="57">
        <f t="shared" ca="1" si="60"/>
        <v>0</v>
      </c>
      <c r="CX66" s="57">
        <f t="shared" ca="1" si="61"/>
        <v>0</v>
      </c>
      <c r="CY66" s="57">
        <f t="shared" ca="1" si="62"/>
        <v>0</v>
      </c>
      <c r="CZ66" s="57">
        <f t="shared" ca="1" si="63"/>
        <v>0</v>
      </c>
      <c r="DA66" s="57">
        <f t="shared" ca="1" si="64"/>
        <v>0</v>
      </c>
      <c r="DB66" s="57">
        <f t="shared" ca="1" si="65"/>
        <v>0</v>
      </c>
      <c r="DC66" s="57">
        <f t="shared" ca="1" si="23"/>
        <v>0</v>
      </c>
      <c r="DD66" s="57">
        <f t="shared" ca="1" si="66"/>
        <v>0</v>
      </c>
      <c r="DE66" s="57">
        <f t="shared" ca="1" si="24"/>
        <v>0</v>
      </c>
      <c r="DF66" s="57">
        <f t="shared" ca="1" si="67"/>
        <v>0</v>
      </c>
      <c r="DG66" s="57">
        <f t="shared" ca="1" si="25"/>
        <v>0</v>
      </c>
      <c r="DH66" s="57">
        <f t="shared" ca="1" si="68"/>
        <v>0</v>
      </c>
      <c r="DI66" s="57">
        <f t="shared" ca="1" si="102"/>
        <v>0</v>
      </c>
      <c r="DJ66" s="57">
        <f t="shared" ca="1" si="69"/>
        <v>0</v>
      </c>
      <c r="DK66" s="57">
        <f t="shared" ca="1" si="27"/>
        <v>0</v>
      </c>
      <c r="DL66" s="57">
        <f t="shared" ca="1" si="70"/>
        <v>0</v>
      </c>
      <c r="DM66" s="57">
        <f t="shared" ca="1" si="28"/>
        <v>0</v>
      </c>
      <c r="DN66" s="57">
        <f t="shared" ca="1" si="71"/>
        <v>0</v>
      </c>
      <c r="DO66" s="57">
        <f t="shared" ca="1" si="29"/>
        <v>0</v>
      </c>
      <c r="DP66" s="57">
        <f t="shared" ca="1" si="72"/>
        <v>0</v>
      </c>
      <c r="DQ66" s="88"/>
      <c r="DR66" s="72">
        <v>5</v>
      </c>
      <c r="DS66" s="73">
        <f t="shared" si="75"/>
        <v>376</v>
      </c>
      <c r="DT66" s="83">
        <f t="shared" si="30"/>
        <v>2</v>
      </c>
      <c r="DU66" s="84">
        <f t="shared" si="76"/>
        <v>411</v>
      </c>
      <c r="DV66" s="76">
        <f t="shared" si="77"/>
        <v>7500</v>
      </c>
      <c r="DW66" s="77">
        <v>7500</v>
      </c>
      <c r="DX66" s="178"/>
      <c r="DY66" s="78">
        <f t="shared" si="111"/>
        <v>62</v>
      </c>
      <c r="DZ66" s="79" t="s">
        <v>146</v>
      </c>
      <c r="EA66" s="36"/>
      <c r="EB66" s="36"/>
      <c r="EC66" s="36"/>
      <c r="ED66" s="36"/>
      <c r="EE66" s="36"/>
      <c r="EF66" s="36"/>
      <c r="EG66" s="36"/>
    </row>
    <row r="67" spans="23:137" ht="15" customHeight="1" x14ac:dyDescent="0.25">
      <c r="W67" s="60">
        <f t="array" aca="1" ref="W67" ca="1">IF($AP$40&lt;24,0,IF(Y66=24,0,(INDIRECT(ADDRESS(MATCH(W66,AR8:AR229,0)+ROW(AR8),44)))))</f>
        <v>0</v>
      </c>
      <c r="X67" s="63">
        <f t="array" aca="1" ref="X67" ca="1">IF(W67=0,0,IF(
INDEX(CO13:CO229,MATCH(W67,AR13:AR229,0))+Y66&gt;24,24-Y66,
INDEX(CO13:CO229,MATCH(W67,AR13:AR229,0))))</f>
        <v>0</v>
      </c>
      <c r="Y67" s="64">
        <f t="shared" ca="1" si="114"/>
        <v>24</v>
      </c>
      <c r="Z67" s="60">
        <f t="array" aca="1" ref="Z67" ca="1">IF($X$58&lt;24,0,IF(AB66=24,0,(INDIRECT(ADDRESS(MATCH(Z66,AR8:AR229,0)+ROW(AR8),44)))))</f>
        <v>0</v>
      </c>
      <c r="AA67" s="63">
        <f t="array" aca="1" ref="AA67" ca="1">IF(Z67=0,0,IF(
INDEX(CQ13:CQ229,MATCH(Z67,AR13:AR229,0))+AB66&gt;24,24-AB66,
INDEX(CQ13:CQ229,MATCH(Z67,AR13:AR229,0))))</f>
        <v>0</v>
      </c>
      <c r="AB67" s="64">
        <f t="shared" ca="1" si="115"/>
        <v>24</v>
      </c>
      <c r="AC67" s="60">
        <f t="array" aca="1" ref="AC67" ca="1">IF($AA$58&lt;24,0,IF(AE66=24,0,(INDIRECT(ADDRESS(MATCH(AC66,AR8:AR229,0)+ROW(AR8),44)))))</f>
        <v>0</v>
      </c>
      <c r="AD67" s="63">
        <f t="array" aca="1" ref="AD67" ca="1">IF(AC67=0,0,IF(
INDEX(CS13:CS229,MATCH(AC67,AR13:AR229,0))+AE66&gt;24,24-AE66,
INDEX(CS13:CS229,MATCH(AC67,AR13:AR229,0))))</f>
        <v>0</v>
      </c>
      <c r="AE67" s="64">
        <f t="shared" ca="1" si="116"/>
        <v>24</v>
      </c>
      <c r="AF67" s="60">
        <f t="array" aca="1" ref="AF67" ca="1">IF($AD$58&lt;24,0,IF(AH66=24,0,(INDIRECT(ADDRESS(MATCH(AF66,AR8:AR229,0)+ROW(AR8),44)))))</f>
        <v>0</v>
      </c>
      <c r="AG67" s="63">
        <f t="array" aca="1" ref="AG67" ca="1">IF(AF67=0,0,IF(
INDEX(CU13:CU229,MATCH(AF67,AR13:AR229,0))+AH66&gt;24,24-AH66,
INDEX(CU13:CU229,MATCH(AF67,AR13:AR229,0))))</f>
        <v>0</v>
      </c>
      <c r="AH67" s="64">
        <f t="shared" ca="1" si="117"/>
        <v>24</v>
      </c>
      <c r="AI67" s="95">
        <f t="array" aca="1" ref="AI67" ca="1">IF($AG$58&lt;24,0,IF(AK66=24,0,(INDIRECT(ADDRESS(MATCH(AI66,AR8:AR229,0)+ROW(AR8),44)))))</f>
        <v>0</v>
      </c>
      <c r="AJ67" s="111">
        <f t="array" aca="1" ref="AJ67" ca="1">IF(AI67=0,0,IF(
INDEX(CW13:CW229,MATCH(AI67,AR13:AR229,0))+AK66&gt;24,24-AK66,
INDEX(CW13:CW229,MATCH(AI67,AR13:AR229,0))))</f>
        <v>0</v>
      </c>
      <c r="AK67" s="64">
        <f t="shared" ca="1" si="118"/>
        <v>24</v>
      </c>
      <c r="AL67" s="95">
        <f t="array" aca="1" ref="AL67" ca="1">IF($AJ$58&lt;24,0,IF(AN66=24,0,(INDIRECT(ADDRESS(MATCH(AL66,AR8:AR229,0)+ROW(AR8),44)))))</f>
        <v>0</v>
      </c>
      <c r="AM67" s="111">
        <f t="array" aca="1" ref="AM67" ca="1">IF(AL67=0,0,IF(
INDEX(CY13:CY229,MATCH(AL67,AR13:AR229,0))+AN66&gt;24,24-AN66,
INDEX(CY13:CY229,MATCH(AL67,AR13:AR229,0))))</f>
        <v>0</v>
      </c>
      <c r="AN67" s="64">
        <f t="shared" ca="1" si="112"/>
        <v>24</v>
      </c>
      <c r="AO67" s="95">
        <f t="array" aca="1" ref="AO67" ca="1">IF($AM$58&lt;24,0,IF(AQ66=24,0,(INDIRECT(ADDRESS(MATCH(AO66,AR8:AR229,0)+ROW(AR8),44)))))</f>
        <v>0</v>
      </c>
      <c r="AP67" s="111">
        <f t="array" aca="1" ref="AP67" ca="1">IF(AO67=0,0,IF(
INDEX(DA13:DA229,MATCH(AO67,AR13:AR229,0))+AQ66&gt;24,24-AQ66,
INDEX(DA13:DA229,MATCH(AO67,AR13:AR229,0))))</f>
        <v>0</v>
      </c>
      <c r="AQ67" s="64">
        <f t="shared" ca="1" si="113"/>
        <v>24</v>
      </c>
      <c r="AR67" s="66" t="s">
        <v>618</v>
      </c>
      <c r="AS67" s="107"/>
      <c r="AT67" s="107"/>
      <c r="AU67" s="107"/>
      <c r="AV67" s="28">
        <f t="shared" si="37"/>
        <v>67</v>
      </c>
      <c r="AW67" s="81">
        <v>15</v>
      </c>
      <c r="AX67" s="68"/>
      <c r="AY67" s="69">
        <f t="shared" si="83"/>
        <v>436</v>
      </c>
      <c r="AZ67" s="70">
        <f t="shared" si="9"/>
        <v>18.166666666666668</v>
      </c>
      <c r="BA67" s="54">
        <f t="shared" ca="1" si="39"/>
        <v>15</v>
      </c>
      <c r="BB67" s="55">
        <f t="shared" ca="1" si="84"/>
        <v>412</v>
      </c>
      <c r="BC67" s="54">
        <f t="shared" ca="1" si="10"/>
        <v>15</v>
      </c>
      <c r="BD67" s="55">
        <f t="shared" ca="1" si="85"/>
        <v>388</v>
      </c>
      <c r="BE67" s="54">
        <f t="shared" ca="1" si="11"/>
        <v>15</v>
      </c>
      <c r="BF67" s="55">
        <f t="shared" ca="1" si="86"/>
        <v>364</v>
      </c>
      <c r="BG67" s="54">
        <f t="shared" ca="1" si="12"/>
        <v>15</v>
      </c>
      <c r="BH67" s="55">
        <f t="shared" ca="1" si="87"/>
        <v>340</v>
      </c>
      <c r="BI67" s="54">
        <f t="shared" ca="1" si="13"/>
        <v>15</v>
      </c>
      <c r="BJ67" s="55">
        <f t="shared" ca="1" si="88"/>
        <v>316</v>
      </c>
      <c r="BK67" s="54">
        <f t="shared" ca="1" si="14"/>
        <v>15</v>
      </c>
      <c r="BL67" s="55">
        <f t="shared" ca="1" si="89"/>
        <v>292</v>
      </c>
      <c r="BM67" s="54">
        <f t="shared" ca="1" si="15"/>
        <v>15</v>
      </c>
      <c r="BN67" s="55">
        <f t="shared" ca="1" si="90"/>
        <v>268</v>
      </c>
      <c r="BO67" s="54">
        <f t="shared" ca="1" si="16"/>
        <v>15</v>
      </c>
      <c r="BP67" s="55">
        <f t="shared" ca="1" si="91"/>
        <v>244</v>
      </c>
      <c r="BQ67" s="54">
        <f t="shared" ca="1" si="17"/>
        <v>15</v>
      </c>
      <c r="BR67" s="55">
        <f t="shared" ca="1" si="92"/>
        <v>220</v>
      </c>
      <c r="BS67" s="54">
        <f t="shared" ca="1" si="18"/>
        <v>15</v>
      </c>
      <c r="BT67" s="55">
        <f t="shared" ca="1" si="93"/>
        <v>196</v>
      </c>
      <c r="BU67" s="54">
        <f t="shared" ca="1" si="0"/>
        <v>15</v>
      </c>
      <c r="BV67" s="55">
        <f t="shared" ca="1" si="94"/>
        <v>172</v>
      </c>
      <c r="BW67" s="54">
        <f t="shared" ca="1" si="1"/>
        <v>15</v>
      </c>
      <c r="BX67" s="55">
        <f t="shared" ca="1" si="46"/>
        <v>148</v>
      </c>
      <c r="BY67" s="54">
        <f t="shared" ca="1" si="19"/>
        <v>15</v>
      </c>
      <c r="BZ67" s="55">
        <f t="shared" ca="1" si="47"/>
        <v>124</v>
      </c>
      <c r="CA67" s="56">
        <f t="shared" ca="1" si="2"/>
        <v>15</v>
      </c>
      <c r="CB67" s="57">
        <f t="shared" ca="1" si="48"/>
        <v>100</v>
      </c>
      <c r="CC67" s="56">
        <f t="shared" ca="1" si="3"/>
        <v>15</v>
      </c>
      <c r="CD67" s="57">
        <f t="shared" ca="1" si="49"/>
        <v>76</v>
      </c>
      <c r="CE67" s="56">
        <f t="shared" ca="1" si="4"/>
        <v>15</v>
      </c>
      <c r="CF67" s="57">
        <f t="shared" ca="1" si="50"/>
        <v>52</v>
      </c>
      <c r="CG67" s="56">
        <f t="shared" ca="1" si="5"/>
        <v>15</v>
      </c>
      <c r="CH67" s="57">
        <f t="shared" ca="1" si="51"/>
        <v>28</v>
      </c>
      <c r="CI67" s="56">
        <f t="shared" ca="1" si="20"/>
        <v>15</v>
      </c>
      <c r="CJ67" s="57">
        <f t="shared" ca="1" si="52"/>
        <v>15</v>
      </c>
      <c r="CK67" s="56">
        <f t="shared" ca="1" si="6"/>
        <v>0</v>
      </c>
      <c r="CL67" s="57">
        <f t="shared" ca="1" si="53"/>
        <v>0</v>
      </c>
      <c r="CM67" s="56">
        <f t="shared" ca="1" si="7"/>
        <v>0</v>
      </c>
      <c r="CN67" s="57">
        <f t="shared" ca="1" si="54"/>
        <v>0</v>
      </c>
      <c r="CO67" s="56">
        <f t="shared" ca="1" si="8"/>
        <v>0</v>
      </c>
      <c r="CP67" s="57">
        <f t="shared" ca="1" si="55"/>
        <v>0</v>
      </c>
      <c r="CQ67" s="56">
        <f t="shared" ca="1" si="21"/>
        <v>0</v>
      </c>
      <c r="CR67" s="57">
        <f t="shared" ca="1" si="56"/>
        <v>0</v>
      </c>
      <c r="CS67" s="56">
        <f t="shared" ca="1" si="22"/>
        <v>0</v>
      </c>
      <c r="CT67" s="57">
        <f t="shared" ca="1" si="57"/>
        <v>0</v>
      </c>
      <c r="CU67" s="56">
        <f t="shared" ca="1" si="58"/>
        <v>0</v>
      </c>
      <c r="CV67" s="57">
        <f t="shared" ca="1" si="59"/>
        <v>0</v>
      </c>
      <c r="CW67" s="57">
        <f t="shared" ca="1" si="60"/>
        <v>0</v>
      </c>
      <c r="CX67" s="57">
        <f t="shared" ca="1" si="61"/>
        <v>0</v>
      </c>
      <c r="CY67" s="57">
        <f t="shared" ca="1" si="62"/>
        <v>0</v>
      </c>
      <c r="CZ67" s="57">
        <f t="shared" ca="1" si="63"/>
        <v>0</v>
      </c>
      <c r="DA67" s="57">
        <f t="shared" ca="1" si="64"/>
        <v>0</v>
      </c>
      <c r="DB67" s="57">
        <f t="shared" ca="1" si="65"/>
        <v>0</v>
      </c>
      <c r="DC67" s="57">
        <f t="shared" ca="1" si="23"/>
        <v>0</v>
      </c>
      <c r="DD67" s="57">
        <f t="shared" ca="1" si="66"/>
        <v>0</v>
      </c>
      <c r="DE67" s="57">
        <f t="shared" ca="1" si="24"/>
        <v>0</v>
      </c>
      <c r="DF67" s="57">
        <f t="shared" ca="1" si="67"/>
        <v>0</v>
      </c>
      <c r="DG67" s="57">
        <f t="shared" ca="1" si="25"/>
        <v>0</v>
      </c>
      <c r="DH67" s="57">
        <f t="shared" ca="1" si="68"/>
        <v>0</v>
      </c>
      <c r="DI67" s="57">
        <f t="shared" ca="1" si="102"/>
        <v>0</v>
      </c>
      <c r="DJ67" s="57">
        <f t="shared" ca="1" si="69"/>
        <v>0</v>
      </c>
      <c r="DK67" s="57">
        <f t="shared" ca="1" si="27"/>
        <v>0</v>
      </c>
      <c r="DL67" s="57">
        <f t="shared" ca="1" si="70"/>
        <v>0</v>
      </c>
      <c r="DM67" s="57">
        <f t="shared" ca="1" si="28"/>
        <v>0</v>
      </c>
      <c r="DN67" s="57">
        <f t="shared" ca="1" si="71"/>
        <v>0</v>
      </c>
      <c r="DO67" s="57">
        <f t="shared" ca="1" si="29"/>
        <v>0</v>
      </c>
      <c r="DP67" s="57">
        <f t="shared" ca="1" si="72"/>
        <v>0</v>
      </c>
      <c r="DQ67" s="88"/>
      <c r="DR67" s="72">
        <v>16</v>
      </c>
      <c r="DS67" s="73">
        <f t="shared" si="75"/>
        <v>392</v>
      </c>
      <c r="DT67" s="83">
        <f t="shared" si="30"/>
        <v>15</v>
      </c>
      <c r="DU67" s="84">
        <f t="shared" si="76"/>
        <v>426</v>
      </c>
      <c r="DV67" s="76">
        <f t="shared" si="77"/>
        <v>7500</v>
      </c>
      <c r="DW67" s="77">
        <v>7500</v>
      </c>
      <c r="DX67" s="178"/>
      <c r="DY67" s="78">
        <f t="shared" si="111"/>
        <v>63</v>
      </c>
      <c r="DZ67" s="79" t="s">
        <v>147</v>
      </c>
      <c r="EA67" s="36"/>
      <c r="EB67" s="36"/>
      <c r="EC67" s="36"/>
      <c r="ED67" s="36"/>
      <c r="EE67" s="36"/>
      <c r="EF67" s="36"/>
      <c r="EG67" s="36"/>
    </row>
    <row r="68" spans="23:137" ht="15" customHeight="1" x14ac:dyDescent="0.25">
      <c r="W68" s="60">
        <f t="array" aca="1" ref="W68" ca="1">IF($AP$40&lt;24,0,IF(Y67=24,0,(INDIRECT(ADDRESS(MATCH(W67,AR9:AR230,0)+ROW(AR9),44)))))</f>
        <v>0</v>
      </c>
      <c r="X68" s="63">
        <f t="array" aca="1" ref="X68" ca="1">IF(W68=0,0,IF(
INDEX(CO14:CO230,MATCH(W68,AR14:AR230,0))+Y67&gt;24,24-Y67,
INDEX(CO14:CO230,MATCH(W68,AR14:AR230,0))))</f>
        <v>0</v>
      </c>
      <c r="Y68" s="64">
        <f t="shared" ca="1" si="114"/>
        <v>24</v>
      </c>
      <c r="Z68" s="60">
        <f t="array" aca="1" ref="Z68" ca="1">IF($X$58&lt;24,0,IF(AB67=24,0,(INDIRECT(ADDRESS(MATCH(Z67,AR9:AR230,0)+ROW(AR9),44)))))</f>
        <v>0</v>
      </c>
      <c r="AA68" s="63">
        <f t="array" aca="1" ref="AA68" ca="1">IF(Z68=0,0,IF(
INDEX(CQ14:CQ230,MATCH(Z68,AR14:AR230,0))+AB67&gt;24,24-AB67,
INDEX(CQ14:CQ230,MATCH(Z68,AR14:AR230,0))))</f>
        <v>0</v>
      </c>
      <c r="AB68" s="64">
        <f t="shared" ca="1" si="115"/>
        <v>24</v>
      </c>
      <c r="AC68" s="60">
        <f t="array" aca="1" ref="AC68" ca="1">IF($AA$58&lt;24,0,IF(AE67=24,0,(INDIRECT(ADDRESS(MATCH(AC67,AR9:AR230,0)+ROW(AR9),44)))))</f>
        <v>0</v>
      </c>
      <c r="AD68" s="63">
        <f t="array" aca="1" ref="AD68" ca="1">IF(AC68=0,0,IF(
INDEX(CS14:CS230,MATCH(AC68,AR14:AR230,0))+AE67&gt;24,24-AE67,
INDEX(CS14:CS230,MATCH(AC68,AR14:AR230,0))))</f>
        <v>0</v>
      </c>
      <c r="AE68" s="64">
        <f t="shared" ca="1" si="116"/>
        <v>24</v>
      </c>
      <c r="AF68" s="60">
        <f t="array" aca="1" ref="AF68" ca="1">IF($AD$58&lt;24,0,IF(AH67=24,0,(INDIRECT(ADDRESS(MATCH(AF67,AR9:AR230,0)+ROW(AR9),44)))))</f>
        <v>0</v>
      </c>
      <c r="AG68" s="63">
        <f t="array" aca="1" ref="AG68" ca="1">IF(AF68=0,0,IF(
INDEX(CU14:CU230,MATCH(AF68,AR14:AR230,0))+AH67&gt;24,24-AH67,
INDEX(CU14:CU230,MATCH(AF68,AR14:AR230,0))))</f>
        <v>0</v>
      </c>
      <c r="AH68" s="64">
        <f t="shared" ca="1" si="117"/>
        <v>24</v>
      </c>
      <c r="AI68" s="95">
        <f t="array" aca="1" ref="AI68" ca="1">IF($AG$58&lt;24,0,IF(AK67=24,0,(INDIRECT(ADDRESS(MATCH(AI67,AR9:AR230,0)+ROW(AR9),44)))))</f>
        <v>0</v>
      </c>
      <c r="AJ68" s="111">
        <f t="array" aca="1" ref="AJ68" ca="1">IF(AI68=0,0,IF(
INDEX(CW14:CW230,MATCH(AI68,AR14:AR230,0))+AK67&gt;24,24-AK67,
INDEX(CW14:CW230,MATCH(AI68,AR14:AR230,0))))</f>
        <v>0</v>
      </c>
      <c r="AK68" s="64">
        <f t="shared" ca="1" si="118"/>
        <v>24</v>
      </c>
      <c r="AL68" s="95">
        <f t="array" aca="1" ref="AL68" ca="1">IF($AJ$58&lt;24,0,IF(AN67=24,0,(INDIRECT(ADDRESS(MATCH(AL67,AR9:AR230,0)+ROW(AR9),44)))))</f>
        <v>0</v>
      </c>
      <c r="AM68" s="111">
        <f t="array" aca="1" ref="AM68" ca="1">IF(AL68=0,0,IF(
INDEX(CY14:CY230,MATCH(AL68,AR14:AR230,0))+AN67&gt;24,24-AN67,
INDEX(CY14:CY230,MATCH(AL68,AR14:AR230,0))))</f>
        <v>0</v>
      </c>
      <c r="AN68" s="64">
        <f t="shared" ca="1" si="112"/>
        <v>24</v>
      </c>
      <c r="AO68" s="95">
        <f t="array" aca="1" ref="AO68" ca="1">IF($AM$58&lt;24,0,IF(AQ67=24,0,(INDIRECT(ADDRESS(MATCH(AO67,AR9:AR230,0)+ROW(AR9),44)))))</f>
        <v>0</v>
      </c>
      <c r="AP68" s="111">
        <f t="array" aca="1" ref="AP68" ca="1">IF(AO68=0,0,IF(
INDEX(DA14:DA230,MATCH(AO68,AR14:AR230,0))+AQ67&gt;24,24-AQ67,
INDEX(DA14:DA230,MATCH(AO68,AR14:AR230,0))))</f>
        <v>0</v>
      </c>
      <c r="AQ68" s="64">
        <f t="shared" ca="1" si="113"/>
        <v>24</v>
      </c>
      <c r="AR68" s="66" t="s">
        <v>619</v>
      </c>
      <c r="AS68" s="107"/>
      <c r="AT68" s="107"/>
      <c r="AU68" s="107"/>
      <c r="AV68" s="28">
        <f t="shared" si="37"/>
        <v>68</v>
      </c>
      <c r="AW68" s="81">
        <v>3</v>
      </c>
      <c r="AX68" s="68"/>
      <c r="AY68" s="69">
        <f t="shared" si="83"/>
        <v>439</v>
      </c>
      <c r="AZ68" s="70">
        <f t="shared" si="9"/>
        <v>18.291666666666668</v>
      </c>
      <c r="BA68" s="54">
        <f t="shared" ca="1" si="39"/>
        <v>3</v>
      </c>
      <c r="BB68" s="55">
        <f t="shared" ca="1" si="84"/>
        <v>415</v>
      </c>
      <c r="BC68" s="54">
        <f t="shared" ca="1" si="10"/>
        <v>3</v>
      </c>
      <c r="BD68" s="55">
        <f t="shared" ca="1" si="85"/>
        <v>391</v>
      </c>
      <c r="BE68" s="54">
        <f t="shared" ca="1" si="11"/>
        <v>3</v>
      </c>
      <c r="BF68" s="55">
        <f t="shared" ca="1" si="86"/>
        <v>367</v>
      </c>
      <c r="BG68" s="54">
        <f t="shared" ca="1" si="12"/>
        <v>3</v>
      </c>
      <c r="BH68" s="55">
        <f t="shared" ca="1" si="87"/>
        <v>343</v>
      </c>
      <c r="BI68" s="54">
        <f t="shared" ca="1" si="13"/>
        <v>3</v>
      </c>
      <c r="BJ68" s="55">
        <f t="shared" ca="1" si="88"/>
        <v>319</v>
      </c>
      <c r="BK68" s="54">
        <f t="shared" ca="1" si="14"/>
        <v>3</v>
      </c>
      <c r="BL68" s="55">
        <f t="shared" ca="1" si="89"/>
        <v>295</v>
      </c>
      <c r="BM68" s="54">
        <f t="shared" ca="1" si="15"/>
        <v>3</v>
      </c>
      <c r="BN68" s="55">
        <f t="shared" ca="1" si="90"/>
        <v>271</v>
      </c>
      <c r="BO68" s="54">
        <f t="shared" ca="1" si="16"/>
        <v>3</v>
      </c>
      <c r="BP68" s="55">
        <f t="shared" ca="1" si="91"/>
        <v>247</v>
      </c>
      <c r="BQ68" s="54">
        <f t="shared" ca="1" si="17"/>
        <v>3</v>
      </c>
      <c r="BR68" s="55">
        <f t="shared" ca="1" si="92"/>
        <v>223</v>
      </c>
      <c r="BS68" s="54">
        <f t="shared" ca="1" si="18"/>
        <v>3</v>
      </c>
      <c r="BT68" s="55">
        <f t="shared" ca="1" si="93"/>
        <v>199</v>
      </c>
      <c r="BU68" s="54">
        <f t="shared" ca="1" si="0"/>
        <v>3</v>
      </c>
      <c r="BV68" s="55">
        <f t="shared" ca="1" si="94"/>
        <v>175</v>
      </c>
      <c r="BW68" s="54">
        <f t="shared" ca="1" si="1"/>
        <v>3</v>
      </c>
      <c r="BX68" s="55">
        <f t="shared" ca="1" si="46"/>
        <v>151</v>
      </c>
      <c r="BY68" s="54">
        <f t="shared" ca="1" si="19"/>
        <v>3</v>
      </c>
      <c r="BZ68" s="55">
        <f t="shared" ca="1" si="47"/>
        <v>127</v>
      </c>
      <c r="CA68" s="56">
        <f t="shared" ca="1" si="2"/>
        <v>3</v>
      </c>
      <c r="CB68" s="57">
        <f t="shared" ca="1" si="48"/>
        <v>103</v>
      </c>
      <c r="CC68" s="56">
        <f t="shared" ca="1" si="3"/>
        <v>3</v>
      </c>
      <c r="CD68" s="57">
        <f t="shared" ca="1" si="49"/>
        <v>79</v>
      </c>
      <c r="CE68" s="56">
        <f t="shared" ca="1" si="4"/>
        <v>3</v>
      </c>
      <c r="CF68" s="57">
        <f t="shared" ca="1" si="50"/>
        <v>55</v>
      </c>
      <c r="CG68" s="56">
        <f t="shared" ca="1" si="5"/>
        <v>3</v>
      </c>
      <c r="CH68" s="57">
        <f t="shared" ca="1" si="51"/>
        <v>31</v>
      </c>
      <c r="CI68" s="56">
        <f t="shared" ca="1" si="20"/>
        <v>3</v>
      </c>
      <c r="CJ68" s="57">
        <f t="shared" ca="1" si="52"/>
        <v>18</v>
      </c>
      <c r="CK68" s="56">
        <f t="shared" ca="1" si="6"/>
        <v>0</v>
      </c>
      <c r="CL68" s="57">
        <f t="shared" ca="1" si="53"/>
        <v>0</v>
      </c>
      <c r="CM68" s="56">
        <f t="shared" ca="1" si="7"/>
        <v>0</v>
      </c>
      <c r="CN68" s="57">
        <f t="shared" ca="1" si="54"/>
        <v>0</v>
      </c>
      <c r="CO68" s="56">
        <f t="shared" ca="1" si="8"/>
        <v>0</v>
      </c>
      <c r="CP68" s="57">
        <f t="shared" ca="1" si="55"/>
        <v>0</v>
      </c>
      <c r="CQ68" s="56">
        <f t="shared" ca="1" si="21"/>
        <v>0</v>
      </c>
      <c r="CR68" s="57">
        <f t="shared" ca="1" si="56"/>
        <v>0</v>
      </c>
      <c r="CS68" s="56">
        <f t="shared" ca="1" si="22"/>
        <v>0</v>
      </c>
      <c r="CT68" s="57">
        <f t="shared" ca="1" si="57"/>
        <v>0</v>
      </c>
      <c r="CU68" s="56">
        <f t="shared" ca="1" si="58"/>
        <v>0</v>
      </c>
      <c r="CV68" s="57">
        <f t="shared" ca="1" si="59"/>
        <v>0</v>
      </c>
      <c r="CW68" s="57">
        <f t="shared" ca="1" si="60"/>
        <v>0</v>
      </c>
      <c r="CX68" s="57">
        <f t="shared" ca="1" si="61"/>
        <v>0</v>
      </c>
      <c r="CY68" s="57">
        <f t="shared" ca="1" si="62"/>
        <v>0</v>
      </c>
      <c r="CZ68" s="57">
        <f t="shared" ca="1" si="63"/>
        <v>0</v>
      </c>
      <c r="DA68" s="57">
        <f t="shared" ca="1" si="64"/>
        <v>0</v>
      </c>
      <c r="DB68" s="57">
        <f t="shared" ca="1" si="65"/>
        <v>0</v>
      </c>
      <c r="DC68" s="57">
        <f t="shared" ca="1" si="23"/>
        <v>0</v>
      </c>
      <c r="DD68" s="57">
        <f t="shared" ca="1" si="66"/>
        <v>0</v>
      </c>
      <c r="DE68" s="57">
        <f t="shared" ca="1" si="24"/>
        <v>0</v>
      </c>
      <c r="DF68" s="57">
        <f t="shared" ca="1" si="67"/>
        <v>0</v>
      </c>
      <c r="DG68" s="57">
        <f t="shared" ca="1" si="25"/>
        <v>0</v>
      </c>
      <c r="DH68" s="57">
        <f t="shared" ca="1" si="68"/>
        <v>0</v>
      </c>
      <c r="DI68" s="57">
        <f t="shared" ca="1" si="102"/>
        <v>0</v>
      </c>
      <c r="DJ68" s="57">
        <f t="shared" ca="1" si="69"/>
        <v>0</v>
      </c>
      <c r="DK68" s="57">
        <f t="shared" ca="1" si="27"/>
        <v>0</v>
      </c>
      <c r="DL68" s="57">
        <f t="shared" ca="1" si="70"/>
        <v>0</v>
      </c>
      <c r="DM68" s="57">
        <f t="shared" ca="1" si="28"/>
        <v>0</v>
      </c>
      <c r="DN68" s="57">
        <f t="shared" ca="1" si="71"/>
        <v>0</v>
      </c>
      <c r="DO68" s="57">
        <f t="shared" ca="1" si="29"/>
        <v>0</v>
      </c>
      <c r="DP68" s="57">
        <f t="shared" ca="1" si="72"/>
        <v>0</v>
      </c>
      <c r="DQ68" s="88"/>
      <c r="DR68" s="72">
        <v>3</v>
      </c>
      <c r="DS68" s="73">
        <f t="shared" si="75"/>
        <v>395</v>
      </c>
      <c r="DT68" s="83">
        <f t="shared" si="30"/>
        <v>3</v>
      </c>
      <c r="DU68" s="84">
        <f t="shared" si="76"/>
        <v>429</v>
      </c>
      <c r="DV68" s="76">
        <f t="shared" si="77"/>
        <v>7500</v>
      </c>
      <c r="DW68" s="77">
        <v>7500</v>
      </c>
      <c r="DX68" s="178"/>
      <c r="DY68" s="78">
        <f t="shared" si="111"/>
        <v>64</v>
      </c>
      <c r="DZ68" s="79" t="s">
        <v>148</v>
      </c>
      <c r="EA68" s="36"/>
      <c r="EB68" s="36"/>
      <c r="EC68" s="36"/>
      <c r="ED68" s="36"/>
      <c r="EE68" s="36"/>
      <c r="EF68" s="36"/>
      <c r="EG68" s="36"/>
    </row>
    <row r="69" spans="23:137" ht="15" customHeight="1" x14ac:dyDescent="0.25">
      <c r="W69" s="60">
        <f t="array" aca="1" ref="W69" ca="1">IF($AP$40&lt;24,0,IF(Y68=24,0,(INDIRECT(ADDRESS(MATCH(W68,AR10:AR231,0)+ROW(AR10),44)))))</f>
        <v>0</v>
      </c>
      <c r="X69" s="63">
        <f t="array" aca="1" ref="X69" ca="1">IF(W69=0,0,IF(
INDEX(CO15:CO231,MATCH(W69,AR15:AR231,0))+Y68&gt;24,24-Y68,
INDEX(CO15:CO231,MATCH(W69,AR15:AR231,0))))</f>
        <v>0</v>
      </c>
      <c r="Y69" s="64">
        <f t="shared" ca="1" si="114"/>
        <v>24</v>
      </c>
      <c r="Z69" s="60">
        <f t="array" aca="1" ref="Z69" ca="1">IF($X$58&lt;24,0,IF(AB68=24,0,(INDIRECT(ADDRESS(MATCH(Z68,AR10:AR231,0)+ROW(AR10),44)))))</f>
        <v>0</v>
      </c>
      <c r="AA69" s="63">
        <f t="array" aca="1" ref="AA69" ca="1">IF(Z69=0,0,IF(
INDEX(CQ15:CQ231,MATCH(Z69,AR15:AR231,0))+AB68&gt;24,24-AB68,
INDEX(CQ15:CQ231,MATCH(Z69,AR15:AR231,0))))</f>
        <v>0</v>
      </c>
      <c r="AB69" s="64">
        <f t="shared" ca="1" si="115"/>
        <v>24</v>
      </c>
      <c r="AC69" s="60">
        <f t="array" aca="1" ref="AC69" ca="1">IF($AA$58&lt;24,0,IF(AE68=24,0,(INDIRECT(ADDRESS(MATCH(AC68,AR10:AR231,0)+ROW(AR10),44)))))</f>
        <v>0</v>
      </c>
      <c r="AD69" s="63">
        <f t="array" aca="1" ref="AD69" ca="1">IF(AC69=0,0,IF(
INDEX(CS15:CS231,MATCH(AC69,AR15:AR231,0))+AE68&gt;24,24-AE68,
INDEX(CS15:CS231,MATCH(AC69,AR15:AR231,0))))</f>
        <v>0</v>
      </c>
      <c r="AE69" s="64">
        <f t="shared" ca="1" si="116"/>
        <v>24</v>
      </c>
      <c r="AF69" s="60">
        <f t="array" aca="1" ref="AF69" ca="1">IF($AD$58&lt;24,0,IF(AH68=24,0,(INDIRECT(ADDRESS(MATCH(AF68,AR10:AR231,0)+ROW(AR10),44)))))</f>
        <v>0</v>
      </c>
      <c r="AG69" s="63">
        <f t="array" aca="1" ref="AG69" ca="1">IF(AF69=0,0,IF(
INDEX(CU15:CU231,MATCH(AF69,AR15:AR231,0))+AH68&gt;24,24-AH68,
INDEX(CU15:CU231,MATCH(AF69,AR15:AR231,0))))</f>
        <v>0</v>
      </c>
      <c r="AH69" s="64">
        <f t="shared" ca="1" si="117"/>
        <v>24</v>
      </c>
      <c r="AI69" s="95">
        <f t="array" aca="1" ref="AI69" ca="1">IF($AG$58&lt;24,0,IF(AK68=24,0,(INDIRECT(ADDRESS(MATCH(AI68,AR10:AR231,0)+ROW(AR10),44)))))</f>
        <v>0</v>
      </c>
      <c r="AJ69" s="111">
        <f t="array" aca="1" ref="AJ69" ca="1">IF(AI69=0,0,IF(
INDEX(CW15:CW231,MATCH(AI69,AR15:AR231,0))+AK68&gt;24,24-AK68,
INDEX(CW15:CW231,MATCH(AI69,AR15:AR231,0))))</f>
        <v>0</v>
      </c>
      <c r="AK69" s="64">
        <f t="shared" ca="1" si="118"/>
        <v>24</v>
      </c>
      <c r="AL69" s="95">
        <f t="array" aca="1" ref="AL69" ca="1">IF($AJ$58&lt;24,0,IF(AN68=24,0,(INDIRECT(ADDRESS(MATCH(AL68,AR10:AR231,0)+ROW(AR10),44)))))</f>
        <v>0</v>
      </c>
      <c r="AM69" s="111">
        <f t="array" aca="1" ref="AM69" ca="1">IF(AL69=0,0,IF(
INDEX(CY15:CY231,MATCH(AL69,AR15:AR231,0))+AN68&gt;24,24-AN68,
INDEX(CY15:CY231,MATCH(AL69,AR15:AR231,0))))</f>
        <v>0</v>
      </c>
      <c r="AN69" s="64">
        <f t="shared" ca="1" si="112"/>
        <v>24</v>
      </c>
      <c r="AO69" s="95">
        <f t="array" aca="1" ref="AO69" ca="1">IF($AM$58&lt;24,0,IF(AQ68=24,0,(INDIRECT(ADDRESS(MATCH(AO68,AR10:AR231,0)+ROW(AR10),44)))))</f>
        <v>0</v>
      </c>
      <c r="AP69" s="111">
        <f t="array" aca="1" ref="AP69" ca="1">IF(AO69=0,0,IF(
INDEX(DA15:DA231,MATCH(AO69,AR15:AR231,0))+AQ68&gt;24,24-AQ68,
INDEX(DA15:DA231,MATCH(AO69,AR15:AR231,0))))</f>
        <v>0</v>
      </c>
      <c r="AQ69" s="64">
        <f t="shared" ca="1" si="113"/>
        <v>24</v>
      </c>
      <c r="AR69" s="66" t="s">
        <v>620</v>
      </c>
      <c r="AS69" s="107"/>
      <c r="AT69" s="107"/>
      <c r="AU69" s="107"/>
      <c r="AV69" s="28">
        <f t="shared" si="37"/>
        <v>69</v>
      </c>
      <c r="AW69" s="81">
        <v>6</v>
      </c>
      <c r="AX69" s="68"/>
      <c r="AY69" s="69">
        <f t="shared" si="83"/>
        <v>445</v>
      </c>
      <c r="AZ69" s="70">
        <f t="shared" si="9"/>
        <v>18.541666666666668</v>
      </c>
      <c r="BA69" s="54">
        <f t="shared" ca="1" si="39"/>
        <v>6</v>
      </c>
      <c r="BB69" s="55">
        <f t="shared" ca="1" si="84"/>
        <v>421</v>
      </c>
      <c r="BC69" s="54">
        <f t="shared" ca="1" si="10"/>
        <v>6</v>
      </c>
      <c r="BD69" s="55">
        <f t="shared" ca="1" si="85"/>
        <v>397</v>
      </c>
      <c r="BE69" s="54">
        <f t="shared" ca="1" si="11"/>
        <v>6</v>
      </c>
      <c r="BF69" s="55">
        <f t="shared" ca="1" si="86"/>
        <v>373</v>
      </c>
      <c r="BG69" s="54">
        <f t="shared" ca="1" si="12"/>
        <v>6</v>
      </c>
      <c r="BH69" s="55">
        <f t="shared" ca="1" si="87"/>
        <v>349</v>
      </c>
      <c r="BI69" s="54">
        <f t="shared" ca="1" si="13"/>
        <v>6</v>
      </c>
      <c r="BJ69" s="55">
        <f t="shared" ca="1" si="88"/>
        <v>325</v>
      </c>
      <c r="BK69" s="54">
        <f t="shared" ca="1" si="14"/>
        <v>6</v>
      </c>
      <c r="BL69" s="55">
        <f t="shared" ca="1" si="89"/>
        <v>301</v>
      </c>
      <c r="BM69" s="54">
        <f t="shared" ca="1" si="15"/>
        <v>6</v>
      </c>
      <c r="BN69" s="55">
        <f t="shared" ca="1" si="90"/>
        <v>277</v>
      </c>
      <c r="BO69" s="54">
        <f t="shared" ca="1" si="16"/>
        <v>6</v>
      </c>
      <c r="BP69" s="55">
        <f t="shared" ca="1" si="91"/>
        <v>253</v>
      </c>
      <c r="BQ69" s="54">
        <f t="shared" ca="1" si="17"/>
        <v>6</v>
      </c>
      <c r="BR69" s="55">
        <f t="shared" ca="1" si="92"/>
        <v>229</v>
      </c>
      <c r="BS69" s="54">
        <f t="shared" ca="1" si="18"/>
        <v>6</v>
      </c>
      <c r="BT69" s="55">
        <f t="shared" ca="1" si="93"/>
        <v>205</v>
      </c>
      <c r="BU69" s="54">
        <f t="shared" ref="BU69:BU132" ca="1" si="119">IF(BT69&lt;24,0,IF(AR69=AF$24,BS69-AG$24,IF(AR69=AF$25,BS69-AG$25,IF(AR69=LP$26,BS69-AG$26,IF(AR69=AF$27,BS69-AG$27,IF(AR69=AF$28,BS69-AG$28,IF(AR69=AF$29,BS69-AG$29,IF(AR69=AF$30,BS69-AG$30,IF(AR69=AF$31,BS69-AG$31,IF(AR69=AF$32,BS69-AG$32,IF(AR69=AF$33,BS69-AG$33,IF(AR69=AF$34,BS69-AG$34,IF(AR69=AF$35,BS69-AG$35,IF(AR69=AF$36,BS69-AG$36,IF(AR69=AF$37,BS69-AG$37,IF(AR69=AF$38,BS69-AG$38,BS69))))))))))))))))</f>
        <v>6</v>
      </c>
      <c r="BV69" s="55">
        <f t="shared" ca="1" si="94"/>
        <v>181</v>
      </c>
      <c r="BW69" s="54">
        <f t="shared" ref="BW69:BW132" ca="1" si="120">IF(BV69&lt;24,0,IF(AR69=AI$24,BU69-AJ$24,IF(AR69=AI$25,BU69-AJ$25,IF(AR69=LS$26,BU69-AJ$26,IF(AR69=AI$27,BU69-AJ$27,IF(AR69=AI$28,BU69-AJ$28,IF(AR69=AI$29,BU69-AJ$29,IF(AR69=AI$30,BU69-AJ$30,IF(AR69=AI$31,BU69-AJ$31,IF(AR69=AI$32,BU69-AJ$32,IF(AR69=AI$33,BU69-AJ$33,IF(AR69=AI$34,BU69-AJ$34,IF(AR69=AI$35,BU69-AJ$35,IF(AR69=AI$36,BU69-AJ$36,IF(AR69=AI$37,BU69-AJ$37,IF(AR69=AI$38,BU69-AJ$38,BU69))))))))))))))))</f>
        <v>6</v>
      </c>
      <c r="BX69" s="55">
        <f t="shared" ca="1" si="46"/>
        <v>157</v>
      </c>
      <c r="BY69" s="54">
        <f t="shared" ca="1" si="19"/>
        <v>6</v>
      </c>
      <c r="BZ69" s="55">
        <f t="shared" ca="1" si="47"/>
        <v>133</v>
      </c>
      <c r="CA69" s="56">
        <f t="shared" ref="CA69:CA132" ca="1" si="121">IF(BZ69&lt;24,0,
IF(AR69=AO$24,BY69-AP$24,IF(AR69=AO$25,BY69-AP$25,IF(AR69=LU$26,BY69-AP$26,IF(AR69=AO$27,BY69-AP$27,IF(AR69=AO$28,BY69-AP$28,IF(AR69=AO$29,BY69-AP$29,IF(AR69=AO$30,BY69-AP$30,IF(AR69=AO$31,BY69-AP$31,IF(AR69=AO$32,BY69-AP$32,IF(AR69=AO$33,BY69-AP$33,
IF(AR69=AO$34,BY69-AP$34,IF(AR69=AO$35,BY69-AP$35,IF(AR69=AO$36,BY69-AP$36,IF(AR69=AO$37,BY69-AP$37,IF(AR69=AO$38,BY69-AP$38,BY69))))))))))))))))</f>
        <v>6</v>
      </c>
      <c r="CB69" s="57">
        <f t="shared" ca="1" si="48"/>
        <v>109</v>
      </c>
      <c r="CC69" s="56">
        <f t="shared" ref="CC69:CC132" ca="1" si="122">IF(CB69&lt;24,0,
IF(AR69=W$41,CA69-X$41,IF(AR69=W$42,CA69-X$42,IF(AR69=W$43,CA69-X$43,IF(AR69=W$44,CA69-X$44,IF(AR69=W$45,CA69-X$45,IF(AR69=W$46,CA69-X$46,IF(AR69=W$47,CA69-X$47,IF(AR69=W$48,CA69-X$48,IF(AR69=W$49,CA69-X$49,IF(AR69=W$50,CA69-X$50,
IF(AR69=W$51,CA69-X$51,IF(AR69=W$52,CA69-X$52,IF(AR69=W$53,CA69-X$53,IF(AR69=W$54,CA69-X$54,IF(AR69=W$55,CA69-X$55,CA69))))))))))))))))</f>
        <v>6</v>
      </c>
      <c r="CD69" s="57">
        <f t="shared" ca="1" si="49"/>
        <v>85</v>
      </c>
      <c r="CE69" s="56">
        <f t="shared" ref="CE69:CE132" ca="1" si="123">IF(CD69&lt;24,0,
IF(AR69=Z$41,CC69-AA$41,IF(AR69=Z$42,CC69-AA$42,IF(AR69=Z$43,CC69-AA$43,IF(AR69=Z$44,CC69-AA$44,IF(AR69=Z$45,CC69-AA$45,IF(AR69=Z$46,CC69-AA$46,IF(AR69=Z$47,CC69-AA$47,IF(AR69=Z$48,CC69-AA$48,IF(AR69=Z$49,CC69-AA$49,IF(AR69=Z$50,CC69-AA$50,
IF(AR69=Z$51,CC69-AA$51,IF(AR69=Z$52,CC69-AA$52,IF(AR69=Z$53,CC69-AA$53,IF(AR69=Z$54,CC69-AA$54,IF(AR69=Z$55,CC69-AA$55,CC69))))))))))))))))</f>
        <v>6</v>
      </c>
      <c r="CF69" s="57">
        <f t="shared" ca="1" si="50"/>
        <v>61</v>
      </c>
      <c r="CG69" s="56">
        <f t="shared" ref="CG69:CG132" ca="1" si="124">IF(CF69&lt;24,0,
IF(AR69=AC$41,CE69-AD$41,IF(AR69=AC$42,CE69-AD$42,IF(AR69=AC$43,CE69-AD$43,IF(AR69=AC$44,CE69-AD$44,IF(AR69=AC$45,CE69-AD$45,IF(AR69=AC$46,CE69-AD$46,IF(AR69=AC$47,CE69-AD$47,IF(AR69=AC$48,CE69-AD$48,IF(AR69=AC$49,CE69-AD$49,IF(AR69=AC$50,CE69-AD$50,
IF(AR69=AC$51,CE69-AD$51,IF(AR69=AC$52,CE69-AD$52,IF(AR69=AC$53,CE69-AD$53,IF(AR69=AC$54,CE69-AD$54,IF(AR69=AC$55,CE69-AD$55,CE69))))))))))))))))</f>
        <v>6</v>
      </c>
      <c r="CH69" s="57">
        <f t="shared" ca="1" si="51"/>
        <v>37</v>
      </c>
      <c r="CI69" s="56">
        <f t="shared" ca="1" si="20"/>
        <v>6</v>
      </c>
      <c r="CJ69" s="57">
        <f t="shared" ca="1" si="52"/>
        <v>24</v>
      </c>
      <c r="CK69" s="56">
        <f t="shared" ref="CK69:CK132" ca="1" si="125">IF(CJ69&lt;24,0,
IF(AR69=AI$41,CI69-AJ$41,IF(AR69=AI$42,CI69-AJ$42,IF(AR69=AI$43,CI69-AJ$43,IF(AR69=AI$44,CI69-AJ$44,IF(AR69=AI$45,CI69-AJ$45,IF(AR69=AI$46,CI69-AJ$46,IF(AR69=AI$47,CI69-AJ$47,IF(AR69=AI$48,CI69-AJ$48,IF(AR69=AI$49,CI69-AJ$49,IF(AR69=AI$50,CI69-AJ$50,
IF(AR69=AI$51,CI69-AJ$51,IF(AR69=AI$52,CI69-AJ$52,IF(AR69=AI$53,CI69-AJ$53,IF(AR69=AI$54,CI69-AJ$54,IF(AR69=AI$55,CI69-AJ$55,CI69))))))))))))))))</f>
        <v>0</v>
      </c>
      <c r="CL69" s="57">
        <f t="shared" ca="1" si="53"/>
        <v>0</v>
      </c>
      <c r="CM69" s="56">
        <f t="shared" ref="CM69:CM132" ca="1" si="126">IF(CL69&lt;24,0,
IF(AR69=AL$41,CK69-AM$41,IF(AR69=AL$42,CK69-AM$42,IF(AR69=AL$43,CK69-AM$43,IF(AR69=AL$44,CK69-AM$44,IF(AR69=AL$45,CK69-AM$45,IF(AR69=AL$46,CK69-AM$46,IF(AR69=AL$47,CK69-AM$47,IF(AR69=AL$48,CK69-AM$48,IF(AR69=AL$49,CK69-AM$49,IF(AR69=AL$50,CK69-AM$50,
IF(AR69=AL$51,CK69-AM$51,IF(AR69=AL$52,CK69-AM$52,IF(AR69=AL$53,CK69-AM$53,IF(AR69=AL$54,CK69-AM$54,IF(AR69=AL$55,CK69-AM$55,CK69))))))))))))))))</f>
        <v>0</v>
      </c>
      <c r="CN69" s="57">
        <f t="shared" ca="1" si="54"/>
        <v>0</v>
      </c>
      <c r="CO69" s="56">
        <f t="shared" ref="CO69:CO132" ca="1" si="127">IF(CN69&lt;24,0,
IF(AR69=AO$41,CM69-AP$41,IF(AR69=AO$42,CM69-AP$42,IF(AR69=AO$43,CM69-AP$43,IF(AR69=AO$44,CM69-AP$44,IF(AR69=AO$45,CM69-AP$45,IF(AR69=AO$46,CM69-AP$46,IF(AR69=AO$47,CM69-AP$47,IF(AR69=AO$48,CM69-AP$48,IF(AR69=AO$49,CM69-AP$49,IF(AR69=AO$50,CM69-AP$50,
IF(AR69=AO$51,CM69-AP$51,IF(AR69=AO$52,CM69-AP$52,IF(AR69=AO$53,CM69-AP$53,IF(AR69=AO$54,CM69-AP$54,IF(AR69=AO$55,CM69-AP$55,CM69))))))))))))))))</f>
        <v>0</v>
      </c>
      <c r="CP69" s="57">
        <f t="shared" ca="1" si="55"/>
        <v>0</v>
      </c>
      <c r="CQ69" s="56">
        <f t="shared" ca="1" si="21"/>
        <v>0</v>
      </c>
      <c r="CR69" s="57">
        <f t="shared" ca="1" si="56"/>
        <v>0</v>
      </c>
      <c r="CS69" s="56">
        <f t="shared" ca="1" si="22"/>
        <v>0</v>
      </c>
      <c r="CT69" s="57">
        <f t="shared" ca="1" si="57"/>
        <v>0</v>
      </c>
      <c r="CU69" s="56">
        <f t="shared" ca="1" si="58"/>
        <v>0</v>
      </c>
      <c r="CV69" s="57">
        <f t="shared" ca="1" si="59"/>
        <v>0</v>
      </c>
      <c r="CW69" s="57">
        <f t="shared" ca="1" si="60"/>
        <v>0</v>
      </c>
      <c r="CX69" s="57">
        <f t="shared" ca="1" si="61"/>
        <v>0</v>
      </c>
      <c r="CY69" s="57">
        <f t="shared" ca="1" si="62"/>
        <v>0</v>
      </c>
      <c r="CZ69" s="57">
        <f t="shared" ca="1" si="63"/>
        <v>0</v>
      </c>
      <c r="DA69" s="57">
        <f t="shared" ca="1" si="64"/>
        <v>0</v>
      </c>
      <c r="DB69" s="57">
        <f t="shared" ca="1" si="65"/>
        <v>0</v>
      </c>
      <c r="DC69" s="57">
        <f t="shared" ca="1" si="23"/>
        <v>0</v>
      </c>
      <c r="DD69" s="57">
        <f t="shared" ca="1" si="66"/>
        <v>0</v>
      </c>
      <c r="DE69" s="57">
        <f t="shared" ca="1" si="24"/>
        <v>0</v>
      </c>
      <c r="DF69" s="57">
        <f t="shared" ca="1" si="67"/>
        <v>0</v>
      </c>
      <c r="DG69" s="57">
        <f t="shared" ca="1" si="25"/>
        <v>0</v>
      </c>
      <c r="DH69" s="57">
        <f t="shared" ca="1" si="68"/>
        <v>0</v>
      </c>
      <c r="DI69" s="57">
        <f t="shared" ca="1" si="102"/>
        <v>0</v>
      </c>
      <c r="DJ69" s="57">
        <f t="shared" ca="1" si="69"/>
        <v>0</v>
      </c>
      <c r="DK69" s="57">
        <f t="shared" ca="1" si="27"/>
        <v>0</v>
      </c>
      <c r="DL69" s="57">
        <f t="shared" ca="1" si="70"/>
        <v>0</v>
      </c>
      <c r="DM69" s="57">
        <f t="shared" ca="1" si="28"/>
        <v>0</v>
      </c>
      <c r="DN69" s="57">
        <f t="shared" ca="1" si="71"/>
        <v>0</v>
      </c>
      <c r="DO69" s="57">
        <f t="shared" ca="1" si="29"/>
        <v>0</v>
      </c>
      <c r="DP69" s="57">
        <f t="shared" ca="1" si="72"/>
        <v>0</v>
      </c>
      <c r="DQ69" s="88"/>
      <c r="DR69" s="72">
        <v>6</v>
      </c>
      <c r="DS69" s="73">
        <f t="shared" si="75"/>
        <v>401</v>
      </c>
      <c r="DT69" s="83">
        <f t="shared" si="30"/>
        <v>6</v>
      </c>
      <c r="DU69" s="84">
        <f t="shared" si="76"/>
        <v>435</v>
      </c>
      <c r="DV69" s="76">
        <f t="shared" si="77"/>
        <v>7500</v>
      </c>
      <c r="DW69" s="77">
        <v>7500</v>
      </c>
      <c r="DX69" s="178"/>
      <c r="DY69" s="78">
        <f t="shared" si="111"/>
        <v>65</v>
      </c>
      <c r="DZ69" s="79" t="s">
        <v>149</v>
      </c>
      <c r="EA69" s="36"/>
      <c r="EB69" s="36"/>
      <c r="EC69" s="36"/>
      <c r="ED69" s="36"/>
      <c r="EE69" s="36"/>
      <c r="EF69" s="36"/>
      <c r="EG69" s="36"/>
    </row>
    <row r="70" spans="23:137" ht="15" customHeight="1" x14ac:dyDescent="0.25">
      <c r="W70" s="60">
        <f t="array" aca="1" ref="W70" ca="1">IF($AP$40&lt;24,0,IF(Y69=24,0,(INDIRECT(ADDRESS(MATCH(W69,AR11:AR232,0)+ROW(AR11),44)))))</f>
        <v>0</v>
      </c>
      <c r="X70" s="63">
        <f t="array" aca="1" ref="X70" ca="1">IF(W70=0,0,IF(
INDEX(CO16:CO232,MATCH(W70,AR16:AR232,0))+Y69&gt;24,24-Y69,
INDEX(CO16:CO232,MATCH(W70,AR16:AR232,0))))</f>
        <v>0</v>
      </c>
      <c r="Y70" s="64">
        <f t="shared" ca="1" si="114"/>
        <v>24</v>
      </c>
      <c r="Z70" s="60">
        <f t="array" aca="1" ref="Z70" ca="1">IF($X$58&lt;24,0,IF(AB69=24,0,(INDIRECT(ADDRESS(MATCH(Z69,AR11:AR232,0)+ROW(AR11),44)))))</f>
        <v>0</v>
      </c>
      <c r="AA70" s="63">
        <f t="array" aca="1" ref="AA70" ca="1">IF(Z70=0,0,IF(
INDEX(CQ16:CQ232,MATCH(Z70,AR16:AR232,0))+AB69&gt;24,24-AB69,
INDEX(CQ16:CQ232,MATCH(Z70,AR16:AR232,0))))</f>
        <v>0</v>
      </c>
      <c r="AB70" s="64">
        <f t="shared" ca="1" si="115"/>
        <v>24</v>
      </c>
      <c r="AC70" s="60">
        <f t="array" aca="1" ref="AC70" ca="1">IF($AA$58&lt;24,0,IF(AE69=24,0,(INDIRECT(ADDRESS(MATCH(AC69,AR11:AR232,0)+ROW(AR11),44)))))</f>
        <v>0</v>
      </c>
      <c r="AD70" s="63">
        <f t="array" aca="1" ref="AD70" ca="1">IF(AC70=0,0,IF(
INDEX(CS16:CS232,MATCH(AC70,AR16:AR232,0))+AE69&gt;24,24-AE69,
INDEX(CS16:CS232,MATCH(AC70,AR16:AR232,0))))</f>
        <v>0</v>
      </c>
      <c r="AE70" s="64">
        <f t="shared" ca="1" si="116"/>
        <v>24</v>
      </c>
      <c r="AF70" s="60">
        <f t="array" aca="1" ref="AF70" ca="1">IF($AD$58&lt;24,0,IF(AH69=24,0,(INDIRECT(ADDRESS(MATCH(AF69,AR11:AR232,0)+ROW(AR11),44)))))</f>
        <v>0</v>
      </c>
      <c r="AG70" s="63">
        <f t="array" aca="1" ref="AG70" ca="1">IF(AF70=0,0,IF(
INDEX(CU16:CU232,MATCH(AF70,AR16:AR232,0))+AH69&gt;24,24-AH69,
INDEX(CU16:CU232,MATCH(AF70,AR16:AR232,0))))</f>
        <v>0</v>
      </c>
      <c r="AH70" s="64">
        <f t="shared" ca="1" si="117"/>
        <v>24</v>
      </c>
      <c r="AI70" s="95">
        <f t="array" aca="1" ref="AI70" ca="1">IF($AG$58&lt;24,0,IF(AK69=24,0,(INDIRECT(ADDRESS(MATCH(AI69,AR11:AR232,0)+ROW(AR11),44)))))</f>
        <v>0</v>
      </c>
      <c r="AJ70" s="111">
        <f t="array" aca="1" ref="AJ70" ca="1">IF(AI70=0,0,IF(
INDEX(CW16:CW232,MATCH(AI70,AR16:AR232,0))+AK69&gt;24,24-AK69,
INDEX(CW16:CW232,MATCH(AI70,AR16:AR232,0))))</f>
        <v>0</v>
      </c>
      <c r="AK70" s="64">
        <f t="shared" ca="1" si="118"/>
        <v>24</v>
      </c>
      <c r="AL70" s="95">
        <f t="array" aca="1" ref="AL70" ca="1">IF($AJ$58&lt;24,0,IF(AN69=24,0,(INDIRECT(ADDRESS(MATCH(AL69,AR11:AR232,0)+ROW(AR11),44)))))</f>
        <v>0</v>
      </c>
      <c r="AM70" s="111">
        <f t="array" aca="1" ref="AM70" ca="1">IF(AL70=0,0,IF(
INDEX(CY16:CY232,MATCH(AL70,AR16:AR232,0))+AN69&gt;24,24-AN69,
INDEX(CY16:CY232,MATCH(AL70,AR16:AR232,0))))</f>
        <v>0</v>
      </c>
      <c r="AN70" s="64">
        <f t="shared" ca="1" si="112"/>
        <v>24</v>
      </c>
      <c r="AO70" s="95">
        <f t="array" aca="1" ref="AO70" ca="1">IF($AM$58&lt;24,0,IF(AQ69=24,0,(INDIRECT(ADDRESS(MATCH(AO69,AR11:AR232,0)+ROW(AR11),44)))))</f>
        <v>0</v>
      </c>
      <c r="AP70" s="111">
        <f t="array" aca="1" ref="AP70" ca="1">IF(AO70=0,0,IF(
INDEX(DA16:DA232,MATCH(AO70,AR16:AR232,0))+AQ69&gt;24,24-AQ69,
INDEX(DA16:DA232,MATCH(AO70,AR16:AR232,0))))</f>
        <v>0</v>
      </c>
      <c r="AQ70" s="64">
        <f t="shared" ca="1" si="113"/>
        <v>24</v>
      </c>
      <c r="AR70" s="66" t="s">
        <v>621</v>
      </c>
      <c r="AS70" s="107"/>
      <c r="AT70" s="107"/>
      <c r="AU70" s="107"/>
      <c r="AV70" s="28">
        <f t="shared" si="37"/>
        <v>70</v>
      </c>
      <c r="AW70" s="81">
        <v>0</v>
      </c>
      <c r="AX70" s="68"/>
      <c r="AY70" s="69">
        <f t="shared" si="83"/>
        <v>445</v>
      </c>
      <c r="AZ70" s="70">
        <f t="shared" ref="AZ70:AZ133" si="128">AY70/24</f>
        <v>18.541666666666668</v>
      </c>
      <c r="BA70" s="54">
        <f t="shared" ca="1" si="39"/>
        <v>0</v>
      </c>
      <c r="BB70" s="55">
        <f t="shared" ca="1" si="84"/>
        <v>421</v>
      </c>
      <c r="BC70" s="54">
        <f t="shared" ref="BC70:BC133" ca="1" si="129">IF(BB70&lt;24,0,IF(AR70=Z$6,BA70-AA$6,IF(AR70=Z$7,BA70-AA$7,IF(AR70=Z$8,BA70-AA$8,IF(AR70=Z$9,BA70-AA$9,IF(AR70=Z$10,BA70-AA$10,IF(AR70=Z$11,BA70-AA$11,IF(AR70=Z$12,BA70-AA$12,IF(AR70=Z$13,BA70-AA$13,IF(AR70=Z$14,BA70-AA$14,IF(AR70=Z$15,BA70-AA$15,IF(AR70=Z$16,BA70-AA$16,IF(AR70=Z$17,BA70-AA$17,IF(AR70=Z$18,BA70-AA$18,IF(AR70=Z$19,BA70-AA$19,IF(AR70=Z$20,BA70-AA$20,BA70))))))))))))))))</f>
        <v>0</v>
      </c>
      <c r="BD70" s="55">
        <f t="shared" ca="1" si="85"/>
        <v>397</v>
      </c>
      <c r="BE70" s="54">
        <f t="shared" ref="BE70:BE133" ca="1" si="130">IF(BD70&lt;24,0,IF(AR70=AC$6,BC70-AD$6,IF(AR70=AC$7,BC70-AD$7,IF(AR70=AC$8,BC70-AD$8,IF(AR70=AC$9,BC70-AD$9,IF(AR70=AC$10,BC70-AD$10,IF(AR70=AC$11,BC70-AD$11,IF(AR70=AC$12,BC70-AD$12,IF(AR70=AC$13,BC70-AD$13,IF(AR70=AC$14,BC70-AD$14,IF(AR70=AC$15,BC70-AD$15,IF(AR70=AC$16,BC70-AD$16,IF(AR70=AC$17,BC70-AD$17,IF(AR70=AC$18,BC70-AD$18,IF(AR70=AC$19,BC70-AD$19,IF(AR70=AC$20,BC70-AD$20,BC70))))))))))))))))</f>
        <v>0</v>
      </c>
      <c r="BF70" s="55">
        <f t="shared" ca="1" si="86"/>
        <v>373</v>
      </c>
      <c r="BG70" s="54">
        <f t="shared" ref="BG70:BG133" ca="1" si="131">IF(BF70&lt;24,0,IF(AR70=AF$6,BE70-AG$6,IF(AR70=AF$7,BE70-AG$7,IF(AR70=AF$8,BE70-AG$8,IF(AR70=AF$9,BE70-AG$9,IF(AR70=AF$10,BE70-AG$10,IF(AR70=AF$11,BE70-AG$11,IF(AR70=AF$12,BE70-AG$12,IF(AR70=AF$13,BE70-AG$13,IF(AR70=AF$14,BE70-AG$14,IF(AR70=AF$15,BE70-AG$15,IF(AR70=AF$16,BE70-AG$16,IF(AR70=AF$17,BE70-AG$17,IF(AR70=AF$18,BE70-AG$18,IF(AR70=AF$19,BE70-AG$19,IF(AR70=AF$20,BE70-AG$20,BE70))))))))))))))))</f>
        <v>0</v>
      </c>
      <c r="BH70" s="55">
        <f t="shared" ca="1" si="87"/>
        <v>349</v>
      </c>
      <c r="BI70" s="54">
        <f t="shared" ref="BI70:BI133" ca="1" si="132">IF(BH70&lt;24,0,IF(AR70=AI$6,BG70-AJ$6,IF(AR70=AI$7,BG70-AJ$7,IF(AR70=AI$8,BG70-AJ$8,IF(AR70=AI$9,BG70-AJ$9,IF(AR70=AI$10,BG70-AJ$10,IF(AR70=AI$11,BG70-AJ$11,IF(AR70=AI$12,BG70-AJ$12,IF(AR70=AI$13,BG70-AJ$13,IF(AR70=AI$14,BG70-AJ$14,IF(AR70=AI$15,BG70-AJ$15,IF(AR70=AI$16,BG70-AJ$16,IF(AR70=AI$17,BG70-AJ$17,IF(AR70=AI$18,BG70-AJ$18,IF(AR70=AI$19,BG70-AJ$19,IF(AR70=AI$20,BG70-AJ$20,BG70))))))))))))))))</f>
        <v>0</v>
      </c>
      <c r="BJ70" s="55">
        <f t="shared" ca="1" si="88"/>
        <v>325</v>
      </c>
      <c r="BK70" s="54">
        <f t="shared" ref="BK70:BK133" ca="1" si="133">IF(BJ70&lt;24,0,IF(AR70=AL$6,BI70-AM$6,IF(AR70=AL$7,BI70-AM$7,IF(AR70=AL$8,BI70-AM$8,IF(AR70=AL$9,BI70-AM$9,IF(AR70=AL$10,BI70-AM$10,IF(AR70=AL$11,BI70-AM$11,IF(AR70=AL$12,BI70-AM$12,IF(AR70=AL$13,BI70-AM$13,IF(AR70=AL$14,BI70-AM$14,IF(AR70=AL$15,BI70-AM$15,IF(AR70=AL$16,BI70-AM$16,IF(AR70=AL$17,BI70-AM$17,IF(AR70=AL$18,BI70-AM$18,IF(AR70=AL$19,BI70-AM$19,IF(AR70=AL$20,BI70-AM$20,BI70))))))))))))))))</f>
        <v>0</v>
      </c>
      <c r="BL70" s="55">
        <f t="shared" ca="1" si="89"/>
        <v>301</v>
      </c>
      <c r="BM70" s="54">
        <f t="shared" ref="BM70:BM133" ca="1" si="134">IF(BL70&lt;24,0,IF(AR70=AO$6,BK70-AP$6,IF(AR70=AO$7,BK70-AP$7,IF(AR70=AO$8,BK70-AP$8,IF(AR70=AO$9,BK70-AP$9,IF(AR70=AO$10,BK70-AP$10,IF(AR70=AO$11,BK70-AP$11,IF(AR70=AO$12,BK70-AP$12,IF(AR70=AO$13,BK70-AP$13,IF(AR70=AO$14,BK70-AP$14,IF(AR70=AO$15,BK70-AP$15,IF(AR70=AO$16,BK70-AP$16,IF(AR70=AO$17,BK70-AP$17,IF(AR70=AO$18,BK70-AP$18,IF(AR70=AO$19,BK70-AP$19,IF(AR70=AO$20,BK70-AP$20,BK70))))))))))))))))</f>
        <v>0</v>
      </c>
      <c r="BN70" s="55">
        <f t="shared" ca="1" si="90"/>
        <v>277</v>
      </c>
      <c r="BO70" s="54">
        <f t="shared" ref="BO70:BO133" ca="1" si="135">IF(BN70&lt;24,0,IF(AR70=W$24,BM70-X$24,IF(AR70=W$25,BM70-X$25,IF(AR70=W$26,BM70-X$26,IF(AR70=W$27,BM70-X$27,IF(AR70=W$28,BM70-X$28,IF(AR70=W$29,BM70-X$29,IF(AR70=W$30,BM70-X$30,IF(AR70=W$31,BM70-X$31,IF(AR70=W$32,BM70-X$32,IF(AR70=W$33,BM70-X$33,IF(AR70=W$34,BM70-X$34,IF(AR70=W$35,BM70-X$35,IF(AR70=W$36,BM70-X$36,IF(AR70=W$37,BM70-X$37,IF(AR70=W$38,BM70-X$38,BM70))))))))))))))))</f>
        <v>0</v>
      </c>
      <c r="BP70" s="55">
        <f t="shared" ca="1" si="91"/>
        <v>253</v>
      </c>
      <c r="BQ70" s="54">
        <f t="shared" ref="BQ70:BQ133" ca="1" si="136">IF(BP70&lt;24,0,IF(AR70=Z$24,BO70-AA$24,IF(AR70=Z$25,BO70-AA$25,IF(AR70=Z$26,BO70-AA$26,IF(AR70=Z$27,BO70-AA$27,IF(AR70=Z$28,BO70-AA$28,IF(AR70=Z$29,BO70-AA$29,IF(AR70=Z$30,BO70-AA$30,IF(AR70=Z$31,BO70-AA$31,IF(AR70=Z$32,BO70-AA$32,IF(AR70=Z$33,BO70-AA$33,IF(AR70=Z$34,BO70-AA$34,IF(AR70=Z$35,BO70-AA$35,IF(AR70=Z$36,BO70-AA$36,IF(AR70=Z$37,BO70-AA$37,IF(AR70=Z$38,BO70-AA$38,BO70))))))))))))))))</f>
        <v>0</v>
      </c>
      <c r="BR70" s="55">
        <f t="shared" ca="1" si="92"/>
        <v>229</v>
      </c>
      <c r="BS70" s="54">
        <f t="shared" ref="BS70:BS133" ca="1" si="137">IF(BR70&lt;24,0,IF(AR70=AC$24,BQ70-AD$24,IF(AR70=AC$25,BQ70-AD$25,IF(AR70=AC$26,BQ70-AD$26,IF(AR70=AC$27,BQ70-AD$27,IF(AR70=AC$28,BQ70-AD$28,IF(AR70=AC$29,BQ70-AD$29,IF(AR70=AC$30,BQ70-AD$30,IF(AR70=AC$31,BQ70-AD$31,IF(AR70=AC$32,BQ70-AD$32,IF(AR70=AC$33,BQ70-AD$33,IF(AR70=AC$34,BQ70-AD$34,IF(AR70=AC$35,BQ70-AD$35,IF(AR70=AC$36,BQ70-AD$36,IF(AR70=AC$37,BQ70-AD$37,IF(AR70=AC$38,BQ70-AD$38,BQ70))))))))))))))))</f>
        <v>0</v>
      </c>
      <c r="BT70" s="55">
        <f t="shared" ca="1" si="93"/>
        <v>205</v>
      </c>
      <c r="BU70" s="54">
        <f t="shared" ca="1" si="119"/>
        <v>0</v>
      </c>
      <c r="BV70" s="55">
        <f t="shared" ca="1" si="94"/>
        <v>181</v>
      </c>
      <c r="BW70" s="54">
        <f t="shared" ca="1" si="120"/>
        <v>0</v>
      </c>
      <c r="BX70" s="55">
        <f t="shared" ca="1" si="46"/>
        <v>157</v>
      </c>
      <c r="BY70" s="54">
        <f t="shared" ref="BY70:BY133" ca="1" si="138">IF(BX70&lt;24,0,IF(AR70=AL$24,BW70-AM$24,IF(AR70=AL$25,BW70-AM$25,IF(AR70=LS$26,BW70-AM$26,IF(AR70=AL$27,BW70-AM$27,IF(AR70=AL$28,BW70-AM$28,IF(AR70=AL$29,BW70-AM$29,IF(AR70=AL$30,BW70-AM$30,IF(AR70=AL$31,BW70-AM$31,IF(AR70=AL$32,BW70-AM$32,IF(AR70=AL$33,BW70-AM$33,IF(AR70=AL$34,BW70-AM$34,IF(AR70=AL$35,BW70-AM$35,IF(AR70=AL$36,BW70-AM$36,IF(AR70=AL$37,BW70-AM$37,IF(AR70=AL$38,BW70-AM$38,BW70))))))))))))))))</f>
        <v>0</v>
      </c>
      <c r="BZ70" s="55">
        <f t="shared" ca="1" si="47"/>
        <v>133</v>
      </c>
      <c r="CA70" s="56">
        <f t="shared" ca="1" si="121"/>
        <v>0</v>
      </c>
      <c r="CB70" s="57">
        <f t="shared" ca="1" si="48"/>
        <v>109</v>
      </c>
      <c r="CC70" s="56">
        <f t="shared" ca="1" si="122"/>
        <v>0</v>
      </c>
      <c r="CD70" s="57">
        <f t="shared" ca="1" si="49"/>
        <v>85</v>
      </c>
      <c r="CE70" s="56">
        <f t="shared" ca="1" si="123"/>
        <v>0</v>
      </c>
      <c r="CF70" s="57">
        <f t="shared" ca="1" si="50"/>
        <v>61</v>
      </c>
      <c r="CG70" s="56">
        <f t="shared" ca="1" si="124"/>
        <v>0</v>
      </c>
      <c r="CH70" s="57">
        <f t="shared" ca="1" si="51"/>
        <v>37</v>
      </c>
      <c r="CI70" s="56">
        <f t="shared" ref="CI70:CI133" ca="1" si="139">IF(CH70&lt;24,0,
IF(AR70=AC$41,CG70-AD$41,IF(AR70=AC$42,CG70-AD$42,IF(AR70=AC$43,CG70-AD$43,IF(AR70=AC$44,CG70-AD$44,IF(AR70=AC$45,CG70-AD$45,IF(AR70=AC$46,CG70-AD$46,IF(AR70=AC$47,CG70-AD$47,IF(AR70=AC$48,CG70-AD$48,IF(AR70=AC$49,CG70-AD$49,IF(AR70=AC$50,CG70-AD$50,
IF(AR70=AC$51,CG70-AD$51,IF(AR70=AC$52,CG70-AD$52,IF(AR70=AC$53,CG70-AD$53,IF(AR70=AC$54,CG70-AD$54,IF(AR70=AC$55,CG70-AD$55,CG70))))))))))))))))</f>
        <v>0</v>
      </c>
      <c r="CJ70" s="57">
        <f t="shared" ca="1" si="52"/>
        <v>24</v>
      </c>
      <c r="CK70" s="56">
        <f t="shared" ca="1" si="125"/>
        <v>0</v>
      </c>
      <c r="CL70" s="57">
        <f t="shared" ca="1" si="53"/>
        <v>0</v>
      </c>
      <c r="CM70" s="56">
        <f t="shared" ca="1" si="126"/>
        <v>0</v>
      </c>
      <c r="CN70" s="57">
        <f t="shared" ca="1" si="54"/>
        <v>0</v>
      </c>
      <c r="CO70" s="56">
        <f t="shared" ca="1" si="127"/>
        <v>0</v>
      </c>
      <c r="CP70" s="57">
        <f t="shared" ca="1" si="55"/>
        <v>0</v>
      </c>
      <c r="CQ70" s="56">
        <f t="shared" ref="CQ70:CQ133" ca="1" si="140">IF(CP70&lt;24,0,
IF(AR70=W$59,CO70-X$59,IF(AR70=W$60,CO70-X$60,IF(AR70=W$61,CO70-X$61,IF(AR70=W$62,CO70-X$62,IF(AR70=W$63,CO70-X$63,IF(AR70=W$64,CO70-X$64,IF(AR70=W$65,CO70-X$65,IF(AR70=W$66,CO70-X$66,IF(AR70=W$67,CO70-X$67,IF(AR70=W$68,CO70-X$68,
IF(AR70=W$69,CO70-X$69,IF(AR70=W$70,CO70-X$70,IF(AR70=W$71,CO70-X$71,IF(AR70=W$72,CO70-X$72,IF(AR70=W$73,CO70-X$73,CO70))))))))))))))))</f>
        <v>0</v>
      </c>
      <c r="CR70" s="57">
        <f t="shared" ca="1" si="56"/>
        <v>0</v>
      </c>
      <c r="CS70" s="56">
        <f t="shared" ref="CS70:CS133" ca="1" si="141">IF(CR70&lt;24,0,
IF(AR70=Z$59,CQ70-AA$59,IF(AR70=Z$60,CQ70-AA$60,IF(AR70=Z$61,CQ70-AA$61,IF(AR70=Z$62,CQ70-AA$62,IF(AR70=Z$63,CQ70-AA$63,IF(AR70=Z$64,CQ70-AA$64,IF(AR70=Z$65,CQ70-AA$65,IF(AR70=Z$66,CQ70-AA$66,IF(AR70=Z$67,CQ70-AA$67,IF(AR70=Z$68,CQ70-AA$68,
IF(AR70=Z$69,CQ70-AA$69,IF(AR70=Z$70,CQ70-AA$70,IF(AR70=Z$71,CQ70-AA$71,IF(AR70=Z$72,CQ70-AA$72,IF(AR70=Z$73,CQ70-AA$73,CQ70))))))))))))))))</f>
        <v>0</v>
      </c>
      <c r="CT70" s="57">
        <f t="shared" ca="1" si="57"/>
        <v>0</v>
      </c>
      <c r="CU70" s="56">
        <f t="shared" ca="1" si="58"/>
        <v>0</v>
      </c>
      <c r="CV70" s="57">
        <f t="shared" ca="1" si="59"/>
        <v>0</v>
      </c>
      <c r="CW70" s="57">
        <f t="shared" ca="1" si="60"/>
        <v>0</v>
      </c>
      <c r="CX70" s="57">
        <f t="shared" ca="1" si="61"/>
        <v>0</v>
      </c>
      <c r="CY70" s="57">
        <f t="shared" ca="1" si="62"/>
        <v>0</v>
      </c>
      <c r="CZ70" s="57">
        <f t="shared" ca="1" si="63"/>
        <v>0</v>
      </c>
      <c r="DA70" s="57">
        <f t="shared" ca="1" si="64"/>
        <v>0</v>
      </c>
      <c r="DB70" s="57">
        <f t="shared" ca="1" si="65"/>
        <v>0</v>
      </c>
      <c r="DC70" s="57">
        <f t="shared" ref="DC70:DC133" ca="1" si="142">IF(DB70&lt;24,0,
IF(AR70=AO$59,DA70-AP$59,IF(AR70=AO$60,DA70-AP$60,IF(AR70=AO$61,DA70-AP$61,IF(AR70=AO$62,DA70-AP$62,IF(AR70=AO$63,DA70-AP$63,IF(AR70=AO$64,DA70-AP$64,IF(AR70=AO$65,DA70-AP$65,IF(AR70=AO$66,DA70-AP$66,IF(AR70=AO$67,DA70-AP$67,IF(AR70=AO$68,DA70-AP$68,
IF(AR70=AO$69,DA70-AP$69,IF(AR70=AO$70,DA70-AP$70,IF(AR70=AO$71,DA70-AP$71,IF(AR70=AO$72,DA70-AP$72,IF(AR70=AO$73,DA70-AP$73,DA70))))))))))))))))</f>
        <v>0</v>
      </c>
      <c r="DD70" s="57">
        <f t="shared" ca="1" si="66"/>
        <v>0</v>
      </c>
      <c r="DE70" s="57">
        <f t="shared" ref="DE70:DE133" ca="1" si="143">IF(DD70&lt;24,0,
IF(AR70=W$76,DC70-X$76,IF(AR70=W$77,DC70-X$77,IF(AR70=W$78,DC70-X$78,IF(AR70=W$79,DC70-X$79,IF(AR70=W$80,DC70-X$80,IF(AR70=W$81,DC70-X$81,IF(AR70=W$82,DC70-X$82,IF(AR70=W$83,DC70-X$83,IF(AR70=W$84,DC70-X$84,IF(AR70=W$85,DC70-X$85,
IF(AR70=W$86,DC70-X$86,IF(AR70=W$87,DC70-X$87,IF(AR70=W$88,DC70-X$88,IF(AR70=W$89,DC70-X$89,IF(AR70=W$90,DC70-X$90,DC70))))))))))))))))</f>
        <v>0</v>
      </c>
      <c r="DF70" s="57">
        <f t="shared" ca="1" si="67"/>
        <v>0</v>
      </c>
      <c r="DG70" s="57">
        <f t="shared" ref="DG70:DG133" ca="1" si="144">IF(DF70&lt;24,0,
IF(AR70=Z$76,DE70-AA$76,IF(AR70=Z$77,DE70-AA$77,IF(AR70=Z$78,DE70-AA$78,IF(AR70=Z$79,DE70-AA$79,IF(AR70=Z$80,DE70-AA$80,IF(AR70=Z$81,DE70-AA$81,IF(AR70=Z$82,DE70-AA$82,IF(AR70=Z$83,DE70-AA$83,IF(AR70=Z$84,DE70-AA$84,IF(AR70=Z$85,DE70-AA$85,
IF(AR70=Z$86,DE70-AA$86,IF(AR70=Z$87,DE70-AA$87,IF(AR70=Z$88,DE70-AA$88,IF(AR70=Z$89,DE70-AA$89,IF(AR70=Z$90,DE70-AA$90,DE70))))))))))))))))</f>
        <v>0</v>
      </c>
      <c r="DH70" s="57">
        <f t="shared" ca="1" si="68"/>
        <v>0</v>
      </c>
      <c r="DI70" s="57">
        <f t="shared" ca="1" si="102"/>
        <v>0</v>
      </c>
      <c r="DJ70" s="57">
        <f t="shared" ca="1" si="69"/>
        <v>0</v>
      </c>
      <c r="DK70" s="57">
        <f t="shared" ref="DK70:DK133" ca="1" si="145">IF(DJ70&lt;24,0,
IF(AR70=AF$76,DI70-AG$76,IF(AR70=AF$77,DI70-AG$77,IF(AR70=AF$78,DI70-AG$78,IF(AR70=AF$79,DI70-AG$79,IF(AR70=AF$80,DI70-AG$80,IF(AR70=AF$81,DI70-AG$81,IF(AR70=AF$82,DI70-AG$82,IF(AR70=AF$83,DI70-AG$83,IF(AR70=AF$84,DI70-AG$84,IF(AR70=AF$85,DI70-AG$85,
IF(AR70=AF$86,DI70-AG$86,IF(AR70=AF$87,DI70-AG$87,IF(AR70=AF$88,DI70-AG$88,IF(AR70=AF$89,DI70-AG$89,IF(AR70=AF$90,DI70-AG$90,DI70))))))))))))))))</f>
        <v>0</v>
      </c>
      <c r="DL70" s="57">
        <f t="shared" ca="1" si="70"/>
        <v>0</v>
      </c>
      <c r="DM70" s="57">
        <f t="shared" ref="DM70:DM133" ca="1" si="146">IF(DL70&lt;24,0,
IF(AR70=AI$76,DK70-AJ$76,IF(AR70=AI$77,DK70-AJ$77,IF(AR70=AI$78,DK70-AJ$78,IF(AR70=AI$79,DK70-AJ$79,IF(AR70=AI$80,DK70-AJ$80,IF(AR70=AI$81,DK70-AJ$81,IF(AR70=AI$82,DK70-AJ$82,IF(AR70=AI$83,DK70-AJ$83,IF(AR70=AI$84,DK70-AJ$84,IF(AR70=AI$85,DK70-AJ$85,
IF(AR70=AI$86,DK70-AJ$86,IF(AR70=AI$87,DK70-AJ$87,IF(AR70=AI$88,DK70-AJ$88,IF(AR70=AI$89,DK70-AJ$89,IF(AR70=AI$90,DK70-AJ$90,DK70))))))))))))))))</f>
        <v>0</v>
      </c>
      <c r="DN70" s="57">
        <f t="shared" ca="1" si="71"/>
        <v>0</v>
      </c>
      <c r="DO70" s="57">
        <f t="shared" ref="DO70:DO133" ca="1" si="147">IF(DN70&lt;24,0,
IF(AR70=AL$76,DM70-AM$76,IF(AR70=AL$77,DM70-AM$77,IF(AR70=AL$78,DM70-AM$78,IF(AR70=AL$79,DM70-AM$79,IF(AR70=AL$80,DM70-AM$80,IF(AR70=AL$81,DM70-AM$81,IF(AR70=AL$82,DM70-AM$82,IF(AR70=AL$83,DM70-AM$83,IF(AR70=AL$84,DM70-AM$84,IF(AR70=AL$85,DM70-AM$85,
IF(AR70=AL$86,DM70-AM$86,IF(AR70=AL$87,DM70-AM$87,IF(AR70=AL$88,DM70-AM$88,IF(AR70=AL$89,DM70-AM$89,IF(AR70=AL$90,DM70-AM$90,DM70))))))))))))))))</f>
        <v>0</v>
      </c>
      <c r="DP70" s="57">
        <f t="shared" ca="1" si="72"/>
        <v>0</v>
      </c>
      <c r="DQ70" s="88"/>
      <c r="DR70" s="72">
        <v>2.5</v>
      </c>
      <c r="DS70" s="73">
        <f t="shared" si="75"/>
        <v>403.5</v>
      </c>
      <c r="DT70" s="83">
        <f t="shared" ref="DT70:DT133" si="148">AW70</f>
        <v>0</v>
      </c>
      <c r="DU70" s="84">
        <f t="shared" si="76"/>
        <v>435</v>
      </c>
      <c r="DV70" s="76">
        <f t="shared" si="77"/>
        <v>7500</v>
      </c>
      <c r="DW70" s="77">
        <v>7500</v>
      </c>
      <c r="DX70" s="178"/>
      <c r="DY70" s="78">
        <f t="shared" si="111"/>
        <v>66</v>
      </c>
      <c r="DZ70" s="79" t="s">
        <v>150</v>
      </c>
      <c r="EA70" s="36"/>
      <c r="EB70" s="36"/>
      <c r="EC70" s="36"/>
      <c r="ED70" s="36"/>
      <c r="EE70" s="36"/>
      <c r="EF70" s="36"/>
      <c r="EG70" s="36"/>
    </row>
    <row r="71" spans="23:137" ht="15" customHeight="1" x14ac:dyDescent="0.25">
      <c r="W71" s="60">
        <f t="array" aca="1" ref="W71" ca="1">IF($AP$40&lt;24,0,IF(Y70=24,0,(INDIRECT(ADDRESS(MATCH(W70,AR12:AR233,0)+ROW(AR12),44)))))</f>
        <v>0</v>
      </c>
      <c r="X71" s="63">
        <f t="array" aca="1" ref="X71" ca="1">IF(W71=0,0,IF(
INDEX(CO17:CO233,MATCH(W71,AR17:AR233,0))+Y70&gt;24,24-Y70,
INDEX(CO17:CO233,MATCH(W71,AR17:AR233,0))))</f>
        <v>0</v>
      </c>
      <c r="Y71" s="64">
        <f t="shared" ca="1" si="114"/>
        <v>24</v>
      </c>
      <c r="Z71" s="60">
        <f t="array" aca="1" ref="Z71" ca="1">IF($X$58&lt;24,0,IF(AB70=24,0,(INDIRECT(ADDRESS(MATCH(Z70,AR12:AR233,0)+ROW(AR12),44)))))</f>
        <v>0</v>
      </c>
      <c r="AA71" s="63">
        <f t="array" aca="1" ref="AA71" ca="1">IF(Z71=0,0,IF(
INDEX(CQ17:CQ233,MATCH(Z71,AR17:AR233,0))+AB70&gt;24,24-AB70,
INDEX(CQ17:CQ233,MATCH(Z71,AR17:AR233,0))))</f>
        <v>0</v>
      </c>
      <c r="AB71" s="64">
        <f t="shared" ca="1" si="115"/>
        <v>24</v>
      </c>
      <c r="AC71" s="60">
        <f t="array" aca="1" ref="AC71" ca="1">IF($AA$58&lt;24,0,IF(AE70=24,0,(INDIRECT(ADDRESS(MATCH(AC70,AR12:AR233,0)+ROW(AR12),44)))))</f>
        <v>0</v>
      </c>
      <c r="AD71" s="63">
        <f t="array" aca="1" ref="AD71" ca="1">IF(AC71=0,0,IF(
INDEX(CS17:CS233,MATCH(AC71,AR17:AR233,0))+AE70&gt;24,24-AE70,
INDEX(CS17:CS233,MATCH(AC71,AR17:AR233,0))))</f>
        <v>0</v>
      </c>
      <c r="AE71" s="64">
        <f t="shared" ca="1" si="116"/>
        <v>24</v>
      </c>
      <c r="AF71" s="60">
        <f t="array" aca="1" ref="AF71" ca="1">IF($AD$58&lt;24,0,IF(AH70=24,0,(INDIRECT(ADDRESS(MATCH(AF70,AR12:AR233,0)+ROW(AR12),44)))))</f>
        <v>0</v>
      </c>
      <c r="AG71" s="63">
        <f t="array" aca="1" ref="AG71" ca="1">IF(AF71=0,0,IF(
INDEX(CU17:CU233,MATCH(AF71,AR17:AR233,0))+AH70&gt;24,24-AH70,
INDEX(CU17:CU233,MATCH(AF71,AR17:AR233,0))))</f>
        <v>0</v>
      </c>
      <c r="AH71" s="64">
        <f t="shared" ca="1" si="117"/>
        <v>24</v>
      </c>
      <c r="AI71" s="95">
        <f t="array" aca="1" ref="AI71" ca="1">IF($AG$58&lt;24,0,IF(AK70=24,0,(INDIRECT(ADDRESS(MATCH(AI70,AR12:AR233,0)+ROW(AR12),44)))))</f>
        <v>0</v>
      </c>
      <c r="AJ71" s="111">
        <f t="array" aca="1" ref="AJ71" ca="1">IF(AI71=0,0,IF(
INDEX(CW17:CW233,MATCH(AI71,AR17:AR233,0))+AK70&gt;24,24-AK70,
INDEX(CW17:CW233,MATCH(AI71,AR17:AR233,0))))</f>
        <v>0</v>
      </c>
      <c r="AK71" s="64">
        <f t="shared" ca="1" si="118"/>
        <v>24</v>
      </c>
      <c r="AL71" s="95">
        <f t="array" aca="1" ref="AL71" ca="1">IF($AJ$58&lt;24,0,IF(AN70=24,0,(INDIRECT(ADDRESS(MATCH(AL70,AR12:AR233,0)+ROW(AR12),44)))))</f>
        <v>0</v>
      </c>
      <c r="AM71" s="111">
        <f t="array" aca="1" ref="AM71" ca="1">IF(AL71=0,0,IF(
INDEX(CY17:CY233,MATCH(AL71,AR17:AR233,0))+AN70&gt;24,24-AN70,
INDEX(CY17:CY233,MATCH(AL71,AR17:AR233,0))))</f>
        <v>0</v>
      </c>
      <c r="AN71" s="64">
        <f t="shared" ca="1" si="112"/>
        <v>24</v>
      </c>
      <c r="AO71" s="95">
        <f t="array" aca="1" ref="AO71" ca="1">IF($AM$58&lt;24,0,IF(AQ70=24,0,(INDIRECT(ADDRESS(MATCH(AO70,AR12:AR233,0)+ROW(AR12),44)))))</f>
        <v>0</v>
      </c>
      <c r="AP71" s="111">
        <f t="array" aca="1" ref="AP71" ca="1">IF(AO71=0,0,IF(
INDEX(DA17:DA233,MATCH(AO71,AR17:AR233,0))+AQ70&gt;24,24-AQ70,
INDEX(DA17:DA233,MATCH(AO71,AR17:AR233,0))))</f>
        <v>0</v>
      </c>
      <c r="AQ71" s="64">
        <f t="shared" ca="1" si="113"/>
        <v>24</v>
      </c>
      <c r="AR71" s="66" t="s">
        <v>622</v>
      </c>
      <c r="AS71" s="107"/>
      <c r="AT71" s="107"/>
      <c r="AU71" s="107"/>
      <c r="AV71" s="28">
        <f t="shared" ref="AV71:AV134" si="149">AV70+1</f>
        <v>71</v>
      </c>
      <c r="AW71" s="81">
        <v>2</v>
      </c>
      <c r="AX71" s="68"/>
      <c r="AY71" s="69">
        <f t="shared" si="83"/>
        <v>447</v>
      </c>
      <c r="AZ71" s="70">
        <f t="shared" si="128"/>
        <v>18.625</v>
      </c>
      <c r="BA71" s="54">
        <f t="shared" ref="BA71:BA134" ca="1" si="150">IF(AY71&lt;24,0,IF(AR71=W$6,AW71-X$6,IF(AR71=W$7,AW71-X$7,IF(AR71=W$8,AW71-X$8,IF(AR71=W$9,AW71-X$9,IF(AR71=W$10,AW71-X$10,IF(AR71=W$11,AW71-X$11,IF(AR71=W$12,AW71-X$12,IF(AR71=W$13,AW71-X$13,IF(AR71=W$14,AW71-X$14,IF(AR71=W$15,AW71-X$15,IF(AR71=W$16,AW71-X$16,IF(AR71=W$17,AW71-X$17,IF(AR71=W$18,AW71-X$18,IF(AR71=W$19,AW71-X$19,IF(AR71=W$20,AW71-X$20,AW71))))))))))))))))</f>
        <v>2</v>
      </c>
      <c r="BB71" s="55">
        <f t="shared" ca="1" si="84"/>
        <v>423</v>
      </c>
      <c r="BC71" s="54">
        <f t="shared" ca="1" si="129"/>
        <v>2</v>
      </c>
      <c r="BD71" s="55">
        <f t="shared" ca="1" si="85"/>
        <v>399</v>
      </c>
      <c r="BE71" s="54">
        <f t="shared" ca="1" si="130"/>
        <v>2</v>
      </c>
      <c r="BF71" s="55">
        <f t="shared" ca="1" si="86"/>
        <v>375</v>
      </c>
      <c r="BG71" s="54">
        <f t="shared" ca="1" si="131"/>
        <v>2</v>
      </c>
      <c r="BH71" s="55">
        <f t="shared" ca="1" si="87"/>
        <v>351</v>
      </c>
      <c r="BI71" s="54">
        <f t="shared" ca="1" si="132"/>
        <v>2</v>
      </c>
      <c r="BJ71" s="55">
        <f t="shared" ca="1" si="88"/>
        <v>327</v>
      </c>
      <c r="BK71" s="54">
        <f t="shared" ca="1" si="133"/>
        <v>2</v>
      </c>
      <c r="BL71" s="55">
        <f t="shared" ca="1" si="89"/>
        <v>303</v>
      </c>
      <c r="BM71" s="54">
        <f t="shared" ca="1" si="134"/>
        <v>2</v>
      </c>
      <c r="BN71" s="55">
        <f t="shared" ca="1" si="90"/>
        <v>279</v>
      </c>
      <c r="BO71" s="54">
        <f t="shared" ca="1" si="135"/>
        <v>2</v>
      </c>
      <c r="BP71" s="55">
        <f t="shared" ca="1" si="91"/>
        <v>255</v>
      </c>
      <c r="BQ71" s="54">
        <f t="shared" ca="1" si="136"/>
        <v>2</v>
      </c>
      <c r="BR71" s="55">
        <f t="shared" ca="1" si="92"/>
        <v>231</v>
      </c>
      <c r="BS71" s="54">
        <f t="shared" ca="1" si="137"/>
        <v>2</v>
      </c>
      <c r="BT71" s="55">
        <f t="shared" ca="1" si="93"/>
        <v>207</v>
      </c>
      <c r="BU71" s="54">
        <f t="shared" ca="1" si="119"/>
        <v>2</v>
      </c>
      <c r="BV71" s="55">
        <f t="shared" ca="1" si="94"/>
        <v>183</v>
      </c>
      <c r="BW71" s="54">
        <f t="shared" ca="1" si="120"/>
        <v>2</v>
      </c>
      <c r="BX71" s="55">
        <f t="shared" ref="BX71:BX134" ca="1" si="151">BX70+BW71</f>
        <v>159</v>
      </c>
      <c r="BY71" s="54">
        <f t="shared" ca="1" si="138"/>
        <v>2</v>
      </c>
      <c r="BZ71" s="55">
        <f t="shared" ref="BZ71:BZ134" ca="1" si="152">BZ70+BY71</f>
        <v>135</v>
      </c>
      <c r="CA71" s="56">
        <f t="shared" ca="1" si="121"/>
        <v>2</v>
      </c>
      <c r="CB71" s="57">
        <f t="shared" ref="CB71:CB134" ca="1" si="153">CB70+CA71</f>
        <v>111</v>
      </c>
      <c r="CC71" s="56">
        <f t="shared" ca="1" si="122"/>
        <v>2</v>
      </c>
      <c r="CD71" s="57">
        <f t="shared" ref="CD71:CD134" ca="1" si="154">CD70+CC71</f>
        <v>87</v>
      </c>
      <c r="CE71" s="56">
        <f t="shared" ca="1" si="123"/>
        <v>2</v>
      </c>
      <c r="CF71" s="57">
        <f t="shared" ref="CF71:CF134" ca="1" si="155">CF70+CE71</f>
        <v>63</v>
      </c>
      <c r="CG71" s="56">
        <f t="shared" ca="1" si="124"/>
        <v>2</v>
      </c>
      <c r="CH71" s="57">
        <f t="shared" ref="CH71:CH134" ca="1" si="156">CH70+CG71</f>
        <v>39</v>
      </c>
      <c r="CI71" s="56">
        <f t="shared" ca="1" si="139"/>
        <v>2</v>
      </c>
      <c r="CJ71" s="57">
        <f t="shared" ref="CJ71:CJ134" ca="1" si="157">CJ70+CI71</f>
        <v>26</v>
      </c>
      <c r="CK71" s="56">
        <f t="shared" ca="1" si="125"/>
        <v>2</v>
      </c>
      <c r="CL71" s="57">
        <f t="shared" ref="CL71:CL134" ca="1" si="158">CL70+CK71</f>
        <v>2</v>
      </c>
      <c r="CM71" s="56">
        <f t="shared" ca="1" si="126"/>
        <v>0</v>
      </c>
      <c r="CN71" s="57">
        <f t="shared" ref="CN71:CN134" ca="1" si="159">CN70+CM71</f>
        <v>0</v>
      </c>
      <c r="CO71" s="56">
        <f t="shared" ca="1" si="127"/>
        <v>0</v>
      </c>
      <c r="CP71" s="57">
        <f t="shared" ref="CP71:CP134" ca="1" si="160">CP70+CO71</f>
        <v>0</v>
      </c>
      <c r="CQ71" s="56">
        <f t="shared" ca="1" si="140"/>
        <v>0</v>
      </c>
      <c r="CR71" s="57">
        <f t="shared" ref="CR71:CR134" ca="1" si="161">CR70+CQ71</f>
        <v>0</v>
      </c>
      <c r="CS71" s="56">
        <f t="shared" ca="1" si="141"/>
        <v>0</v>
      </c>
      <c r="CT71" s="57">
        <f t="shared" ref="CT71:CT134" ca="1" si="162">CT70+CS71</f>
        <v>0</v>
      </c>
      <c r="CU71" s="56">
        <f t="shared" ref="CU71:CU134" ca="1" si="163">IF(CT71&lt;24,0,
IF(AR71=AC$59,CS71-AD$59,IF(AR71=AC$60,CS71-AD$60,IF(AR71=AC$61,CS71-AD$61,IF(AR71=AC$62,CS71-AD$62,IF(AR71=AC$63,CS71-AD$63,IF(AR71=AC$64,CS71-AD$64,IF(AR71=AC$65,CS71-AD$65,IF(AR71=AC$66,CS71-AD$66,IF(AR71=AC$67,CS71-AD$67,IF(AR71=AC$68,CS71-AD$68,
IF(AR71=AC$69,CS71-AD$69,IF(AR71=AC$70,CS71-AD$70,IF(AR71=AC$71,CS71-AD$71,IF(AR71=AC$72,CS71-AD$72,IF(AR71=AC$73,CS71-AD$73,CS71))))))))))))))))</f>
        <v>0</v>
      </c>
      <c r="CV71" s="57">
        <f t="shared" ref="CV71:CV134" ca="1" si="164">CV70+CU71</f>
        <v>0</v>
      </c>
      <c r="CW71" s="57">
        <f t="shared" ref="CW71:CW134" ca="1" si="165">IF(CV71&lt;24,0,
IF(AR71=AF$59,CU71-AG$59,IF(AR71=AF$60,CU71-AG$60,IF(AR71=AF$61,CU71-AG$61,IF(AR71=AF$62,CU71-AG$62,IF(AR71=AF$63,CU71-AG$63,IF(AR71=AF$64,CU71-AG$64,IF(AR71=AF$65,CU71-AG$65,IF(AR71=AF$66,CU71-AG$66,IF(AR71=AF$67,CU71-AG$67,IF(AR71=AF$68,CU71-AG$68,
IF(AR71=AF$69,CU71-AG$69,IF(AR71=AF$70,CU71-AG$70,IF(AR71=AF$71,CU71-AG$71,IF(AR71=AF$72,CU71-AG$72,IF(AR71=AF$73,CU71-AG$73,CU71))))))))))))))))</f>
        <v>0</v>
      </c>
      <c r="CX71" s="57">
        <f t="shared" ref="CX71:CX134" ca="1" si="166">CX70+CW71</f>
        <v>0</v>
      </c>
      <c r="CY71" s="57">
        <f t="shared" ref="CY71:CY134" ca="1" si="167">IF(CX71&lt;24,0,
IF(AR71=AI$59,CW71-AJ$59,IF(AR71=AI$60,CW71-AJ$60,IF(AR71=AI$61,CW71-AJ$61,IF(AR71=AI$62,CW71-AJ$62,IF(AR71=AI$63,CW71-AJ$63,IF(AR71=AI$64,CW71-AJ$64,IF(AR71=AI$65,CW71-AJ$65,IF(AR71=AI$66,CW71-AJ$66,IF(AR71=AI$67,CW71-AJ$67,IF(AR71=AI$68,CW71-AJ$68,
IF(AR71=AI$69,CW71-AJ$69,IF(AR71=AI$70,CW71-AJ$70,IF(AR71=AI$71,CW71-AJ$71,IF(AR71=AI$72,CW71-AJ$72,IF(AR71=AI$73,CW71-AJ$73,CW71))))))))))))))))</f>
        <v>0</v>
      </c>
      <c r="CZ71" s="57">
        <f t="shared" ref="CZ71:CZ134" ca="1" si="168">CZ70+CY71</f>
        <v>0</v>
      </c>
      <c r="DA71" s="57">
        <f t="shared" ref="DA71:DA134" ca="1" si="169">IF(CZ71&lt;24,0,
IF(AR71=AL$59,CY71-AM$59,IF(AR71=AL$60,CY71-AM$60,IF(AR71=AL$61,CY71-AM$61,IF(AR71=AL$62,CY71-AM$62,IF(AR71=AL$63,CY71-AM$63,IF(AR71=AL$64,CY71-AM$64,IF(AR71=AL$65,CY71-AM$65,IF(AR71=AL$66,CY71-AM$66,IF(AR71=AL$67,CY71-AM$67,IF(AR71=AL$68,CY71-AM$68,
IF(AR71=AL$69,CY71-AM$69,IF(AR71=AL$70,CY71-AM$70,IF(AR71=AL$71,CY71-AM$71,IF(AR71=AL$72,CY71-AM$72,IF(AR71=AL$73,CY71-AM$73,CY71))))))))))))))))</f>
        <v>0</v>
      </c>
      <c r="DB71" s="57">
        <f t="shared" ref="DB71:DB134" ca="1" si="170">DB70+DA71</f>
        <v>0</v>
      </c>
      <c r="DC71" s="57">
        <f t="shared" ca="1" si="142"/>
        <v>0</v>
      </c>
      <c r="DD71" s="57">
        <f t="shared" ref="DD71:DD134" ca="1" si="171">DD70+DC71</f>
        <v>0</v>
      </c>
      <c r="DE71" s="57">
        <f t="shared" ca="1" si="143"/>
        <v>0</v>
      </c>
      <c r="DF71" s="57">
        <f t="shared" ref="DF71:DF134" ca="1" si="172">DF70+DE71</f>
        <v>0</v>
      </c>
      <c r="DG71" s="57">
        <f t="shared" ca="1" si="144"/>
        <v>0</v>
      </c>
      <c r="DH71" s="57">
        <f t="shared" ref="DH71:DH134" ca="1" si="173">DH70+DG71</f>
        <v>0</v>
      </c>
      <c r="DI71" s="57">
        <f t="shared" ca="1" si="102"/>
        <v>0</v>
      </c>
      <c r="DJ71" s="57">
        <f t="shared" ref="DJ71:DJ134" ca="1" si="174">DJ70+DI71</f>
        <v>0</v>
      </c>
      <c r="DK71" s="57">
        <f t="shared" ca="1" si="145"/>
        <v>0</v>
      </c>
      <c r="DL71" s="57">
        <f t="shared" ref="DL71:DL134" ca="1" si="175">DL70+DK71</f>
        <v>0</v>
      </c>
      <c r="DM71" s="57">
        <f t="shared" ca="1" si="146"/>
        <v>0</v>
      </c>
      <c r="DN71" s="57">
        <f t="shared" ref="DN71:DN134" ca="1" si="176">DN70+DM71</f>
        <v>0</v>
      </c>
      <c r="DO71" s="57">
        <f t="shared" ca="1" si="147"/>
        <v>0</v>
      </c>
      <c r="DP71" s="57">
        <f t="shared" ref="DP71:DP134" ca="1" si="177">DP70+DO71</f>
        <v>0</v>
      </c>
      <c r="DQ71" s="88"/>
      <c r="DR71" s="72">
        <v>2</v>
      </c>
      <c r="DS71" s="73">
        <f t="shared" si="75"/>
        <v>405.5</v>
      </c>
      <c r="DT71" s="83">
        <f t="shared" si="148"/>
        <v>2</v>
      </c>
      <c r="DU71" s="84">
        <f t="shared" si="76"/>
        <v>437</v>
      </c>
      <c r="DV71" s="76">
        <f t="shared" si="77"/>
        <v>7500</v>
      </c>
      <c r="DW71" s="77">
        <v>7500</v>
      </c>
      <c r="DX71" s="178"/>
      <c r="DY71" s="78">
        <f t="shared" si="111"/>
        <v>67</v>
      </c>
      <c r="DZ71" s="79" t="s">
        <v>151</v>
      </c>
      <c r="EA71" s="36"/>
      <c r="EB71" s="36"/>
      <c r="EC71" s="36"/>
      <c r="ED71" s="36"/>
      <c r="EE71" s="36"/>
      <c r="EF71" s="36"/>
      <c r="EG71" s="36"/>
    </row>
    <row r="72" spans="23:137" ht="15" customHeight="1" x14ac:dyDescent="0.25">
      <c r="W72" s="60">
        <f t="array" aca="1" ref="W72" ca="1">IF($AP$40&lt;24,0,IF(Y71=24,0,(INDIRECT(ADDRESS(MATCH(W71,AR13:AR234,0)+ROW(AR13),44)))))</f>
        <v>0</v>
      </c>
      <c r="X72" s="63">
        <f t="array" aca="1" ref="X72" ca="1">IF(W72=0,0,IF(
INDEX(CO18:CO234,MATCH(W72,AR18:AR234,0))+Y71&gt;24,24-Y71,
INDEX(CO18:CO234,MATCH(W72,AR18:AR234,0))))</f>
        <v>0</v>
      </c>
      <c r="Y72" s="64">
        <f t="shared" ca="1" si="114"/>
        <v>24</v>
      </c>
      <c r="Z72" s="60">
        <f t="array" aca="1" ref="Z72" ca="1">IF($X$58&lt;24,0,IF(AB71=24,0,(INDIRECT(ADDRESS(MATCH(Z71,AR13:AR234,0)+ROW(AR13),44)))))</f>
        <v>0</v>
      </c>
      <c r="AA72" s="63">
        <f t="array" aca="1" ref="AA72" ca="1">IF(Z72=0,0,IF(
INDEX(CQ18:CQ234,MATCH(Z72,AR18:AR234,0))+AB71&gt;24,24-AB71,
INDEX(CQ18:CQ234,MATCH(Z72,AR18:AR234,0))))</f>
        <v>0</v>
      </c>
      <c r="AB72" s="64">
        <f t="shared" ca="1" si="115"/>
        <v>24</v>
      </c>
      <c r="AC72" s="60">
        <f t="array" aca="1" ref="AC72" ca="1">IF($AA$58&lt;24,0,IF(AE71=24,0,(INDIRECT(ADDRESS(MATCH(AC71,AR13:AR234,0)+ROW(AR13),44)))))</f>
        <v>0</v>
      </c>
      <c r="AD72" s="63">
        <f t="array" aca="1" ref="AD72" ca="1">IF(AC72=0,0,IF(
INDEX(CS18:CS234,MATCH(AC72,AR18:AR234,0))+AE71&gt;24,24-AE71,
INDEX(CS18:CS234,MATCH(AC72,AR18:AR234,0))))</f>
        <v>0</v>
      </c>
      <c r="AE72" s="64">
        <f t="shared" ca="1" si="116"/>
        <v>24</v>
      </c>
      <c r="AF72" s="60">
        <f t="array" aca="1" ref="AF72" ca="1">IF($AD$58&lt;24,0,IF(AH71=24,0,(INDIRECT(ADDRESS(MATCH(AF71,AR13:AR234,0)+ROW(AR13),44)))))</f>
        <v>0</v>
      </c>
      <c r="AG72" s="63">
        <f t="array" aca="1" ref="AG72" ca="1">IF(AF72=0,0,IF(
INDEX(CU18:CU234,MATCH(AF72,AR18:AR234,0))+AH71&gt;24,24-AH71,
INDEX(CU18:CU234,MATCH(AF72,AR18:AR234,0))))</f>
        <v>0</v>
      </c>
      <c r="AH72" s="64">
        <f t="shared" ca="1" si="117"/>
        <v>24</v>
      </c>
      <c r="AI72" s="95">
        <f t="array" aca="1" ref="AI72" ca="1">IF($AG$58&lt;24,0,IF(AK71=24,0,(INDIRECT(ADDRESS(MATCH(AI71,AR13:AR234,0)+ROW(AR13),44)))))</f>
        <v>0</v>
      </c>
      <c r="AJ72" s="111">
        <f t="array" aca="1" ref="AJ72" ca="1">IF(AI72=0,0,IF(
INDEX(CW18:CW234,MATCH(AI72,AR18:AR234,0))+AK71&gt;24,24-AK71,
INDEX(CW18:CW234,MATCH(AI72,AR18:AR234,0))))</f>
        <v>0</v>
      </c>
      <c r="AK72" s="64">
        <f t="shared" ca="1" si="118"/>
        <v>24</v>
      </c>
      <c r="AL72" s="95">
        <f t="array" aca="1" ref="AL72" ca="1">IF($AJ$58&lt;24,0,IF(AN71=24,0,(INDIRECT(ADDRESS(MATCH(AL71,AR13:AR234,0)+ROW(AR13),44)))))</f>
        <v>0</v>
      </c>
      <c r="AM72" s="111">
        <f t="array" aca="1" ref="AM72" ca="1">IF(AL72=0,0,IF(
INDEX(CY18:CY234,MATCH(AL72,AR18:AR234,0))+AN71&gt;24,24-AN71,
INDEX(CY18:CY234,MATCH(AL72,AR18:AR234,0))))</f>
        <v>0</v>
      </c>
      <c r="AN72" s="64">
        <f t="shared" ca="1" si="112"/>
        <v>24</v>
      </c>
      <c r="AO72" s="95">
        <f t="array" aca="1" ref="AO72" ca="1">IF($AM$58&lt;24,0,IF(AQ71=24,0,(INDIRECT(ADDRESS(MATCH(AO71,AR13:AR234,0)+ROW(AR13),44)))))</f>
        <v>0</v>
      </c>
      <c r="AP72" s="111">
        <f t="array" aca="1" ref="AP72" ca="1">IF(AO72=0,0,IF(
INDEX(DA18:DA234,MATCH(AO72,AR18:AR234,0))+AQ71&gt;24,24-AQ71,
INDEX(DA18:DA234,MATCH(AO72,AR18:AR234,0))))</f>
        <v>0</v>
      </c>
      <c r="AQ72" s="64">
        <f t="shared" ca="1" si="113"/>
        <v>24</v>
      </c>
      <c r="AR72" s="66" t="s">
        <v>623</v>
      </c>
      <c r="AS72" s="107"/>
      <c r="AT72" s="107"/>
      <c r="AU72" s="107"/>
      <c r="AV72" s="28">
        <f t="shared" si="149"/>
        <v>72</v>
      </c>
      <c r="AW72" s="81">
        <v>1</v>
      </c>
      <c r="AX72" s="68"/>
      <c r="AY72" s="69">
        <f t="shared" si="83"/>
        <v>448</v>
      </c>
      <c r="AZ72" s="70">
        <f t="shared" si="128"/>
        <v>18.666666666666668</v>
      </c>
      <c r="BA72" s="54">
        <f t="shared" ca="1" si="150"/>
        <v>1</v>
      </c>
      <c r="BB72" s="55">
        <f t="shared" ca="1" si="84"/>
        <v>424</v>
      </c>
      <c r="BC72" s="54">
        <f t="shared" ca="1" si="129"/>
        <v>1</v>
      </c>
      <c r="BD72" s="55">
        <f t="shared" ca="1" si="85"/>
        <v>400</v>
      </c>
      <c r="BE72" s="54">
        <f t="shared" ca="1" si="130"/>
        <v>1</v>
      </c>
      <c r="BF72" s="55">
        <f t="shared" ca="1" si="86"/>
        <v>376</v>
      </c>
      <c r="BG72" s="54">
        <f t="shared" ca="1" si="131"/>
        <v>1</v>
      </c>
      <c r="BH72" s="55">
        <f t="shared" ca="1" si="87"/>
        <v>352</v>
      </c>
      <c r="BI72" s="54">
        <f t="shared" ca="1" si="132"/>
        <v>1</v>
      </c>
      <c r="BJ72" s="55">
        <f t="shared" ca="1" si="88"/>
        <v>328</v>
      </c>
      <c r="BK72" s="54">
        <f t="shared" ca="1" si="133"/>
        <v>1</v>
      </c>
      <c r="BL72" s="55">
        <f t="shared" ca="1" si="89"/>
        <v>304</v>
      </c>
      <c r="BM72" s="54">
        <f t="shared" ca="1" si="134"/>
        <v>1</v>
      </c>
      <c r="BN72" s="55">
        <f t="shared" ca="1" si="90"/>
        <v>280</v>
      </c>
      <c r="BO72" s="54">
        <f t="shared" ca="1" si="135"/>
        <v>1</v>
      </c>
      <c r="BP72" s="55">
        <f t="shared" ca="1" si="91"/>
        <v>256</v>
      </c>
      <c r="BQ72" s="54">
        <f t="shared" ca="1" si="136"/>
        <v>1</v>
      </c>
      <c r="BR72" s="55">
        <f t="shared" ca="1" si="92"/>
        <v>232</v>
      </c>
      <c r="BS72" s="54">
        <f t="shared" ca="1" si="137"/>
        <v>1</v>
      </c>
      <c r="BT72" s="55">
        <f t="shared" ca="1" si="93"/>
        <v>208</v>
      </c>
      <c r="BU72" s="54">
        <f t="shared" ca="1" si="119"/>
        <v>1</v>
      </c>
      <c r="BV72" s="55">
        <f t="shared" ca="1" si="94"/>
        <v>184</v>
      </c>
      <c r="BW72" s="54">
        <f t="shared" ca="1" si="120"/>
        <v>1</v>
      </c>
      <c r="BX72" s="55">
        <f t="shared" ca="1" si="151"/>
        <v>160</v>
      </c>
      <c r="BY72" s="54">
        <f t="shared" ca="1" si="138"/>
        <v>1</v>
      </c>
      <c r="BZ72" s="55">
        <f t="shared" ca="1" si="152"/>
        <v>136</v>
      </c>
      <c r="CA72" s="56">
        <f t="shared" ca="1" si="121"/>
        <v>1</v>
      </c>
      <c r="CB72" s="57">
        <f t="shared" ca="1" si="153"/>
        <v>112</v>
      </c>
      <c r="CC72" s="56">
        <f t="shared" ca="1" si="122"/>
        <v>1</v>
      </c>
      <c r="CD72" s="57">
        <f t="shared" ca="1" si="154"/>
        <v>88</v>
      </c>
      <c r="CE72" s="56">
        <f t="shared" ca="1" si="123"/>
        <v>1</v>
      </c>
      <c r="CF72" s="57">
        <f t="shared" ca="1" si="155"/>
        <v>64</v>
      </c>
      <c r="CG72" s="56">
        <f t="shared" ca="1" si="124"/>
        <v>1</v>
      </c>
      <c r="CH72" s="57">
        <f t="shared" ca="1" si="156"/>
        <v>40</v>
      </c>
      <c r="CI72" s="56">
        <f t="shared" ca="1" si="139"/>
        <v>1</v>
      </c>
      <c r="CJ72" s="57">
        <f t="shared" ca="1" si="157"/>
        <v>27</v>
      </c>
      <c r="CK72" s="56">
        <f t="shared" ca="1" si="125"/>
        <v>1</v>
      </c>
      <c r="CL72" s="57">
        <f t="shared" ca="1" si="158"/>
        <v>3</v>
      </c>
      <c r="CM72" s="56">
        <f t="shared" ca="1" si="126"/>
        <v>0</v>
      </c>
      <c r="CN72" s="57">
        <f t="shared" ca="1" si="159"/>
        <v>0</v>
      </c>
      <c r="CO72" s="56">
        <f t="shared" ca="1" si="127"/>
        <v>0</v>
      </c>
      <c r="CP72" s="57">
        <f t="shared" ca="1" si="160"/>
        <v>0</v>
      </c>
      <c r="CQ72" s="56">
        <f t="shared" ca="1" si="140"/>
        <v>0</v>
      </c>
      <c r="CR72" s="57">
        <f t="shared" ca="1" si="161"/>
        <v>0</v>
      </c>
      <c r="CS72" s="56">
        <f t="shared" ca="1" si="141"/>
        <v>0</v>
      </c>
      <c r="CT72" s="57">
        <f t="shared" ca="1" si="162"/>
        <v>0</v>
      </c>
      <c r="CU72" s="56">
        <f t="shared" ca="1" si="163"/>
        <v>0</v>
      </c>
      <c r="CV72" s="57">
        <f t="shared" ca="1" si="164"/>
        <v>0</v>
      </c>
      <c r="CW72" s="57">
        <f t="shared" ca="1" si="165"/>
        <v>0</v>
      </c>
      <c r="CX72" s="57">
        <f t="shared" ca="1" si="166"/>
        <v>0</v>
      </c>
      <c r="CY72" s="57">
        <f t="shared" ca="1" si="167"/>
        <v>0</v>
      </c>
      <c r="CZ72" s="57">
        <f t="shared" ca="1" si="168"/>
        <v>0</v>
      </c>
      <c r="DA72" s="57">
        <f t="shared" ca="1" si="169"/>
        <v>0</v>
      </c>
      <c r="DB72" s="57">
        <f t="shared" ca="1" si="170"/>
        <v>0</v>
      </c>
      <c r="DC72" s="57">
        <f t="shared" ca="1" si="142"/>
        <v>0</v>
      </c>
      <c r="DD72" s="57">
        <f t="shared" ca="1" si="171"/>
        <v>0</v>
      </c>
      <c r="DE72" s="57">
        <f t="shared" ca="1" si="143"/>
        <v>0</v>
      </c>
      <c r="DF72" s="57">
        <f t="shared" ca="1" si="172"/>
        <v>0</v>
      </c>
      <c r="DG72" s="57">
        <f t="shared" ca="1" si="144"/>
        <v>0</v>
      </c>
      <c r="DH72" s="57">
        <f t="shared" ca="1" si="173"/>
        <v>0</v>
      </c>
      <c r="DI72" s="57">
        <f t="shared" ca="1" si="102"/>
        <v>0</v>
      </c>
      <c r="DJ72" s="57">
        <f t="shared" ca="1" si="174"/>
        <v>0</v>
      </c>
      <c r="DK72" s="57">
        <f t="shared" ca="1" si="145"/>
        <v>0</v>
      </c>
      <c r="DL72" s="57">
        <f t="shared" ca="1" si="175"/>
        <v>0</v>
      </c>
      <c r="DM72" s="57">
        <f t="shared" ca="1" si="146"/>
        <v>0</v>
      </c>
      <c r="DN72" s="57">
        <f t="shared" ca="1" si="176"/>
        <v>0</v>
      </c>
      <c r="DO72" s="57">
        <f t="shared" ca="1" si="147"/>
        <v>0</v>
      </c>
      <c r="DP72" s="57">
        <f t="shared" ca="1" si="177"/>
        <v>0</v>
      </c>
      <c r="DQ72" s="88"/>
      <c r="DR72" s="72">
        <v>1</v>
      </c>
      <c r="DS72" s="73">
        <f t="shared" ref="DS72:DS135" si="178">DS71+DR72</f>
        <v>406.5</v>
      </c>
      <c r="DT72" s="83">
        <f t="shared" si="148"/>
        <v>1</v>
      </c>
      <c r="DU72" s="84">
        <f t="shared" ref="DU72:DU135" si="179">DU71+DT72</f>
        <v>438</v>
      </c>
      <c r="DV72" s="76">
        <f t="shared" ref="DV72:DV135" si="180">DW71</f>
        <v>7500</v>
      </c>
      <c r="DW72" s="77">
        <v>7500</v>
      </c>
      <c r="DX72" s="178"/>
      <c r="DY72" s="78">
        <f t="shared" si="111"/>
        <v>68</v>
      </c>
      <c r="DZ72" s="79" t="s">
        <v>152</v>
      </c>
      <c r="EA72" s="36"/>
      <c r="EB72" s="36"/>
      <c r="EC72" s="36"/>
      <c r="ED72" s="36"/>
      <c r="EE72" s="36"/>
      <c r="EF72" s="36"/>
      <c r="EG72" s="36"/>
    </row>
    <row r="73" spans="23:137" ht="15" customHeight="1" thickBot="1" x14ac:dyDescent="0.3">
      <c r="W73" s="60">
        <f t="array" aca="1" ref="W73" ca="1">IF($AP$40&lt;24,0,IF(Y72=24,0,(INDIRECT(ADDRESS(MATCH(W72,AR14:AR235,0)+ROW(AR14),44)))))</f>
        <v>0</v>
      </c>
      <c r="X73" s="63">
        <f t="array" aca="1" ref="X73" ca="1">IF(W73=0,0,IF(
INDEX(CO19:CO235,MATCH(W73,AR19:AR235,0))+Y72&gt;24,24-Y72,
INDEX(CO19:CO235,MATCH(W73,AR19:AR235,0))))</f>
        <v>0</v>
      </c>
      <c r="Y73" s="64">
        <f t="shared" ca="1" si="114"/>
        <v>24</v>
      </c>
      <c r="Z73" s="60">
        <f t="array" aca="1" ref="Z73" ca="1">IF($X$58&lt;24,0,IF(AB72=24,0,(INDIRECT(ADDRESS(MATCH(Z72,AR14:AR235,0)+ROW(AR14),44)))))</f>
        <v>0</v>
      </c>
      <c r="AA73" s="63">
        <f t="array" aca="1" ref="AA73" ca="1">IF(Z73=0,0,IF(
INDEX(CQ19:CQ235,MATCH(Z73,AR19:AR235,0))+AB72&gt;24,24-AB72,
INDEX(CQ19:CQ235,MATCH(Z73,AR19:AR235,0))))</f>
        <v>0</v>
      </c>
      <c r="AB73" s="64">
        <f t="shared" ca="1" si="115"/>
        <v>24</v>
      </c>
      <c r="AC73" s="60">
        <f t="array" aca="1" ref="AC73" ca="1">IF($AA$58&lt;24,0,IF(AE72=24,0,(INDIRECT(ADDRESS(MATCH(AC72,AR14:AR235,0)+ROW(AR14),44)))))</f>
        <v>0</v>
      </c>
      <c r="AD73" s="63">
        <f t="array" aca="1" ref="AD73" ca="1">IF(AC73=0,0,IF(
INDEX(CS19:CS235,MATCH(AC73,AR19:AR235,0))+AE72&gt;24,24-AE72,
INDEX(CS19:CS235,MATCH(AC73,AR19:AR235,0))))</f>
        <v>0</v>
      </c>
      <c r="AE73" s="64">
        <f t="shared" ca="1" si="116"/>
        <v>24</v>
      </c>
      <c r="AF73" s="60">
        <f t="array" aca="1" ref="AF73" ca="1">IF($AD$58&lt;24,0,IF(AH72=24,0,(INDIRECT(ADDRESS(MATCH(AF72,AR14:AR235,0)+ROW(AR14),44)))))</f>
        <v>0</v>
      </c>
      <c r="AG73" s="63">
        <f t="array" aca="1" ref="AG73" ca="1">IF(AF73=0,0,IF(
INDEX(CU19:CU235,MATCH(AF73,AR19:AR235,0))+AH72&gt;24,24-AH72,
INDEX(CU19:CU235,MATCH(AF73,AR19:AR235,0))))</f>
        <v>0</v>
      </c>
      <c r="AH73" s="64">
        <f t="shared" ca="1" si="117"/>
        <v>24</v>
      </c>
      <c r="AI73" s="95">
        <f t="array" aca="1" ref="AI73" ca="1">IF($AG$58&lt;24,0,IF(AK72=24,0,(INDIRECT(ADDRESS(MATCH(AI72,AR14:AR235,0)+ROW(AR14),44)))))</f>
        <v>0</v>
      </c>
      <c r="AJ73" s="111">
        <f t="array" aca="1" ref="AJ73" ca="1">IF(AI73=0,0,IF(
INDEX(CW19:CW235,MATCH(AI73,AR19:AR235,0))+AK72&gt;24,24-AK72,
INDEX(CW19:CW235,MATCH(AI73,AR19:AR235,0))))</f>
        <v>0</v>
      </c>
      <c r="AK73" s="64">
        <f t="shared" ca="1" si="118"/>
        <v>24</v>
      </c>
      <c r="AL73" s="95">
        <f t="array" aca="1" ref="AL73" ca="1">IF($AJ$58&lt;24,0,IF(AN72=24,0,(INDIRECT(ADDRESS(MATCH(AL72,AR14:AR235,0)+ROW(AR14),44)))))</f>
        <v>0</v>
      </c>
      <c r="AM73" s="111">
        <f t="array" aca="1" ref="AM73" ca="1">IF(AL73=0,0,IF(
INDEX(CY19:CY235,MATCH(AL73,AR19:AR235,0))+AN72&gt;24,24-AN72,
INDEX(CY19:CY235,MATCH(AL73,AR19:AR235,0))))</f>
        <v>0</v>
      </c>
      <c r="AN73" s="64">
        <f t="shared" ca="1" si="112"/>
        <v>24</v>
      </c>
      <c r="AO73" s="95">
        <f t="array" aca="1" ref="AO73" ca="1">IF($AM$58&lt;24,0,IF(AQ72=24,0,(INDIRECT(ADDRESS(MATCH(AO72,AR14:AR235,0)+ROW(AR14),44)))))</f>
        <v>0</v>
      </c>
      <c r="AP73" s="111">
        <f t="array" aca="1" ref="AP73" ca="1">IF(AO73=0,0,IF(
INDEX(DA19:DA235,MATCH(AO73,AR19:AR235,0))+AQ72&gt;24,24-AQ72,
INDEX(DA19:DA235,MATCH(AO73,AR19:AR235,0))))</f>
        <v>0</v>
      </c>
      <c r="AQ73" s="64">
        <f t="shared" ca="1" si="113"/>
        <v>24</v>
      </c>
      <c r="AR73" s="66" t="s">
        <v>624</v>
      </c>
      <c r="AS73" s="107"/>
      <c r="AT73" s="107"/>
      <c r="AU73" s="107"/>
      <c r="AV73" s="28">
        <f t="shared" si="149"/>
        <v>73</v>
      </c>
      <c r="AW73" s="81">
        <v>2</v>
      </c>
      <c r="AX73" s="68"/>
      <c r="AY73" s="69">
        <f t="shared" si="83"/>
        <v>450</v>
      </c>
      <c r="AZ73" s="70">
        <f t="shared" si="128"/>
        <v>18.75</v>
      </c>
      <c r="BA73" s="54">
        <f t="shared" ca="1" si="150"/>
        <v>2</v>
      </c>
      <c r="BB73" s="55">
        <f t="shared" ca="1" si="84"/>
        <v>426</v>
      </c>
      <c r="BC73" s="54">
        <f t="shared" ca="1" si="129"/>
        <v>2</v>
      </c>
      <c r="BD73" s="55">
        <f t="shared" ca="1" si="85"/>
        <v>402</v>
      </c>
      <c r="BE73" s="54">
        <f t="shared" ca="1" si="130"/>
        <v>2</v>
      </c>
      <c r="BF73" s="55">
        <f t="shared" ca="1" si="86"/>
        <v>378</v>
      </c>
      <c r="BG73" s="54">
        <f t="shared" ca="1" si="131"/>
        <v>2</v>
      </c>
      <c r="BH73" s="55">
        <f t="shared" ca="1" si="87"/>
        <v>354</v>
      </c>
      <c r="BI73" s="54">
        <f t="shared" ca="1" si="132"/>
        <v>2</v>
      </c>
      <c r="BJ73" s="55">
        <f t="shared" ca="1" si="88"/>
        <v>330</v>
      </c>
      <c r="BK73" s="54">
        <f t="shared" ca="1" si="133"/>
        <v>2</v>
      </c>
      <c r="BL73" s="55">
        <f t="shared" ca="1" si="89"/>
        <v>306</v>
      </c>
      <c r="BM73" s="54">
        <f t="shared" ca="1" si="134"/>
        <v>2</v>
      </c>
      <c r="BN73" s="55">
        <f t="shared" ca="1" si="90"/>
        <v>282</v>
      </c>
      <c r="BO73" s="54">
        <f t="shared" ca="1" si="135"/>
        <v>2</v>
      </c>
      <c r="BP73" s="55">
        <f t="shared" ca="1" si="91"/>
        <v>258</v>
      </c>
      <c r="BQ73" s="54">
        <f t="shared" ca="1" si="136"/>
        <v>2</v>
      </c>
      <c r="BR73" s="55">
        <f t="shared" ca="1" si="92"/>
        <v>234</v>
      </c>
      <c r="BS73" s="54">
        <f t="shared" ca="1" si="137"/>
        <v>2</v>
      </c>
      <c r="BT73" s="55">
        <f t="shared" ca="1" si="93"/>
        <v>210</v>
      </c>
      <c r="BU73" s="54">
        <f t="shared" ca="1" si="119"/>
        <v>2</v>
      </c>
      <c r="BV73" s="55">
        <f t="shared" ca="1" si="94"/>
        <v>186</v>
      </c>
      <c r="BW73" s="54">
        <f t="shared" ca="1" si="120"/>
        <v>2</v>
      </c>
      <c r="BX73" s="55">
        <f t="shared" ca="1" si="151"/>
        <v>162</v>
      </c>
      <c r="BY73" s="54">
        <f t="shared" ca="1" si="138"/>
        <v>2</v>
      </c>
      <c r="BZ73" s="55">
        <f t="shared" ca="1" si="152"/>
        <v>138</v>
      </c>
      <c r="CA73" s="56">
        <f t="shared" ca="1" si="121"/>
        <v>2</v>
      </c>
      <c r="CB73" s="57">
        <f t="shared" ca="1" si="153"/>
        <v>114</v>
      </c>
      <c r="CC73" s="56">
        <f t="shared" ca="1" si="122"/>
        <v>2</v>
      </c>
      <c r="CD73" s="57">
        <f t="shared" ca="1" si="154"/>
        <v>90</v>
      </c>
      <c r="CE73" s="56">
        <f t="shared" ca="1" si="123"/>
        <v>2</v>
      </c>
      <c r="CF73" s="57">
        <f t="shared" ca="1" si="155"/>
        <v>66</v>
      </c>
      <c r="CG73" s="56">
        <f t="shared" ca="1" si="124"/>
        <v>2</v>
      </c>
      <c r="CH73" s="57">
        <f t="shared" ca="1" si="156"/>
        <v>42</v>
      </c>
      <c r="CI73" s="56">
        <f t="shared" ca="1" si="139"/>
        <v>2</v>
      </c>
      <c r="CJ73" s="57">
        <f t="shared" ca="1" si="157"/>
        <v>29</v>
      </c>
      <c r="CK73" s="56">
        <f t="shared" ca="1" si="125"/>
        <v>2</v>
      </c>
      <c r="CL73" s="57">
        <f t="shared" ca="1" si="158"/>
        <v>5</v>
      </c>
      <c r="CM73" s="56">
        <f t="shared" ca="1" si="126"/>
        <v>0</v>
      </c>
      <c r="CN73" s="57">
        <f t="shared" ca="1" si="159"/>
        <v>0</v>
      </c>
      <c r="CO73" s="56">
        <f t="shared" ca="1" si="127"/>
        <v>0</v>
      </c>
      <c r="CP73" s="57">
        <f t="shared" ca="1" si="160"/>
        <v>0</v>
      </c>
      <c r="CQ73" s="56">
        <f t="shared" ca="1" si="140"/>
        <v>0</v>
      </c>
      <c r="CR73" s="57">
        <f t="shared" ca="1" si="161"/>
        <v>0</v>
      </c>
      <c r="CS73" s="56">
        <f t="shared" ca="1" si="141"/>
        <v>0</v>
      </c>
      <c r="CT73" s="57">
        <f t="shared" ca="1" si="162"/>
        <v>0</v>
      </c>
      <c r="CU73" s="56">
        <f t="shared" ca="1" si="163"/>
        <v>0</v>
      </c>
      <c r="CV73" s="57">
        <f t="shared" ca="1" si="164"/>
        <v>0</v>
      </c>
      <c r="CW73" s="57">
        <f t="shared" ca="1" si="165"/>
        <v>0</v>
      </c>
      <c r="CX73" s="57">
        <f t="shared" ca="1" si="166"/>
        <v>0</v>
      </c>
      <c r="CY73" s="57">
        <f t="shared" ca="1" si="167"/>
        <v>0</v>
      </c>
      <c r="CZ73" s="57">
        <f t="shared" ca="1" si="168"/>
        <v>0</v>
      </c>
      <c r="DA73" s="57">
        <f t="shared" ca="1" si="169"/>
        <v>0</v>
      </c>
      <c r="DB73" s="57">
        <f t="shared" ca="1" si="170"/>
        <v>0</v>
      </c>
      <c r="DC73" s="57">
        <f t="shared" ca="1" si="142"/>
        <v>0</v>
      </c>
      <c r="DD73" s="57">
        <f t="shared" ca="1" si="171"/>
        <v>0</v>
      </c>
      <c r="DE73" s="57">
        <f t="shared" ca="1" si="143"/>
        <v>0</v>
      </c>
      <c r="DF73" s="57">
        <f t="shared" ca="1" si="172"/>
        <v>0</v>
      </c>
      <c r="DG73" s="57">
        <f t="shared" ca="1" si="144"/>
        <v>0</v>
      </c>
      <c r="DH73" s="57">
        <f t="shared" ca="1" si="173"/>
        <v>0</v>
      </c>
      <c r="DI73" s="57">
        <f t="shared" ca="1" si="102"/>
        <v>0</v>
      </c>
      <c r="DJ73" s="57">
        <f t="shared" ca="1" si="174"/>
        <v>0</v>
      </c>
      <c r="DK73" s="57">
        <f t="shared" ca="1" si="145"/>
        <v>0</v>
      </c>
      <c r="DL73" s="57">
        <f t="shared" ca="1" si="175"/>
        <v>0</v>
      </c>
      <c r="DM73" s="57">
        <f t="shared" ca="1" si="146"/>
        <v>0</v>
      </c>
      <c r="DN73" s="57">
        <f t="shared" ca="1" si="176"/>
        <v>0</v>
      </c>
      <c r="DO73" s="57">
        <f t="shared" ca="1" si="147"/>
        <v>0</v>
      </c>
      <c r="DP73" s="57">
        <f t="shared" ca="1" si="177"/>
        <v>0</v>
      </c>
      <c r="DQ73" s="88"/>
      <c r="DR73" s="72">
        <v>3</v>
      </c>
      <c r="DS73" s="73">
        <f t="shared" si="178"/>
        <v>409.5</v>
      </c>
      <c r="DT73" s="83">
        <f t="shared" si="148"/>
        <v>2</v>
      </c>
      <c r="DU73" s="84">
        <f t="shared" si="179"/>
        <v>440</v>
      </c>
      <c r="DV73" s="76">
        <f t="shared" si="180"/>
        <v>7500</v>
      </c>
      <c r="DW73" s="77">
        <v>7500</v>
      </c>
      <c r="DX73" s="178"/>
      <c r="DY73" s="78">
        <f t="shared" si="111"/>
        <v>69</v>
      </c>
      <c r="DZ73" s="79" t="s">
        <v>153</v>
      </c>
      <c r="EA73" s="36"/>
      <c r="EB73" s="36"/>
      <c r="EC73" s="36"/>
      <c r="ED73" s="36"/>
      <c r="EE73" s="36"/>
      <c r="EF73" s="36"/>
      <c r="EG73" s="36"/>
    </row>
    <row r="74" spans="23:137" ht="15" customHeight="1" thickBot="1" x14ac:dyDescent="0.3">
      <c r="W74" s="147">
        <f>AO57+1</f>
        <v>43625</v>
      </c>
      <c r="X74" s="148"/>
      <c r="Y74" s="149"/>
      <c r="Z74" s="147">
        <f>W74+1</f>
        <v>43626</v>
      </c>
      <c r="AA74" s="148"/>
      <c r="AB74" s="149"/>
      <c r="AC74" s="147">
        <f t="shared" ref="AC74" si="181">Z74+1</f>
        <v>43627</v>
      </c>
      <c r="AD74" s="148"/>
      <c r="AE74" s="149"/>
      <c r="AF74" s="147">
        <f t="shared" ref="AF74" si="182">AC74+1</f>
        <v>43628</v>
      </c>
      <c r="AG74" s="148"/>
      <c r="AH74" s="149"/>
      <c r="AI74" s="147">
        <f t="shared" ref="AI74" si="183">AF74+1</f>
        <v>43629</v>
      </c>
      <c r="AJ74" s="148"/>
      <c r="AK74" s="149"/>
      <c r="AL74" s="147">
        <f t="shared" ref="AL74" si="184">AI74+1</f>
        <v>43630</v>
      </c>
      <c r="AM74" s="148"/>
      <c r="AN74" s="149"/>
      <c r="AO74" s="147">
        <f t="shared" ref="AO74" si="185">AL74+1</f>
        <v>43631</v>
      </c>
      <c r="AP74" s="148"/>
      <c r="AQ74" s="149"/>
      <c r="AR74" s="66" t="s">
        <v>625</v>
      </c>
      <c r="AS74" s="107"/>
      <c r="AT74" s="107"/>
      <c r="AU74" s="107"/>
      <c r="AV74" s="28">
        <f t="shared" si="149"/>
        <v>74</v>
      </c>
      <c r="AW74" s="81">
        <v>3</v>
      </c>
      <c r="AX74" s="68"/>
      <c r="AY74" s="69">
        <f t="shared" si="83"/>
        <v>453</v>
      </c>
      <c r="AZ74" s="70">
        <f t="shared" si="128"/>
        <v>18.875</v>
      </c>
      <c r="BA74" s="54">
        <f t="shared" ca="1" si="150"/>
        <v>3</v>
      </c>
      <c r="BB74" s="55">
        <f t="shared" ca="1" si="84"/>
        <v>429</v>
      </c>
      <c r="BC74" s="54">
        <f t="shared" ca="1" si="129"/>
        <v>3</v>
      </c>
      <c r="BD74" s="55">
        <f t="shared" ca="1" si="85"/>
        <v>405</v>
      </c>
      <c r="BE74" s="54">
        <f t="shared" ca="1" si="130"/>
        <v>3</v>
      </c>
      <c r="BF74" s="55">
        <f t="shared" ca="1" si="86"/>
        <v>381</v>
      </c>
      <c r="BG74" s="54">
        <f t="shared" ca="1" si="131"/>
        <v>3</v>
      </c>
      <c r="BH74" s="55">
        <f t="shared" ca="1" si="87"/>
        <v>357</v>
      </c>
      <c r="BI74" s="54">
        <f t="shared" ca="1" si="132"/>
        <v>3</v>
      </c>
      <c r="BJ74" s="55">
        <f t="shared" ca="1" si="88"/>
        <v>333</v>
      </c>
      <c r="BK74" s="54">
        <f t="shared" ca="1" si="133"/>
        <v>3</v>
      </c>
      <c r="BL74" s="55">
        <f t="shared" ca="1" si="89"/>
        <v>309</v>
      </c>
      <c r="BM74" s="54">
        <f t="shared" ca="1" si="134"/>
        <v>3</v>
      </c>
      <c r="BN74" s="55">
        <f t="shared" ca="1" si="90"/>
        <v>285</v>
      </c>
      <c r="BO74" s="54">
        <f t="shared" ca="1" si="135"/>
        <v>3</v>
      </c>
      <c r="BP74" s="55">
        <f t="shared" ca="1" si="91"/>
        <v>261</v>
      </c>
      <c r="BQ74" s="54">
        <f t="shared" ca="1" si="136"/>
        <v>3</v>
      </c>
      <c r="BR74" s="55">
        <f t="shared" ca="1" si="92"/>
        <v>237</v>
      </c>
      <c r="BS74" s="54">
        <f t="shared" ca="1" si="137"/>
        <v>3</v>
      </c>
      <c r="BT74" s="55">
        <f t="shared" ca="1" si="93"/>
        <v>213</v>
      </c>
      <c r="BU74" s="54">
        <f t="shared" ca="1" si="119"/>
        <v>3</v>
      </c>
      <c r="BV74" s="55">
        <f t="shared" ca="1" si="94"/>
        <v>189</v>
      </c>
      <c r="BW74" s="54">
        <f t="shared" ca="1" si="120"/>
        <v>3</v>
      </c>
      <c r="BX74" s="55">
        <f t="shared" ca="1" si="151"/>
        <v>165</v>
      </c>
      <c r="BY74" s="54">
        <f t="shared" ca="1" si="138"/>
        <v>3</v>
      </c>
      <c r="BZ74" s="55">
        <f t="shared" ca="1" si="152"/>
        <v>141</v>
      </c>
      <c r="CA74" s="56">
        <f t="shared" ca="1" si="121"/>
        <v>3</v>
      </c>
      <c r="CB74" s="57">
        <f t="shared" ca="1" si="153"/>
        <v>117</v>
      </c>
      <c r="CC74" s="56">
        <f t="shared" ca="1" si="122"/>
        <v>3</v>
      </c>
      <c r="CD74" s="57">
        <f t="shared" ca="1" si="154"/>
        <v>93</v>
      </c>
      <c r="CE74" s="56">
        <f t="shared" ca="1" si="123"/>
        <v>3</v>
      </c>
      <c r="CF74" s="57">
        <f t="shared" ca="1" si="155"/>
        <v>69</v>
      </c>
      <c r="CG74" s="56">
        <f t="shared" ca="1" si="124"/>
        <v>3</v>
      </c>
      <c r="CH74" s="57">
        <f t="shared" ca="1" si="156"/>
        <v>45</v>
      </c>
      <c r="CI74" s="56">
        <f t="shared" ca="1" si="139"/>
        <v>3</v>
      </c>
      <c r="CJ74" s="57">
        <f t="shared" ca="1" si="157"/>
        <v>32</v>
      </c>
      <c r="CK74" s="56">
        <f t="shared" ca="1" si="125"/>
        <v>3</v>
      </c>
      <c r="CL74" s="57">
        <f t="shared" ca="1" si="158"/>
        <v>8</v>
      </c>
      <c r="CM74" s="56">
        <f t="shared" ca="1" si="126"/>
        <v>0</v>
      </c>
      <c r="CN74" s="57">
        <f t="shared" ca="1" si="159"/>
        <v>0</v>
      </c>
      <c r="CO74" s="56">
        <f t="shared" ca="1" si="127"/>
        <v>0</v>
      </c>
      <c r="CP74" s="57">
        <f t="shared" ca="1" si="160"/>
        <v>0</v>
      </c>
      <c r="CQ74" s="56">
        <f t="shared" ca="1" si="140"/>
        <v>0</v>
      </c>
      <c r="CR74" s="57">
        <f t="shared" ca="1" si="161"/>
        <v>0</v>
      </c>
      <c r="CS74" s="56">
        <f t="shared" ca="1" si="141"/>
        <v>0</v>
      </c>
      <c r="CT74" s="57">
        <f t="shared" ca="1" si="162"/>
        <v>0</v>
      </c>
      <c r="CU74" s="56">
        <f t="shared" ca="1" si="163"/>
        <v>0</v>
      </c>
      <c r="CV74" s="57">
        <f t="shared" ca="1" si="164"/>
        <v>0</v>
      </c>
      <c r="CW74" s="57">
        <f t="shared" ca="1" si="165"/>
        <v>0</v>
      </c>
      <c r="CX74" s="57">
        <f t="shared" ca="1" si="166"/>
        <v>0</v>
      </c>
      <c r="CY74" s="57">
        <f t="shared" ca="1" si="167"/>
        <v>0</v>
      </c>
      <c r="CZ74" s="57">
        <f t="shared" ca="1" si="168"/>
        <v>0</v>
      </c>
      <c r="DA74" s="57">
        <f t="shared" ca="1" si="169"/>
        <v>0</v>
      </c>
      <c r="DB74" s="57">
        <f t="shared" ca="1" si="170"/>
        <v>0</v>
      </c>
      <c r="DC74" s="57">
        <f t="shared" ca="1" si="142"/>
        <v>0</v>
      </c>
      <c r="DD74" s="57">
        <f t="shared" ca="1" si="171"/>
        <v>0</v>
      </c>
      <c r="DE74" s="57">
        <f t="shared" ca="1" si="143"/>
        <v>0</v>
      </c>
      <c r="DF74" s="57">
        <f t="shared" ca="1" si="172"/>
        <v>0</v>
      </c>
      <c r="DG74" s="57">
        <f t="shared" ca="1" si="144"/>
        <v>0</v>
      </c>
      <c r="DH74" s="57">
        <f t="shared" ca="1" si="173"/>
        <v>0</v>
      </c>
      <c r="DI74" s="57">
        <f t="shared" ca="1" si="102"/>
        <v>0</v>
      </c>
      <c r="DJ74" s="57">
        <f t="shared" ca="1" si="174"/>
        <v>0</v>
      </c>
      <c r="DK74" s="57">
        <f t="shared" ca="1" si="145"/>
        <v>0</v>
      </c>
      <c r="DL74" s="57">
        <f t="shared" ca="1" si="175"/>
        <v>0</v>
      </c>
      <c r="DM74" s="57">
        <f t="shared" ca="1" si="146"/>
        <v>0</v>
      </c>
      <c r="DN74" s="57">
        <f t="shared" ca="1" si="176"/>
        <v>0</v>
      </c>
      <c r="DO74" s="57">
        <f t="shared" ca="1" si="147"/>
        <v>0</v>
      </c>
      <c r="DP74" s="57">
        <f t="shared" ca="1" si="177"/>
        <v>0</v>
      </c>
      <c r="DQ74" s="88"/>
      <c r="DR74" s="72">
        <v>4.5</v>
      </c>
      <c r="DS74" s="73">
        <f t="shared" si="178"/>
        <v>414</v>
      </c>
      <c r="DT74" s="83">
        <f t="shared" si="148"/>
        <v>3</v>
      </c>
      <c r="DU74" s="84">
        <f t="shared" si="179"/>
        <v>443</v>
      </c>
      <c r="DV74" s="76">
        <f t="shared" si="180"/>
        <v>7500</v>
      </c>
      <c r="DW74" s="77">
        <v>7500</v>
      </c>
      <c r="DX74" s="179"/>
      <c r="DY74" s="78">
        <f t="shared" si="111"/>
        <v>70</v>
      </c>
      <c r="DZ74" s="79" t="s">
        <v>154</v>
      </c>
      <c r="EA74" s="36"/>
      <c r="EB74" s="36"/>
      <c r="EC74" s="36"/>
      <c r="ED74" s="36"/>
      <c r="EE74" s="36"/>
      <c r="EF74" s="36"/>
      <c r="EG74" s="36"/>
    </row>
    <row r="75" spans="23:137" ht="15" customHeight="1" x14ac:dyDescent="0.25">
      <c r="W75" s="47" t="s">
        <v>155</v>
      </c>
      <c r="X75" s="142">
        <f ca="1">SUM(X76:X90)</f>
        <v>24</v>
      </c>
      <c r="Y75" s="150"/>
      <c r="Z75" s="47" t="s">
        <v>156</v>
      </c>
      <c r="AA75" s="142">
        <f ca="1">SUM(AA76:AA90)</f>
        <v>24</v>
      </c>
      <c r="AB75" s="150"/>
      <c r="AC75" s="47" t="s">
        <v>157</v>
      </c>
      <c r="AD75" s="142">
        <f ca="1">SUM(AD76:AD90)</f>
        <v>24</v>
      </c>
      <c r="AE75" s="150"/>
      <c r="AF75" s="47" t="s">
        <v>158</v>
      </c>
      <c r="AG75" s="142">
        <f ca="1">SUM(AG76:AG90)</f>
        <v>24</v>
      </c>
      <c r="AH75" s="150"/>
      <c r="AI75" s="47" t="s">
        <v>159</v>
      </c>
      <c r="AJ75" s="142">
        <f ca="1">SUM(AJ76:AJ90)</f>
        <v>24</v>
      </c>
      <c r="AK75" s="150"/>
      <c r="AL75" s="47" t="s">
        <v>160</v>
      </c>
      <c r="AM75" s="142">
        <f ca="1">SUM(AM76:AM90)</f>
        <v>24</v>
      </c>
      <c r="AN75" s="150"/>
      <c r="AO75" s="47" t="s">
        <v>161</v>
      </c>
      <c r="AP75" s="142">
        <f ca="1">SUM(AP76:AP90)</f>
        <v>24</v>
      </c>
      <c r="AQ75" s="150"/>
      <c r="AR75" s="66" t="s">
        <v>626</v>
      </c>
      <c r="AS75" s="107"/>
      <c r="AT75" s="107"/>
      <c r="AU75" s="107"/>
      <c r="AV75" s="28">
        <f t="shared" si="149"/>
        <v>75</v>
      </c>
      <c r="AW75" s="81">
        <v>60</v>
      </c>
      <c r="AX75" s="68"/>
      <c r="AY75" s="69">
        <f t="shared" si="83"/>
        <v>513</v>
      </c>
      <c r="AZ75" s="70">
        <f t="shared" si="128"/>
        <v>21.375</v>
      </c>
      <c r="BA75" s="54">
        <f t="shared" ca="1" si="150"/>
        <v>60</v>
      </c>
      <c r="BB75" s="55">
        <f t="shared" ca="1" si="84"/>
        <v>489</v>
      </c>
      <c r="BC75" s="54">
        <f t="shared" ca="1" si="129"/>
        <v>60</v>
      </c>
      <c r="BD75" s="55">
        <f t="shared" ca="1" si="85"/>
        <v>465</v>
      </c>
      <c r="BE75" s="54">
        <f t="shared" ca="1" si="130"/>
        <v>60</v>
      </c>
      <c r="BF75" s="55">
        <f t="shared" ca="1" si="86"/>
        <v>441</v>
      </c>
      <c r="BG75" s="54">
        <f t="shared" ca="1" si="131"/>
        <v>60</v>
      </c>
      <c r="BH75" s="55">
        <f t="shared" ca="1" si="87"/>
        <v>417</v>
      </c>
      <c r="BI75" s="54">
        <f t="shared" ca="1" si="132"/>
        <v>60</v>
      </c>
      <c r="BJ75" s="55">
        <f t="shared" ca="1" si="88"/>
        <v>393</v>
      </c>
      <c r="BK75" s="54">
        <f t="shared" ca="1" si="133"/>
        <v>60</v>
      </c>
      <c r="BL75" s="55">
        <f t="shared" ca="1" si="89"/>
        <v>369</v>
      </c>
      <c r="BM75" s="54">
        <f t="shared" ca="1" si="134"/>
        <v>60</v>
      </c>
      <c r="BN75" s="55">
        <f t="shared" ca="1" si="90"/>
        <v>345</v>
      </c>
      <c r="BO75" s="54">
        <f t="shared" ca="1" si="135"/>
        <v>60</v>
      </c>
      <c r="BP75" s="55">
        <f t="shared" ca="1" si="91"/>
        <v>321</v>
      </c>
      <c r="BQ75" s="54">
        <f t="shared" ca="1" si="136"/>
        <v>60</v>
      </c>
      <c r="BR75" s="55">
        <f t="shared" ca="1" si="92"/>
        <v>297</v>
      </c>
      <c r="BS75" s="54">
        <f t="shared" ca="1" si="137"/>
        <v>60</v>
      </c>
      <c r="BT75" s="55">
        <f t="shared" ca="1" si="93"/>
        <v>273</v>
      </c>
      <c r="BU75" s="54">
        <f t="shared" ca="1" si="119"/>
        <v>60</v>
      </c>
      <c r="BV75" s="55">
        <f t="shared" ca="1" si="94"/>
        <v>249</v>
      </c>
      <c r="BW75" s="54">
        <f t="shared" ca="1" si="120"/>
        <v>60</v>
      </c>
      <c r="BX75" s="55">
        <f t="shared" ca="1" si="151"/>
        <v>225</v>
      </c>
      <c r="BY75" s="54">
        <f t="shared" ca="1" si="138"/>
        <v>60</v>
      </c>
      <c r="BZ75" s="55">
        <f t="shared" ca="1" si="152"/>
        <v>201</v>
      </c>
      <c r="CA75" s="56">
        <f t="shared" ca="1" si="121"/>
        <v>60</v>
      </c>
      <c r="CB75" s="57">
        <f t="shared" ca="1" si="153"/>
        <v>177</v>
      </c>
      <c r="CC75" s="56">
        <f t="shared" ca="1" si="122"/>
        <v>60</v>
      </c>
      <c r="CD75" s="57">
        <f t="shared" ca="1" si="154"/>
        <v>153</v>
      </c>
      <c r="CE75" s="56">
        <f t="shared" ca="1" si="123"/>
        <v>60</v>
      </c>
      <c r="CF75" s="57">
        <f t="shared" ca="1" si="155"/>
        <v>129</v>
      </c>
      <c r="CG75" s="56">
        <f t="shared" ca="1" si="124"/>
        <v>60</v>
      </c>
      <c r="CH75" s="57">
        <f t="shared" ca="1" si="156"/>
        <v>105</v>
      </c>
      <c r="CI75" s="56">
        <f t="shared" ca="1" si="139"/>
        <v>60</v>
      </c>
      <c r="CJ75" s="57">
        <f t="shared" ca="1" si="157"/>
        <v>92</v>
      </c>
      <c r="CK75" s="56">
        <f t="shared" ca="1" si="125"/>
        <v>60</v>
      </c>
      <c r="CL75" s="57">
        <f t="shared" ca="1" si="158"/>
        <v>68</v>
      </c>
      <c r="CM75" s="56">
        <f t="shared" ca="1" si="126"/>
        <v>44</v>
      </c>
      <c r="CN75" s="57">
        <f t="shared" ca="1" si="159"/>
        <v>44</v>
      </c>
      <c r="CO75" s="56">
        <f t="shared" ca="1" si="127"/>
        <v>20</v>
      </c>
      <c r="CP75" s="57">
        <f t="shared" ca="1" si="160"/>
        <v>20</v>
      </c>
      <c r="CQ75" s="56">
        <f t="shared" ca="1" si="140"/>
        <v>0</v>
      </c>
      <c r="CR75" s="57">
        <f t="shared" ca="1" si="161"/>
        <v>0</v>
      </c>
      <c r="CS75" s="56">
        <f t="shared" ca="1" si="141"/>
        <v>0</v>
      </c>
      <c r="CT75" s="57">
        <f t="shared" ca="1" si="162"/>
        <v>0</v>
      </c>
      <c r="CU75" s="56">
        <f t="shared" ca="1" si="163"/>
        <v>0</v>
      </c>
      <c r="CV75" s="57">
        <f t="shared" ca="1" si="164"/>
        <v>0</v>
      </c>
      <c r="CW75" s="57">
        <f t="shared" ca="1" si="165"/>
        <v>0</v>
      </c>
      <c r="CX75" s="57">
        <f t="shared" ca="1" si="166"/>
        <v>0</v>
      </c>
      <c r="CY75" s="57">
        <f t="shared" ca="1" si="167"/>
        <v>0</v>
      </c>
      <c r="CZ75" s="57">
        <f t="shared" ca="1" si="168"/>
        <v>0</v>
      </c>
      <c r="DA75" s="57">
        <f t="shared" ca="1" si="169"/>
        <v>0</v>
      </c>
      <c r="DB75" s="57">
        <f t="shared" ca="1" si="170"/>
        <v>0</v>
      </c>
      <c r="DC75" s="57">
        <f t="shared" ca="1" si="142"/>
        <v>0</v>
      </c>
      <c r="DD75" s="57">
        <f t="shared" ca="1" si="171"/>
        <v>0</v>
      </c>
      <c r="DE75" s="57">
        <f t="shared" ca="1" si="143"/>
        <v>0</v>
      </c>
      <c r="DF75" s="57">
        <f t="shared" ca="1" si="172"/>
        <v>0</v>
      </c>
      <c r="DG75" s="57">
        <f t="shared" ca="1" si="144"/>
        <v>0</v>
      </c>
      <c r="DH75" s="57">
        <f t="shared" ca="1" si="173"/>
        <v>0</v>
      </c>
      <c r="DI75" s="57">
        <f t="shared" ca="1" si="102"/>
        <v>0</v>
      </c>
      <c r="DJ75" s="57">
        <f t="shared" ca="1" si="174"/>
        <v>0</v>
      </c>
      <c r="DK75" s="57">
        <f t="shared" ca="1" si="145"/>
        <v>0</v>
      </c>
      <c r="DL75" s="57">
        <f t="shared" ca="1" si="175"/>
        <v>0</v>
      </c>
      <c r="DM75" s="57">
        <f t="shared" ca="1" si="146"/>
        <v>0</v>
      </c>
      <c r="DN75" s="57">
        <f t="shared" ca="1" si="176"/>
        <v>0</v>
      </c>
      <c r="DO75" s="57">
        <f t="shared" ca="1" si="147"/>
        <v>0</v>
      </c>
      <c r="DP75" s="57">
        <f t="shared" ca="1" si="177"/>
        <v>0</v>
      </c>
      <c r="DQ75" s="88"/>
      <c r="DR75" s="72">
        <v>74</v>
      </c>
      <c r="DS75" s="73">
        <f t="shared" si="178"/>
        <v>488</v>
      </c>
      <c r="DT75" s="83">
        <f t="shared" si="148"/>
        <v>60</v>
      </c>
      <c r="DU75" s="84">
        <f t="shared" si="179"/>
        <v>503</v>
      </c>
      <c r="DV75" s="76">
        <f t="shared" si="180"/>
        <v>7500</v>
      </c>
      <c r="DW75" s="77">
        <v>11121</v>
      </c>
      <c r="DX75" s="177" t="s">
        <v>163</v>
      </c>
      <c r="DY75" s="78">
        <f t="shared" si="111"/>
        <v>71</v>
      </c>
      <c r="DZ75" s="79" t="s">
        <v>162</v>
      </c>
      <c r="EA75" s="36"/>
      <c r="EB75" s="36"/>
      <c r="EC75" s="36"/>
      <c r="ED75" s="36"/>
      <c r="EE75" s="36"/>
      <c r="EF75" s="36"/>
      <c r="EG75" s="36"/>
    </row>
    <row r="76" spans="23:137" ht="15" customHeight="1" x14ac:dyDescent="0.25">
      <c r="W76" s="60" t="str">
        <f t="array" aca="1" ref="W76" ca="1">IF(AP58&lt;24,0,INDEX(AR6:AR222,MATCH(TRUE,DC6:DC222&gt;0,0)))</f>
        <v>Houston_Hess DSV Conference16</v>
      </c>
      <c r="X76" s="63">
        <f t="array" aca="1" ref="X76" ca="1">IF(
INDEX(DC6:DC222,MATCH(W76,AR6:AR222,0))&gt;24,24,
INDEX(DC6:DC222,MATCH(W76,AR6:AR222,0)))</f>
        <v>4</v>
      </c>
      <c r="Y76" s="64">
        <f ca="1">X76</f>
        <v>4</v>
      </c>
      <c r="Z76" s="95" t="str">
        <f t="array" aca="1" ref="Z76" ca="1">IF(X75&lt;24,0,INDEX(AR6:AR222,MATCH(TRUE,DE6:DE222&gt;0,0)))</f>
        <v>RIH 4½" LONGSTR COMPL ,CMT. WOC. P/T. FINAL DRIFT. N/D BOPE. N/U BONNET &amp;TREE. REL RIG.</v>
      </c>
      <c r="AA76" s="63">
        <f t="array" aca="1" ref="AA76" ca="1">IF(
INDEX(DE6:DE222,MATCH(Z76,AR6:AR222,0))&gt;24,24,
INDEX(DE6:DE222,MATCH(Z76,AR6:AR222,0)))</f>
        <v>12</v>
      </c>
      <c r="AB76" s="64">
        <f ca="1">AA76</f>
        <v>12</v>
      </c>
      <c r="AC76" s="60" t="str">
        <f t="array" aca="1" ref="AC76" ca="1">IF(AA$75&lt;24,0,INDEX(AR6:AR222,MATCH(TRUE,DG6:DG222&gt;0,0)))</f>
        <v>HANDLE 16" BHA.74</v>
      </c>
      <c r="AD76" s="63">
        <f t="array" aca="1" ref="AD76" ca="1">IF(
INDEX(DG6:DG222,MATCH(AC76,AR6:$AR222,0))&gt;24,24,
INDEX(DG6:DG222,MATCH(AC76,AR6:$AR222,0)))</f>
        <v>3</v>
      </c>
      <c r="AE76" s="64">
        <f ca="1">AD76</f>
        <v>3</v>
      </c>
      <c r="AF76" s="60" t="str">
        <f t="array" aca="1" ref="AF76" ca="1">IF(AD75&lt;24,0,INDEX(AR6:AR222,MATCH(TRUE,DI6:DI222&gt;0,0)))</f>
        <v>HANDLE 16" BHA.77</v>
      </c>
      <c r="AG76" s="63">
        <f t="array" aca="1" ref="AG76" ca="1">IF(
INDEX(DI6:DI222,MATCH(AF76,AR6:AR222,0))&gt;24,24,
INDEX(DI6:DI222,MATCH(AF76,AR6:AR222,0)))</f>
        <v>15</v>
      </c>
      <c r="AH76" s="64">
        <f ca="1">AG76</f>
        <v>15</v>
      </c>
      <c r="AI76" s="60" t="str">
        <f t="array" aca="1" ref="AI76" ca="1">IF(AG75&lt;24,0,INDEX(AR6:AR222,MATCH(TRUE,DK6:DK222&gt;0,0)))</f>
        <v>HANDLE 16" BHA.79</v>
      </c>
      <c r="AJ76" s="63">
        <f t="array" aca="1" ref="AJ76" ca="1">IF(
INDEX(DK6:DK222,MATCH(AI76,AR6:AR222,0))&gt;24,24,
INDEX(DK6:DK222,MATCH(AI76,AR6:AR222,0)))</f>
        <v>10</v>
      </c>
      <c r="AK76" s="64">
        <f ca="1">AJ76</f>
        <v>10</v>
      </c>
      <c r="AL76" s="60" t="str">
        <f t="array" aca="1" ref="AL76" ca="1">IF(AJ75&lt;24,0,INDEX(AR6:AR222,MATCH(TRUE,DM6:DM222&gt;0,0)))</f>
        <v>HANDLE 16" BHA.81</v>
      </c>
      <c r="AM76" s="63">
        <f t="array" aca="1" ref="AM76" ca="1">IF(
INDEX(DM6:DM222,MATCH(AL76,AR6:AR222,0))&gt;24,24,
INDEX(DM6:DM222,MATCH(AL76,AR6:AR222,0)))</f>
        <v>9</v>
      </c>
      <c r="AN76" s="64">
        <f ca="1">AM76</f>
        <v>9</v>
      </c>
      <c r="AO76" s="60" t="str">
        <f t="array" aca="1" ref="AO76" ca="1">IF(AM75&lt;24,0,INDEX(AR6:AR222,MATCH(TRUE,DO6:DO222&gt;0,0)))</f>
        <v>HANDLE 16" BHA.85</v>
      </c>
      <c r="AP76" s="63">
        <f t="array" aca="1" ref="AP76" ca="1">IF(
INDEX(DO6:DO222,MATCH(AO76,$AR6:$AR222,0))&gt;24,24,
INDEX(DO6:DO222,MATCH(AO76,$AR6:$AR222,0)))</f>
        <v>5</v>
      </c>
      <c r="AQ76" s="64">
        <f ca="1">AP76</f>
        <v>5</v>
      </c>
      <c r="AR76" s="66" t="s">
        <v>627</v>
      </c>
      <c r="AS76" s="107"/>
      <c r="AT76" s="107"/>
      <c r="AU76" s="107"/>
      <c r="AV76" s="28">
        <f t="shared" si="149"/>
        <v>76</v>
      </c>
      <c r="AW76" s="81">
        <v>6</v>
      </c>
      <c r="AX76" s="68"/>
      <c r="AY76" s="69">
        <f t="shared" si="83"/>
        <v>519</v>
      </c>
      <c r="AZ76" s="70">
        <f t="shared" si="128"/>
        <v>21.625</v>
      </c>
      <c r="BA76" s="54">
        <f t="shared" ca="1" si="150"/>
        <v>6</v>
      </c>
      <c r="BB76" s="55">
        <f t="shared" ca="1" si="84"/>
        <v>495</v>
      </c>
      <c r="BC76" s="54">
        <f t="shared" ca="1" si="129"/>
        <v>6</v>
      </c>
      <c r="BD76" s="55">
        <f t="shared" ca="1" si="85"/>
        <v>471</v>
      </c>
      <c r="BE76" s="54">
        <f t="shared" ca="1" si="130"/>
        <v>6</v>
      </c>
      <c r="BF76" s="55">
        <f t="shared" ca="1" si="86"/>
        <v>447</v>
      </c>
      <c r="BG76" s="54">
        <f t="shared" ca="1" si="131"/>
        <v>6</v>
      </c>
      <c r="BH76" s="55">
        <f t="shared" ca="1" si="87"/>
        <v>423</v>
      </c>
      <c r="BI76" s="54">
        <f t="shared" ca="1" si="132"/>
        <v>6</v>
      </c>
      <c r="BJ76" s="55">
        <f t="shared" ca="1" si="88"/>
        <v>399</v>
      </c>
      <c r="BK76" s="54">
        <f t="shared" ca="1" si="133"/>
        <v>6</v>
      </c>
      <c r="BL76" s="55">
        <f t="shared" ca="1" si="89"/>
        <v>375</v>
      </c>
      <c r="BM76" s="54">
        <f t="shared" ca="1" si="134"/>
        <v>6</v>
      </c>
      <c r="BN76" s="55">
        <f t="shared" ca="1" si="90"/>
        <v>351</v>
      </c>
      <c r="BO76" s="54">
        <f t="shared" ca="1" si="135"/>
        <v>6</v>
      </c>
      <c r="BP76" s="55">
        <f t="shared" ca="1" si="91"/>
        <v>327</v>
      </c>
      <c r="BQ76" s="54">
        <f t="shared" ca="1" si="136"/>
        <v>6</v>
      </c>
      <c r="BR76" s="55">
        <f t="shared" ca="1" si="92"/>
        <v>303</v>
      </c>
      <c r="BS76" s="54">
        <f t="shared" ca="1" si="137"/>
        <v>6</v>
      </c>
      <c r="BT76" s="55">
        <f t="shared" ca="1" si="93"/>
        <v>279</v>
      </c>
      <c r="BU76" s="54">
        <f t="shared" ca="1" si="119"/>
        <v>6</v>
      </c>
      <c r="BV76" s="55">
        <f t="shared" ca="1" si="94"/>
        <v>255</v>
      </c>
      <c r="BW76" s="54">
        <f t="shared" ca="1" si="120"/>
        <v>6</v>
      </c>
      <c r="BX76" s="55">
        <f t="shared" ca="1" si="151"/>
        <v>231</v>
      </c>
      <c r="BY76" s="54">
        <f t="shared" ca="1" si="138"/>
        <v>6</v>
      </c>
      <c r="BZ76" s="55">
        <f t="shared" ca="1" si="152"/>
        <v>207</v>
      </c>
      <c r="CA76" s="56">
        <f t="shared" ca="1" si="121"/>
        <v>6</v>
      </c>
      <c r="CB76" s="57">
        <f t="shared" ca="1" si="153"/>
        <v>183</v>
      </c>
      <c r="CC76" s="56">
        <f t="shared" ca="1" si="122"/>
        <v>6</v>
      </c>
      <c r="CD76" s="57">
        <f t="shared" ca="1" si="154"/>
        <v>159</v>
      </c>
      <c r="CE76" s="56">
        <f t="shared" ca="1" si="123"/>
        <v>6</v>
      </c>
      <c r="CF76" s="57">
        <f t="shared" ca="1" si="155"/>
        <v>135</v>
      </c>
      <c r="CG76" s="56">
        <f t="shared" ca="1" si="124"/>
        <v>6</v>
      </c>
      <c r="CH76" s="57">
        <f t="shared" ca="1" si="156"/>
        <v>111</v>
      </c>
      <c r="CI76" s="56">
        <f t="shared" ca="1" si="139"/>
        <v>6</v>
      </c>
      <c r="CJ76" s="57">
        <f t="shared" ca="1" si="157"/>
        <v>98</v>
      </c>
      <c r="CK76" s="56">
        <f t="shared" ca="1" si="125"/>
        <v>6</v>
      </c>
      <c r="CL76" s="57">
        <f t="shared" ca="1" si="158"/>
        <v>74</v>
      </c>
      <c r="CM76" s="56">
        <f t="shared" ca="1" si="126"/>
        <v>6</v>
      </c>
      <c r="CN76" s="57">
        <f t="shared" ca="1" si="159"/>
        <v>50</v>
      </c>
      <c r="CO76" s="56">
        <f t="shared" ca="1" si="127"/>
        <v>6</v>
      </c>
      <c r="CP76" s="57">
        <f t="shared" ca="1" si="160"/>
        <v>26</v>
      </c>
      <c r="CQ76" s="56">
        <f t="shared" ca="1" si="140"/>
        <v>2</v>
      </c>
      <c r="CR76" s="57">
        <f t="shared" ca="1" si="161"/>
        <v>2</v>
      </c>
      <c r="CS76" s="56">
        <f t="shared" ca="1" si="141"/>
        <v>0</v>
      </c>
      <c r="CT76" s="57">
        <f t="shared" ca="1" si="162"/>
        <v>0</v>
      </c>
      <c r="CU76" s="56">
        <f t="shared" ca="1" si="163"/>
        <v>0</v>
      </c>
      <c r="CV76" s="57">
        <f t="shared" ca="1" si="164"/>
        <v>0</v>
      </c>
      <c r="CW76" s="57">
        <f t="shared" ca="1" si="165"/>
        <v>0</v>
      </c>
      <c r="CX76" s="57">
        <f t="shared" ca="1" si="166"/>
        <v>0</v>
      </c>
      <c r="CY76" s="57">
        <f t="shared" ca="1" si="167"/>
        <v>0</v>
      </c>
      <c r="CZ76" s="57">
        <f t="shared" ca="1" si="168"/>
        <v>0</v>
      </c>
      <c r="DA76" s="57">
        <f t="shared" ca="1" si="169"/>
        <v>0</v>
      </c>
      <c r="DB76" s="57">
        <f t="shared" ca="1" si="170"/>
        <v>0</v>
      </c>
      <c r="DC76" s="57">
        <f t="shared" ca="1" si="142"/>
        <v>0</v>
      </c>
      <c r="DD76" s="57">
        <f t="shared" ca="1" si="171"/>
        <v>0</v>
      </c>
      <c r="DE76" s="57">
        <f t="shared" ca="1" si="143"/>
        <v>0</v>
      </c>
      <c r="DF76" s="57">
        <f t="shared" ca="1" si="172"/>
        <v>0</v>
      </c>
      <c r="DG76" s="57">
        <f t="shared" ca="1" si="144"/>
        <v>0</v>
      </c>
      <c r="DH76" s="57">
        <f t="shared" ca="1" si="173"/>
        <v>0</v>
      </c>
      <c r="DI76" s="57">
        <f t="shared" ca="1" si="102"/>
        <v>0</v>
      </c>
      <c r="DJ76" s="57">
        <f t="shared" ca="1" si="174"/>
        <v>0</v>
      </c>
      <c r="DK76" s="57">
        <f t="shared" ca="1" si="145"/>
        <v>0</v>
      </c>
      <c r="DL76" s="57">
        <f t="shared" ca="1" si="175"/>
        <v>0</v>
      </c>
      <c r="DM76" s="57">
        <f t="shared" ca="1" si="146"/>
        <v>0</v>
      </c>
      <c r="DN76" s="57">
        <f t="shared" ca="1" si="176"/>
        <v>0</v>
      </c>
      <c r="DO76" s="57">
        <f t="shared" ca="1" si="147"/>
        <v>0</v>
      </c>
      <c r="DP76" s="57">
        <f t="shared" ca="1" si="177"/>
        <v>0</v>
      </c>
      <c r="DQ76" s="88"/>
      <c r="DR76" s="72">
        <v>6</v>
      </c>
      <c r="DS76" s="73">
        <f t="shared" si="178"/>
        <v>494</v>
      </c>
      <c r="DT76" s="83">
        <f t="shared" si="148"/>
        <v>6</v>
      </c>
      <c r="DU76" s="84">
        <f t="shared" si="179"/>
        <v>509</v>
      </c>
      <c r="DV76" s="76">
        <f t="shared" si="180"/>
        <v>11121</v>
      </c>
      <c r="DW76" s="77">
        <v>11121</v>
      </c>
      <c r="DX76" s="178"/>
      <c r="DY76" s="78">
        <f t="shared" si="111"/>
        <v>72</v>
      </c>
      <c r="DZ76" s="79" t="s">
        <v>164</v>
      </c>
      <c r="EA76" s="36"/>
      <c r="EB76" s="36"/>
      <c r="EC76" s="36"/>
      <c r="ED76" s="36"/>
      <c r="EE76" s="36"/>
      <c r="EF76" s="36"/>
      <c r="EG76" s="36"/>
    </row>
    <row r="77" spans="23:137" ht="15" customHeight="1" x14ac:dyDescent="0.25">
      <c r="W77" s="60" t="str">
        <f t="array" aca="1" ref="W77" ca="1">IF($AP$58&lt;24,0,IF(Y76=24,0,(INDIRECT(ADDRESS(MATCH(W76,AR1:AR222,0)+ROW(AR1),44)))))</f>
        <v>Houston_Hess DSV Conference17</v>
      </c>
      <c r="X77" s="63">
        <f t="array" aca="1" ref="X77" ca="1">IF(W77=0,0,IF(
INDEX(DC6:DC222,MATCH(W77,AR6:AR222,0))+Y76&gt;24,24-Y76,
INDEX(DC6:DC222,MATCH(W77,AR6:AR222,0))))</f>
        <v>8</v>
      </c>
      <c r="Y77" s="64">
        <f ca="1">Y76+X77</f>
        <v>12</v>
      </c>
      <c r="Z77" s="60" t="str">
        <f t="array" aca="1" ref="Z77" ca="1">IF($X$75&lt;24,0,IF(AB76=24,0,(INDIRECT(ADDRESS(MATCH(Z76,AR1:AR222,0)+ROW(AR1),44)))))</f>
        <v>HANDLE 16" BHA.70</v>
      </c>
      <c r="AA77" s="63">
        <f t="array" aca="1" ref="AA77" ca="1">IF(Z77=0,0,IF(
INDEX(DE6:DE222,MATCH(Z77,AR6:AR222,0))+AB76&gt;24,24-AB76,
INDEX(DE6:DE222,MATCH(Z77,AR6:AR222,0))))</f>
        <v>1</v>
      </c>
      <c r="AB77" s="64">
        <f ca="1">AB76+AA77</f>
        <v>13</v>
      </c>
      <c r="AC77" s="60" t="str">
        <f t="array" aca="1" ref="AC77" ca="1">IF($AA$75&lt;24,0,IF(AE76=24,0,(INDIRECT(ADDRESS(MATCH(AC76,AR1:AR222,0)+ROW(AR1),44)))))</f>
        <v>HANDLE 16" BHA.75</v>
      </c>
      <c r="AD77" s="63">
        <f t="array" aca="1" ref="AD77" ca="1">IF(AC77=0,0,IF(
INDEX(DG6:DG222,MATCH(AC77,AR6:AR222,0))+AE76&gt;24,24-AE76,
INDEX(DG6:DG222,MATCH(AC77,AR6:AR222,0))))</f>
        <v>6</v>
      </c>
      <c r="AE77" s="64">
        <f ca="1">AE76+AD77</f>
        <v>9</v>
      </c>
      <c r="AF77" s="60" t="str">
        <f t="array" aca="1" ref="AF77" ca="1">IF($AD$75&lt;24,0,IF(AH76=24,0,(INDIRECT(ADDRESS(MATCH(AF76,AR1:AR222,0)+ROW(AR1),44)))))</f>
        <v>HANDLE 16" BHA.78</v>
      </c>
      <c r="AG77" s="63">
        <f t="array" aca="1" ref="AG77" ca="1">IF(AF77=0,0,IF(
INDEX(DI6:DI222,MATCH(AF77,AR6:AR222,0))+AH76&gt;24,24-AH76,
INDEX(DI6:DI222,MATCH(AF77,AR6:AR222,0))))</f>
        <v>9</v>
      </c>
      <c r="AH77" s="64">
        <f ca="1">AH76+AG77</f>
        <v>24</v>
      </c>
      <c r="AI77" s="95" t="str">
        <f t="array" aca="1" ref="AI77" ca="1">IF($AG$75&lt;24,0,IF(AK76=24,0,(INDIRECT(ADDRESS(MATCH(AI76,AR1:AR222,0)+ROW(AR1),44)))))</f>
        <v>HANDLE 16" BHA.80</v>
      </c>
      <c r="AJ77" s="111">
        <f t="array" aca="1" ref="AJ77" ca="1">IF(AI77=0,0,IF(
INDEX(DK6:DK222,MATCH(AI77,AR6:AR222,0))+AK76&gt;24,24-AK76,
INDEX(DK6:DK222,MATCH(AI77,AR6:AR222,0))))</f>
        <v>11</v>
      </c>
      <c r="AK77" s="64">
        <f ca="1">AK76+AJ77</f>
        <v>21</v>
      </c>
      <c r="AL77" s="95" t="str">
        <f t="array" aca="1" ref="AL77" ca="1">IF($AJ$75&lt;24,0,IF(AN76=24,0,(INDIRECT(ADDRESS(MATCH(AL76,AR1:AR222,0)+ROW(AR1),44)))))</f>
        <v>HANDLE 16" BHA.82</v>
      </c>
      <c r="AM77" s="111">
        <f t="array" aca="1" ref="AM77" ca="1">IF(AL77=0,0,IF(
INDEX(DM6:DM222,MATCH(AL77,AR6:AR222,0))+AN76&gt;24,24-AN76,
INDEX(DM6:DM222,MATCH(AL77,AR6:AR222,0))))</f>
        <v>2</v>
      </c>
      <c r="AN77" s="64">
        <f t="shared" ref="AN77:AN90" ca="1" si="186">AN76+AM77</f>
        <v>11</v>
      </c>
      <c r="AO77" s="95" t="str">
        <f t="array" aca="1" ref="AO77" ca="1">IF($AM$58&lt;24,0,IF(AQ76=24,0,(INDIRECT(ADDRESS(MATCH(AO76,AR1:AR222,0)+ROW(AR1),44)))))</f>
        <v>HANDLE 16" BHA.86</v>
      </c>
      <c r="AP77" s="111">
        <f t="array" aca="1" ref="AP77" ca="1">IF(AO77=0,0,IF(
INDEX(DO6:DO222,MATCH(AO77,AR6:AR222,0))+AQ76&gt;24,24-AQ76,
INDEX(DO6:DO222,MATCH(AO77,AR6:AR222,0))))</f>
        <v>10</v>
      </c>
      <c r="AQ77" s="64">
        <f t="shared" ref="AQ77:AQ90" ca="1" si="187">AQ76+AP77</f>
        <v>15</v>
      </c>
      <c r="AR77" s="66" t="s">
        <v>628</v>
      </c>
      <c r="AS77" s="107"/>
      <c r="AT77" s="107"/>
      <c r="AU77" s="107"/>
      <c r="AV77" s="28">
        <f t="shared" si="149"/>
        <v>77</v>
      </c>
      <c r="AW77" s="81">
        <v>18</v>
      </c>
      <c r="AX77" s="68"/>
      <c r="AY77" s="69">
        <f t="shared" si="83"/>
        <v>537</v>
      </c>
      <c r="AZ77" s="70">
        <f t="shared" si="128"/>
        <v>22.375</v>
      </c>
      <c r="BA77" s="54">
        <f t="shared" ca="1" si="150"/>
        <v>18</v>
      </c>
      <c r="BB77" s="55">
        <f t="shared" ca="1" si="84"/>
        <v>513</v>
      </c>
      <c r="BC77" s="54">
        <f t="shared" ca="1" si="129"/>
        <v>18</v>
      </c>
      <c r="BD77" s="55">
        <f t="shared" ca="1" si="85"/>
        <v>489</v>
      </c>
      <c r="BE77" s="54">
        <f t="shared" ca="1" si="130"/>
        <v>18</v>
      </c>
      <c r="BF77" s="55">
        <f t="shared" ca="1" si="86"/>
        <v>465</v>
      </c>
      <c r="BG77" s="54">
        <f t="shared" ca="1" si="131"/>
        <v>18</v>
      </c>
      <c r="BH77" s="55">
        <f t="shared" ca="1" si="87"/>
        <v>441</v>
      </c>
      <c r="BI77" s="54">
        <f t="shared" ca="1" si="132"/>
        <v>18</v>
      </c>
      <c r="BJ77" s="55">
        <f t="shared" ca="1" si="88"/>
        <v>417</v>
      </c>
      <c r="BK77" s="54">
        <f t="shared" ca="1" si="133"/>
        <v>18</v>
      </c>
      <c r="BL77" s="55">
        <f t="shared" ca="1" si="89"/>
        <v>393</v>
      </c>
      <c r="BM77" s="54">
        <f t="shared" ca="1" si="134"/>
        <v>18</v>
      </c>
      <c r="BN77" s="55">
        <f t="shared" ca="1" si="90"/>
        <v>369</v>
      </c>
      <c r="BO77" s="54">
        <f t="shared" ca="1" si="135"/>
        <v>18</v>
      </c>
      <c r="BP77" s="55">
        <f t="shared" ca="1" si="91"/>
        <v>345</v>
      </c>
      <c r="BQ77" s="54">
        <f t="shared" ca="1" si="136"/>
        <v>18</v>
      </c>
      <c r="BR77" s="55">
        <f t="shared" ca="1" si="92"/>
        <v>321</v>
      </c>
      <c r="BS77" s="54">
        <f t="shared" ca="1" si="137"/>
        <v>18</v>
      </c>
      <c r="BT77" s="55">
        <f t="shared" ca="1" si="93"/>
        <v>297</v>
      </c>
      <c r="BU77" s="54">
        <f t="shared" ca="1" si="119"/>
        <v>18</v>
      </c>
      <c r="BV77" s="55">
        <f t="shared" ca="1" si="94"/>
        <v>273</v>
      </c>
      <c r="BW77" s="54">
        <f t="shared" ca="1" si="120"/>
        <v>18</v>
      </c>
      <c r="BX77" s="55">
        <f t="shared" ca="1" si="151"/>
        <v>249</v>
      </c>
      <c r="BY77" s="54">
        <f t="shared" ca="1" si="138"/>
        <v>18</v>
      </c>
      <c r="BZ77" s="55">
        <f t="shared" ca="1" si="152"/>
        <v>225</v>
      </c>
      <c r="CA77" s="56">
        <f t="shared" ca="1" si="121"/>
        <v>18</v>
      </c>
      <c r="CB77" s="57">
        <f t="shared" ca="1" si="153"/>
        <v>201</v>
      </c>
      <c r="CC77" s="56">
        <f t="shared" ca="1" si="122"/>
        <v>18</v>
      </c>
      <c r="CD77" s="57">
        <f t="shared" ca="1" si="154"/>
        <v>177</v>
      </c>
      <c r="CE77" s="56">
        <f t="shared" ca="1" si="123"/>
        <v>18</v>
      </c>
      <c r="CF77" s="57">
        <f t="shared" ca="1" si="155"/>
        <v>153</v>
      </c>
      <c r="CG77" s="56">
        <f t="shared" ca="1" si="124"/>
        <v>18</v>
      </c>
      <c r="CH77" s="57">
        <f t="shared" ca="1" si="156"/>
        <v>129</v>
      </c>
      <c r="CI77" s="56">
        <f t="shared" ca="1" si="139"/>
        <v>18</v>
      </c>
      <c r="CJ77" s="57">
        <f t="shared" ca="1" si="157"/>
        <v>116</v>
      </c>
      <c r="CK77" s="56">
        <f t="shared" ca="1" si="125"/>
        <v>18</v>
      </c>
      <c r="CL77" s="57">
        <f t="shared" ca="1" si="158"/>
        <v>92</v>
      </c>
      <c r="CM77" s="56">
        <f t="shared" ca="1" si="126"/>
        <v>18</v>
      </c>
      <c r="CN77" s="57">
        <f t="shared" ca="1" si="159"/>
        <v>68</v>
      </c>
      <c r="CO77" s="56">
        <f t="shared" ca="1" si="127"/>
        <v>18</v>
      </c>
      <c r="CP77" s="57">
        <f t="shared" ca="1" si="160"/>
        <v>44</v>
      </c>
      <c r="CQ77" s="56">
        <f t="shared" ca="1" si="140"/>
        <v>18</v>
      </c>
      <c r="CR77" s="57">
        <f t="shared" ca="1" si="161"/>
        <v>20</v>
      </c>
      <c r="CS77" s="56">
        <f t="shared" ca="1" si="141"/>
        <v>0</v>
      </c>
      <c r="CT77" s="57">
        <f t="shared" ca="1" si="162"/>
        <v>0</v>
      </c>
      <c r="CU77" s="56">
        <f t="shared" ca="1" si="163"/>
        <v>0</v>
      </c>
      <c r="CV77" s="57">
        <f t="shared" ca="1" si="164"/>
        <v>0</v>
      </c>
      <c r="CW77" s="57">
        <f t="shared" ca="1" si="165"/>
        <v>0</v>
      </c>
      <c r="CX77" s="57">
        <f t="shared" ca="1" si="166"/>
        <v>0</v>
      </c>
      <c r="CY77" s="57">
        <f t="shared" ca="1" si="167"/>
        <v>0</v>
      </c>
      <c r="CZ77" s="57">
        <f t="shared" ca="1" si="168"/>
        <v>0</v>
      </c>
      <c r="DA77" s="57">
        <f t="shared" ca="1" si="169"/>
        <v>0</v>
      </c>
      <c r="DB77" s="57">
        <f t="shared" ca="1" si="170"/>
        <v>0</v>
      </c>
      <c r="DC77" s="57">
        <f t="shared" ca="1" si="142"/>
        <v>0</v>
      </c>
      <c r="DD77" s="57">
        <f t="shared" ca="1" si="171"/>
        <v>0</v>
      </c>
      <c r="DE77" s="57">
        <f t="shared" ca="1" si="143"/>
        <v>0</v>
      </c>
      <c r="DF77" s="57">
        <f t="shared" ca="1" si="172"/>
        <v>0</v>
      </c>
      <c r="DG77" s="57">
        <f t="shared" ca="1" si="144"/>
        <v>0</v>
      </c>
      <c r="DH77" s="57">
        <f t="shared" ca="1" si="173"/>
        <v>0</v>
      </c>
      <c r="DI77" s="57">
        <f t="shared" ca="1" si="102"/>
        <v>0</v>
      </c>
      <c r="DJ77" s="57">
        <f t="shared" ca="1" si="174"/>
        <v>0</v>
      </c>
      <c r="DK77" s="57">
        <f t="shared" ca="1" si="145"/>
        <v>0</v>
      </c>
      <c r="DL77" s="57">
        <f t="shared" ca="1" si="175"/>
        <v>0</v>
      </c>
      <c r="DM77" s="57">
        <f t="shared" ca="1" si="146"/>
        <v>0</v>
      </c>
      <c r="DN77" s="57">
        <f t="shared" ca="1" si="176"/>
        <v>0</v>
      </c>
      <c r="DO77" s="57">
        <f t="shared" ca="1" si="147"/>
        <v>0</v>
      </c>
      <c r="DP77" s="57">
        <f t="shared" ca="1" si="177"/>
        <v>0</v>
      </c>
      <c r="DQ77" s="88"/>
      <c r="DR77" s="72">
        <v>24</v>
      </c>
      <c r="DS77" s="73">
        <f t="shared" si="178"/>
        <v>518</v>
      </c>
      <c r="DT77" s="83">
        <f t="shared" si="148"/>
        <v>18</v>
      </c>
      <c r="DU77" s="84">
        <f t="shared" si="179"/>
        <v>527</v>
      </c>
      <c r="DV77" s="76">
        <f t="shared" si="180"/>
        <v>11121</v>
      </c>
      <c r="DW77" s="77">
        <v>11121</v>
      </c>
      <c r="DX77" s="178"/>
      <c r="DY77" s="78">
        <f t="shared" si="111"/>
        <v>73</v>
      </c>
      <c r="DZ77" s="79" t="s">
        <v>165</v>
      </c>
      <c r="EA77" s="36"/>
      <c r="EB77" s="36"/>
      <c r="EC77" s="36"/>
      <c r="ED77" s="36"/>
      <c r="EE77" s="36"/>
      <c r="EF77" s="36"/>
      <c r="EG77" s="36"/>
    </row>
    <row r="78" spans="23:137" ht="15" customHeight="1" x14ac:dyDescent="0.25">
      <c r="W78" s="60" t="str">
        <f t="array" aca="1" ref="W78" ca="1">IF($AP$58&lt;24,0,IF(Y77=24,0,(INDIRECT(ADDRESS(MATCH(W77,AR2:AR223,0)+ROW(AR2),44)))))</f>
        <v>Houston_Hess DSV Conference18</v>
      </c>
      <c r="X78" s="63">
        <f t="array" aca="1" ref="X78" ca="1">IF(W78=0,0,IF(
INDEX(DC7:DC223,MATCH(W78,AR7:AR223,0))+Y77&gt;24,24-Y77,
INDEX(DC7:DC223,MATCH(W78,AR7:AR223,0))))</f>
        <v>10</v>
      </c>
      <c r="Y78" s="64">
        <f t="shared" ref="Y78:Y90" ca="1" si="188">Y77+X78</f>
        <v>22</v>
      </c>
      <c r="Z78" s="60" t="str">
        <f t="array" aca="1" ref="Z78" ca="1">IF($X$58&lt;24,0,IF(AB77=24,0,(INDIRECT(ADDRESS(MATCH(Z77,AR2:AR223,0)+ROW(AR2),44)))))</f>
        <v>HANDLE 16" BHA.71</v>
      </c>
      <c r="AA78" s="63">
        <f t="array" aca="1" ref="AA78" ca="1">IF(Z78=0,0,IF(
INDEX(DE7:DE223,MATCH(Z78,AR7:AR223,0))+AB77&gt;24,24-AB77,
INDEX(DE7:DE223,MATCH(Z78,AR7:AR223,0))))</f>
        <v>2</v>
      </c>
      <c r="AB78" s="64">
        <f t="shared" ref="AB78:AB90" ca="1" si="189">AB77+AA78</f>
        <v>15</v>
      </c>
      <c r="AC78" s="60" t="str">
        <f t="array" aca="1" ref="AC78" ca="1">IF($AA$75&lt;24,0,IF(AE77=24,0,(INDIRECT(ADDRESS(MATCH(AC77,AR2:AR223,0)+ROW(AR2),44)))))</f>
        <v>HANDLE 16" BHA.76</v>
      </c>
      <c r="AD78" s="63">
        <f t="array" aca="1" ref="AD78" ca="1">IF(AC78=0,0,IF(
INDEX(DG7:DG223,MATCH(AC78,AR7:AR223,0))+AE77&gt;24,24-AE77,
INDEX(DG7:DG223,MATCH(AC78,AR7:AR223,0))))</f>
        <v>7</v>
      </c>
      <c r="AE78" s="64">
        <f t="shared" ref="AE78:AE90" ca="1" si="190">AE77+AD78</f>
        <v>16</v>
      </c>
      <c r="AF78" s="60">
        <f t="array" aca="1" ref="AF78" ca="1">IF($AD$75&lt;24,0,IF(AH77=24,0,(INDIRECT(ADDRESS(MATCH(AF77,AR2:AR223,0)+ROW(AR2),44)))))</f>
        <v>0</v>
      </c>
      <c r="AG78" s="63">
        <f t="array" aca="1" ref="AG78" ca="1">IF(AF78=0,0,IF(
INDEX(DI7:DI223,MATCH(AF78,AR7:AR223,0))+AH77&gt;24,24-AH77,
INDEX(DI7:DI223,MATCH(AF78,AR7:AR223,0))))</f>
        <v>0</v>
      </c>
      <c r="AH78" s="64">
        <f t="shared" ref="AH78:AH90" ca="1" si="191">AH77+AG78</f>
        <v>24</v>
      </c>
      <c r="AI78" s="95" t="str">
        <f t="array" aca="1" ref="AI78" ca="1">IF($AG$75&lt;24,0,IF(AK77=24,0,(INDIRECT(ADDRESS(MATCH(AI77,AR2:AR223,0)+ROW(AR2),44)))))</f>
        <v>HANDLE 16" BHA.81</v>
      </c>
      <c r="AJ78" s="111">
        <f t="array" aca="1" ref="AJ78" ca="1">IF(AI78=0,0,IF(
INDEX(DK7:DK223,MATCH(AI78,AR7:AR223,0))+AK77&gt;24,24-AK77,
INDEX(DK7:DK223,MATCH(AI78,AR7:AR223,0))))</f>
        <v>3</v>
      </c>
      <c r="AK78" s="64">
        <f t="shared" ref="AK78:AK90" ca="1" si="192">AK77+AJ78</f>
        <v>24</v>
      </c>
      <c r="AL78" s="95" t="str">
        <f t="array" aca="1" ref="AL78" ca="1">IF($AJ$75&lt;24,0,IF(AN77=24,0,(INDIRECT(ADDRESS(MATCH(AL77,AR2:AR223,0)+ROW(AR2),44)))))</f>
        <v>HANDLE 16" BHA.83</v>
      </c>
      <c r="AM78" s="111">
        <f t="array" aca="1" ref="AM78" ca="1">IF(AL78=0,0,IF(
INDEX(DM7:DM223,MATCH(AL78,AR7:AR223,0))+AN77&gt;24,24-AN77,
INDEX(DM7:DM223,MATCH(AL78,AR7:AR223,0))))</f>
        <v>4</v>
      </c>
      <c r="AN78" s="64">
        <f t="shared" ca="1" si="186"/>
        <v>15</v>
      </c>
      <c r="AO78" s="95" t="str">
        <f t="array" aca="1" ref="AO78" ca="1">IF($AM$58&lt;24,0,IF(AQ77=24,0,(INDIRECT(ADDRESS(MATCH(AO77,AR2:AR223,0)+ROW(AR2),44)))))</f>
        <v>HANDLE 16" BHA.87</v>
      </c>
      <c r="AP78" s="111">
        <f t="array" aca="1" ref="AP78" ca="1">IF(AO78=0,0,IF(
INDEX(DO7:DO223,MATCH(AO78,AR7:AR223,0))+AQ77&gt;24,24-AQ77,
INDEX(DO7:DO223,MATCH(AO78,AR7:AR223,0))))</f>
        <v>9</v>
      </c>
      <c r="AQ78" s="64">
        <f t="shared" ca="1" si="187"/>
        <v>24</v>
      </c>
      <c r="AR78" s="66" t="s">
        <v>629</v>
      </c>
      <c r="AS78" s="107"/>
      <c r="AT78" s="107"/>
      <c r="AU78" s="107"/>
      <c r="AV78" s="28">
        <f t="shared" si="149"/>
        <v>78</v>
      </c>
      <c r="AW78" s="81">
        <v>60</v>
      </c>
      <c r="AX78" s="68"/>
      <c r="AY78" s="69">
        <f t="shared" si="83"/>
        <v>597</v>
      </c>
      <c r="AZ78" s="70">
        <f t="shared" si="128"/>
        <v>24.875</v>
      </c>
      <c r="BA78" s="54">
        <f t="shared" ca="1" si="150"/>
        <v>60</v>
      </c>
      <c r="BB78" s="55">
        <f t="shared" ca="1" si="84"/>
        <v>573</v>
      </c>
      <c r="BC78" s="54">
        <f t="shared" ca="1" si="129"/>
        <v>60</v>
      </c>
      <c r="BD78" s="55">
        <f t="shared" ca="1" si="85"/>
        <v>549</v>
      </c>
      <c r="BE78" s="54">
        <f t="shared" ca="1" si="130"/>
        <v>60</v>
      </c>
      <c r="BF78" s="55">
        <f t="shared" ca="1" si="86"/>
        <v>525</v>
      </c>
      <c r="BG78" s="54">
        <f t="shared" ca="1" si="131"/>
        <v>60</v>
      </c>
      <c r="BH78" s="55">
        <f t="shared" ca="1" si="87"/>
        <v>501</v>
      </c>
      <c r="BI78" s="54">
        <f t="shared" ca="1" si="132"/>
        <v>60</v>
      </c>
      <c r="BJ78" s="55">
        <f t="shared" ca="1" si="88"/>
        <v>477</v>
      </c>
      <c r="BK78" s="54">
        <f t="shared" ca="1" si="133"/>
        <v>60</v>
      </c>
      <c r="BL78" s="55">
        <f t="shared" ca="1" si="89"/>
        <v>453</v>
      </c>
      <c r="BM78" s="54">
        <f t="shared" ca="1" si="134"/>
        <v>60</v>
      </c>
      <c r="BN78" s="55">
        <f t="shared" ca="1" si="90"/>
        <v>429</v>
      </c>
      <c r="BO78" s="54">
        <f t="shared" ca="1" si="135"/>
        <v>60</v>
      </c>
      <c r="BP78" s="55">
        <f t="shared" ca="1" si="91"/>
        <v>405</v>
      </c>
      <c r="BQ78" s="54">
        <f t="shared" ca="1" si="136"/>
        <v>60</v>
      </c>
      <c r="BR78" s="55">
        <f t="shared" ca="1" si="92"/>
        <v>381</v>
      </c>
      <c r="BS78" s="54">
        <f t="shared" ca="1" si="137"/>
        <v>60</v>
      </c>
      <c r="BT78" s="55">
        <f t="shared" ca="1" si="93"/>
        <v>357</v>
      </c>
      <c r="BU78" s="54">
        <f t="shared" ca="1" si="119"/>
        <v>60</v>
      </c>
      <c r="BV78" s="55">
        <f t="shared" ca="1" si="94"/>
        <v>333</v>
      </c>
      <c r="BW78" s="54">
        <f t="shared" ca="1" si="120"/>
        <v>60</v>
      </c>
      <c r="BX78" s="55">
        <f t="shared" ca="1" si="151"/>
        <v>309</v>
      </c>
      <c r="BY78" s="54">
        <f t="shared" ca="1" si="138"/>
        <v>60</v>
      </c>
      <c r="BZ78" s="55">
        <f t="shared" ca="1" si="152"/>
        <v>285</v>
      </c>
      <c r="CA78" s="56">
        <f t="shared" ca="1" si="121"/>
        <v>60</v>
      </c>
      <c r="CB78" s="57">
        <f t="shared" ca="1" si="153"/>
        <v>261</v>
      </c>
      <c r="CC78" s="56">
        <f t="shared" ca="1" si="122"/>
        <v>60</v>
      </c>
      <c r="CD78" s="57">
        <f t="shared" ca="1" si="154"/>
        <v>237</v>
      </c>
      <c r="CE78" s="56">
        <f t="shared" ca="1" si="123"/>
        <v>60</v>
      </c>
      <c r="CF78" s="57">
        <f t="shared" ca="1" si="155"/>
        <v>213</v>
      </c>
      <c r="CG78" s="56">
        <f t="shared" ca="1" si="124"/>
        <v>60</v>
      </c>
      <c r="CH78" s="57">
        <f t="shared" ca="1" si="156"/>
        <v>189</v>
      </c>
      <c r="CI78" s="56">
        <f t="shared" ca="1" si="139"/>
        <v>60</v>
      </c>
      <c r="CJ78" s="57">
        <f t="shared" ca="1" si="157"/>
        <v>176</v>
      </c>
      <c r="CK78" s="56">
        <f t="shared" ca="1" si="125"/>
        <v>60</v>
      </c>
      <c r="CL78" s="57">
        <f t="shared" ca="1" si="158"/>
        <v>152</v>
      </c>
      <c r="CM78" s="56">
        <f t="shared" ca="1" si="126"/>
        <v>60</v>
      </c>
      <c r="CN78" s="57">
        <f t="shared" ca="1" si="159"/>
        <v>128</v>
      </c>
      <c r="CO78" s="56">
        <f t="shared" ca="1" si="127"/>
        <v>60</v>
      </c>
      <c r="CP78" s="57">
        <f t="shared" ca="1" si="160"/>
        <v>104</v>
      </c>
      <c r="CQ78" s="56">
        <f t="shared" ca="1" si="140"/>
        <v>60</v>
      </c>
      <c r="CR78" s="57">
        <f t="shared" ca="1" si="161"/>
        <v>80</v>
      </c>
      <c r="CS78" s="56">
        <f t="shared" ca="1" si="141"/>
        <v>56</v>
      </c>
      <c r="CT78" s="57">
        <f t="shared" ca="1" si="162"/>
        <v>56</v>
      </c>
      <c r="CU78" s="56">
        <f t="shared" ca="1" si="163"/>
        <v>32</v>
      </c>
      <c r="CV78" s="57">
        <f t="shared" ca="1" si="164"/>
        <v>32</v>
      </c>
      <c r="CW78" s="57">
        <f t="shared" ca="1" si="165"/>
        <v>8</v>
      </c>
      <c r="CX78" s="57">
        <f t="shared" ca="1" si="166"/>
        <v>8</v>
      </c>
      <c r="CY78" s="57">
        <f t="shared" ca="1" si="167"/>
        <v>0</v>
      </c>
      <c r="CZ78" s="57">
        <f t="shared" ca="1" si="168"/>
        <v>0</v>
      </c>
      <c r="DA78" s="57">
        <f t="shared" ca="1" si="169"/>
        <v>0</v>
      </c>
      <c r="DB78" s="57">
        <f t="shared" ca="1" si="170"/>
        <v>0</v>
      </c>
      <c r="DC78" s="57">
        <f t="shared" ca="1" si="142"/>
        <v>0</v>
      </c>
      <c r="DD78" s="57">
        <f t="shared" ca="1" si="171"/>
        <v>0</v>
      </c>
      <c r="DE78" s="57">
        <f t="shared" ca="1" si="143"/>
        <v>0</v>
      </c>
      <c r="DF78" s="57">
        <f t="shared" ca="1" si="172"/>
        <v>0</v>
      </c>
      <c r="DG78" s="57">
        <f t="shared" ca="1" si="144"/>
        <v>0</v>
      </c>
      <c r="DH78" s="57">
        <f t="shared" ca="1" si="173"/>
        <v>0</v>
      </c>
      <c r="DI78" s="57">
        <f t="shared" ca="1" si="102"/>
        <v>0</v>
      </c>
      <c r="DJ78" s="57">
        <f t="shared" ca="1" si="174"/>
        <v>0</v>
      </c>
      <c r="DK78" s="57">
        <f t="shared" ca="1" si="145"/>
        <v>0</v>
      </c>
      <c r="DL78" s="57">
        <f t="shared" ca="1" si="175"/>
        <v>0</v>
      </c>
      <c r="DM78" s="57">
        <f t="shared" ca="1" si="146"/>
        <v>0</v>
      </c>
      <c r="DN78" s="57">
        <f t="shared" ca="1" si="176"/>
        <v>0</v>
      </c>
      <c r="DO78" s="57">
        <f t="shared" ca="1" si="147"/>
        <v>0</v>
      </c>
      <c r="DP78" s="57">
        <f t="shared" ca="1" si="177"/>
        <v>0</v>
      </c>
      <c r="DQ78" s="88"/>
      <c r="DR78" s="72">
        <v>71</v>
      </c>
      <c r="DS78" s="73">
        <f t="shared" si="178"/>
        <v>589</v>
      </c>
      <c r="DT78" s="83">
        <f t="shared" si="148"/>
        <v>60</v>
      </c>
      <c r="DU78" s="84">
        <f t="shared" si="179"/>
        <v>587</v>
      </c>
      <c r="DV78" s="76">
        <f t="shared" si="180"/>
        <v>11121</v>
      </c>
      <c r="DW78" s="77">
        <v>11496</v>
      </c>
      <c r="DX78" s="178"/>
      <c r="DY78" s="78">
        <f t="shared" si="111"/>
        <v>74</v>
      </c>
      <c r="DZ78" s="79" t="s">
        <v>166</v>
      </c>
      <c r="EA78" s="36"/>
      <c r="EB78" s="36"/>
      <c r="EC78" s="36"/>
      <c r="ED78" s="36"/>
      <c r="EE78" s="36"/>
      <c r="EF78" s="36"/>
      <c r="EG78" s="36"/>
    </row>
    <row r="79" spans="23:137" ht="15" customHeight="1" x14ac:dyDescent="0.25">
      <c r="W79" s="60" t="str">
        <f t="array" aca="1" ref="W79" ca="1">IF($AP$58&lt;24,0,IF(Y78=24,0,(INDIRECT(ADDRESS(MATCH(W78,AR3:AR224,0)+ROW(AR3),44)))))</f>
        <v>BOP TEST, CHANGE PIPE RAMS TO 4-1/2" AND</v>
      </c>
      <c r="X79" s="63">
        <f t="array" aca="1" ref="X79" ca="1">IF(W79=0,0,IF(
INDEX(DC8:DC224,MATCH(W79,AR8:AR224,0))+Y78&gt;24,24-Y78,
INDEX(DC8:DC224,MATCH(W79,AR8:AR224,0))))</f>
        <v>2</v>
      </c>
      <c r="Y79" s="64">
        <f t="shared" ca="1" si="188"/>
        <v>24</v>
      </c>
      <c r="Z79" s="60" t="str">
        <f t="array" aca="1" ref="Z79" ca="1">IF($X$58&lt;24,0,IF(AB78=24,0,(INDIRECT(ADDRESS(MATCH(Z78,AR3:AR224,0)+ROW(AR3),44)))))</f>
        <v>HANDLE 16" BHA.72</v>
      </c>
      <c r="AA79" s="63">
        <f t="array" aca="1" ref="AA79" ca="1">IF(Z79=0,0,IF(
INDEX(DE8:DE224,MATCH(Z79,AR8:AR224,0))+AB78&gt;24,24-AB78,
INDEX(DE8:DE224,MATCH(Z79,AR8:AR224,0))))</f>
        <v>3</v>
      </c>
      <c r="AB79" s="64">
        <f t="shared" ca="1" si="189"/>
        <v>18</v>
      </c>
      <c r="AC79" s="60" t="str">
        <f t="array" aca="1" ref="AC79" ca="1">IF($AA$75&lt;24,0,IF(AE78=24,0,(INDIRECT(ADDRESS(MATCH(AC78,AR3:AR224,0)+ROW(AR3),44)))))</f>
        <v>HANDLE 16" BHA.77</v>
      </c>
      <c r="AD79" s="63">
        <f t="array" aca="1" ref="AD79" ca="1">IF(AC79=0,0,IF(
INDEX(DG8:DG224,MATCH(AC79,AR8:AR224,0))+AE78&gt;24,24-AE78,
INDEX(DG8:DG224,MATCH(AC79,AR8:AR224,0))))</f>
        <v>8</v>
      </c>
      <c r="AE79" s="64">
        <f t="shared" ca="1" si="190"/>
        <v>24</v>
      </c>
      <c r="AF79" s="60">
        <f t="array" aca="1" ref="AF79" ca="1">IF($AD$75&lt;24,0,IF(AH78=24,0,(INDIRECT(ADDRESS(MATCH(AF78,AR3:AR224,0)+ROW(AR3),44)))))</f>
        <v>0</v>
      </c>
      <c r="AG79" s="63">
        <f t="array" aca="1" ref="AG79" ca="1">IF(AF79=0,0,IF(
INDEX(DI8:DI224,MATCH(AF79,AR8:AR224,0))+AH78&gt;24,24-AH78,
INDEX(DI8:DI224,MATCH(AF79,AR8:AR224,0))))</f>
        <v>0</v>
      </c>
      <c r="AH79" s="64">
        <f t="shared" ca="1" si="191"/>
        <v>24</v>
      </c>
      <c r="AI79" s="95">
        <f t="array" aca="1" ref="AI79" ca="1">IF($AG$75&lt;24,0,IF(AK78=24,0,(INDIRECT(ADDRESS(MATCH(AI78,AR3:AR224,0)+ROW(AR3),44)))))</f>
        <v>0</v>
      </c>
      <c r="AJ79" s="111">
        <f t="array" aca="1" ref="AJ79" ca="1">IF(AI79=0,0,IF(
INDEX(DK8:DK224,MATCH(AI79,AR8:AR224,0))+AK78&gt;24,24-AK78,
INDEX(DK8:DK224,MATCH(AI79,AR8:AR224,0))))</f>
        <v>0</v>
      </c>
      <c r="AK79" s="64">
        <f t="shared" ca="1" si="192"/>
        <v>24</v>
      </c>
      <c r="AL79" s="95" t="str">
        <f t="array" aca="1" ref="AL79" ca="1">IF($AJ$75&lt;24,0,IF(AN78=24,0,(INDIRECT(ADDRESS(MATCH(AL78,AR3:AR224,0)+ROW(AR3),44)))))</f>
        <v>HANDLE 16" BHA.84</v>
      </c>
      <c r="AM79" s="111">
        <f t="array" aca="1" ref="AM79" ca="1">IF(AL79=0,0,IF(
INDEX(DM8:DM224,MATCH(AL79,AR8:AR224,0))+AN78&gt;24,24-AN78,
INDEX(DM8:DM224,MATCH(AL79,AR8:AR224,0))))</f>
        <v>6</v>
      </c>
      <c r="AN79" s="64">
        <f t="shared" ca="1" si="186"/>
        <v>21</v>
      </c>
      <c r="AO79" s="95">
        <f t="array" aca="1" ref="AO79" ca="1">IF($AM$58&lt;24,0,IF(AQ78=24,0,(INDIRECT(ADDRESS(MATCH(AO78,AR3:AR224,0)+ROW(AR3),44)))))</f>
        <v>0</v>
      </c>
      <c r="AP79" s="111">
        <f t="array" aca="1" ref="AP79" ca="1">IF(AO79=0,0,IF(
INDEX(DO8:DO224,MATCH(AO79,AR8:AR224,0))+AQ78&gt;24,24-AQ78,
INDEX(DO8:DO224,MATCH(AO79,AR8:AR224,0))))</f>
        <v>0</v>
      </c>
      <c r="AQ79" s="64">
        <f t="shared" ca="1" si="187"/>
        <v>24</v>
      </c>
      <c r="AR79" s="66" t="s">
        <v>630</v>
      </c>
      <c r="AS79" s="107"/>
      <c r="AT79" s="107"/>
      <c r="AU79" s="107"/>
      <c r="AV79" s="28">
        <f t="shared" si="149"/>
        <v>79</v>
      </c>
      <c r="AW79" s="81">
        <v>3</v>
      </c>
      <c r="AX79" s="68"/>
      <c r="AY79" s="69">
        <f t="shared" si="83"/>
        <v>600</v>
      </c>
      <c r="AZ79" s="70">
        <f t="shared" si="128"/>
        <v>25</v>
      </c>
      <c r="BA79" s="54">
        <f t="shared" ca="1" si="150"/>
        <v>3</v>
      </c>
      <c r="BB79" s="55">
        <f t="shared" ca="1" si="84"/>
        <v>576</v>
      </c>
      <c r="BC79" s="54">
        <f t="shared" ca="1" si="129"/>
        <v>3</v>
      </c>
      <c r="BD79" s="55">
        <f t="shared" ca="1" si="85"/>
        <v>552</v>
      </c>
      <c r="BE79" s="54">
        <f t="shared" ca="1" si="130"/>
        <v>3</v>
      </c>
      <c r="BF79" s="55">
        <f t="shared" ca="1" si="86"/>
        <v>528</v>
      </c>
      <c r="BG79" s="54">
        <f t="shared" ca="1" si="131"/>
        <v>3</v>
      </c>
      <c r="BH79" s="55">
        <f t="shared" ca="1" si="87"/>
        <v>504</v>
      </c>
      <c r="BI79" s="54">
        <f t="shared" ca="1" si="132"/>
        <v>3</v>
      </c>
      <c r="BJ79" s="55">
        <f t="shared" ca="1" si="88"/>
        <v>480</v>
      </c>
      <c r="BK79" s="54">
        <f t="shared" ca="1" si="133"/>
        <v>3</v>
      </c>
      <c r="BL79" s="55">
        <f t="shared" ca="1" si="89"/>
        <v>456</v>
      </c>
      <c r="BM79" s="54">
        <f t="shared" ca="1" si="134"/>
        <v>3</v>
      </c>
      <c r="BN79" s="55">
        <f t="shared" ca="1" si="90"/>
        <v>432</v>
      </c>
      <c r="BO79" s="54">
        <f t="shared" ca="1" si="135"/>
        <v>3</v>
      </c>
      <c r="BP79" s="55">
        <f t="shared" ca="1" si="91"/>
        <v>408</v>
      </c>
      <c r="BQ79" s="54">
        <f t="shared" ca="1" si="136"/>
        <v>3</v>
      </c>
      <c r="BR79" s="55">
        <f t="shared" ca="1" si="92"/>
        <v>384</v>
      </c>
      <c r="BS79" s="54">
        <f t="shared" ca="1" si="137"/>
        <v>3</v>
      </c>
      <c r="BT79" s="55">
        <f t="shared" ca="1" si="93"/>
        <v>360</v>
      </c>
      <c r="BU79" s="54">
        <f t="shared" ca="1" si="119"/>
        <v>3</v>
      </c>
      <c r="BV79" s="55">
        <f t="shared" ca="1" si="94"/>
        <v>336</v>
      </c>
      <c r="BW79" s="54">
        <f t="shared" ca="1" si="120"/>
        <v>3</v>
      </c>
      <c r="BX79" s="55">
        <f t="shared" ca="1" si="151"/>
        <v>312</v>
      </c>
      <c r="BY79" s="54">
        <f t="shared" ca="1" si="138"/>
        <v>3</v>
      </c>
      <c r="BZ79" s="55">
        <f t="shared" ca="1" si="152"/>
        <v>288</v>
      </c>
      <c r="CA79" s="56">
        <f t="shared" ca="1" si="121"/>
        <v>3</v>
      </c>
      <c r="CB79" s="57">
        <f t="shared" ca="1" si="153"/>
        <v>264</v>
      </c>
      <c r="CC79" s="56">
        <f t="shared" ca="1" si="122"/>
        <v>3</v>
      </c>
      <c r="CD79" s="57">
        <f t="shared" ca="1" si="154"/>
        <v>240</v>
      </c>
      <c r="CE79" s="56">
        <f t="shared" ca="1" si="123"/>
        <v>3</v>
      </c>
      <c r="CF79" s="57">
        <f t="shared" ca="1" si="155"/>
        <v>216</v>
      </c>
      <c r="CG79" s="56">
        <f t="shared" ca="1" si="124"/>
        <v>3</v>
      </c>
      <c r="CH79" s="57">
        <f t="shared" ca="1" si="156"/>
        <v>192</v>
      </c>
      <c r="CI79" s="56">
        <f t="shared" ca="1" si="139"/>
        <v>3</v>
      </c>
      <c r="CJ79" s="57">
        <f t="shared" ca="1" si="157"/>
        <v>179</v>
      </c>
      <c r="CK79" s="56">
        <f t="shared" ca="1" si="125"/>
        <v>3</v>
      </c>
      <c r="CL79" s="57">
        <f t="shared" ca="1" si="158"/>
        <v>155</v>
      </c>
      <c r="CM79" s="56">
        <f t="shared" ca="1" si="126"/>
        <v>3</v>
      </c>
      <c r="CN79" s="57">
        <f t="shared" ca="1" si="159"/>
        <v>131</v>
      </c>
      <c r="CO79" s="56">
        <f t="shared" ca="1" si="127"/>
        <v>3</v>
      </c>
      <c r="CP79" s="57">
        <f t="shared" ca="1" si="160"/>
        <v>107</v>
      </c>
      <c r="CQ79" s="56">
        <f t="shared" ca="1" si="140"/>
        <v>3</v>
      </c>
      <c r="CR79" s="57">
        <f t="shared" ca="1" si="161"/>
        <v>83</v>
      </c>
      <c r="CS79" s="56">
        <f t="shared" ca="1" si="141"/>
        <v>3</v>
      </c>
      <c r="CT79" s="57">
        <f t="shared" ca="1" si="162"/>
        <v>59</v>
      </c>
      <c r="CU79" s="56">
        <f t="shared" ca="1" si="163"/>
        <v>3</v>
      </c>
      <c r="CV79" s="57">
        <f t="shared" ca="1" si="164"/>
        <v>35</v>
      </c>
      <c r="CW79" s="57">
        <f t="shared" ca="1" si="165"/>
        <v>3</v>
      </c>
      <c r="CX79" s="57">
        <f t="shared" ca="1" si="166"/>
        <v>11</v>
      </c>
      <c r="CY79" s="57">
        <f t="shared" ca="1" si="167"/>
        <v>0</v>
      </c>
      <c r="CZ79" s="57">
        <f t="shared" ca="1" si="168"/>
        <v>0</v>
      </c>
      <c r="DA79" s="57">
        <f t="shared" ca="1" si="169"/>
        <v>0</v>
      </c>
      <c r="DB79" s="57">
        <f t="shared" ca="1" si="170"/>
        <v>0</v>
      </c>
      <c r="DC79" s="57">
        <f t="shared" ca="1" si="142"/>
        <v>0</v>
      </c>
      <c r="DD79" s="57">
        <f t="shared" ca="1" si="171"/>
        <v>0</v>
      </c>
      <c r="DE79" s="57">
        <f t="shared" ca="1" si="143"/>
        <v>0</v>
      </c>
      <c r="DF79" s="57">
        <f t="shared" ca="1" si="172"/>
        <v>0</v>
      </c>
      <c r="DG79" s="57">
        <f t="shared" ca="1" si="144"/>
        <v>0</v>
      </c>
      <c r="DH79" s="57">
        <f t="shared" ca="1" si="173"/>
        <v>0</v>
      </c>
      <c r="DI79" s="57">
        <f t="shared" ca="1" si="102"/>
        <v>0</v>
      </c>
      <c r="DJ79" s="57">
        <f t="shared" ca="1" si="174"/>
        <v>0</v>
      </c>
      <c r="DK79" s="57">
        <f t="shared" ca="1" si="145"/>
        <v>0</v>
      </c>
      <c r="DL79" s="57">
        <f t="shared" ca="1" si="175"/>
        <v>0</v>
      </c>
      <c r="DM79" s="57">
        <f t="shared" ca="1" si="146"/>
        <v>0</v>
      </c>
      <c r="DN79" s="57">
        <f t="shared" ca="1" si="176"/>
        <v>0</v>
      </c>
      <c r="DO79" s="57">
        <f t="shared" ca="1" si="147"/>
        <v>0</v>
      </c>
      <c r="DP79" s="57">
        <f t="shared" ca="1" si="177"/>
        <v>0</v>
      </c>
      <c r="DQ79" s="88"/>
      <c r="DR79" s="72">
        <v>3</v>
      </c>
      <c r="DS79" s="73">
        <f t="shared" si="178"/>
        <v>592</v>
      </c>
      <c r="DT79" s="83">
        <f t="shared" si="148"/>
        <v>3</v>
      </c>
      <c r="DU79" s="84">
        <f t="shared" si="179"/>
        <v>590</v>
      </c>
      <c r="DV79" s="76">
        <f t="shared" si="180"/>
        <v>11496</v>
      </c>
      <c r="DW79" s="77">
        <v>11496</v>
      </c>
      <c r="DX79" s="178"/>
      <c r="DY79" s="78">
        <f t="shared" si="111"/>
        <v>75</v>
      </c>
      <c r="DZ79" s="79" t="s">
        <v>167</v>
      </c>
      <c r="EA79" s="36"/>
      <c r="EB79" s="36"/>
      <c r="EC79" s="36"/>
      <c r="ED79" s="36"/>
      <c r="EE79" s="36"/>
      <c r="EF79" s="36"/>
      <c r="EG79" s="36"/>
    </row>
    <row r="80" spans="23:137" ht="15" customHeight="1" x14ac:dyDescent="0.25">
      <c r="W80" s="60">
        <f t="array" aca="1" ref="W80" ca="1">IF($AP$58&lt;24,0,IF(Y79=24,0,(INDIRECT(ADDRESS(MATCH(W79,AR4:AR225,0)+ROW(AR4),44)))))</f>
        <v>0</v>
      </c>
      <c r="X80" s="63">
        <f t="array" aca="1" ref="X80" ca="1">IF(W80=0,0,IF(
INDEX(DC9:DC225,MATCH(W80,AR9:AR225,0))+Y79&gt;24,24-Y79,
INDEX(DC9:DC225,MATCH(W80,AR9:AR225,0))))</f>
        <v>0</v>
      </c>
      <c r="Y80" s="64">
        <f t="shared" ca="1" si="188"/>
        <v>24</v>
      </c>
      <c r="Z80" s="60" t="str">
        <f t="array" aca="1" ref="Z80" ca="1">IF($X$58&lt;24,0,IF(AB79=24,0,(INDIRECT(ADDRESS(MATCH(Z79,AR4:AR225,0)+ROW(AR4),44)))))</f>
        <v>HANDLE 16" BHA.73</v>
      </c>
      <c r="AA80" s="63">
        <f t="array" aca="1" ref="AA80" ca="1">IF(Z80=0,0,IF(
INDEX(DE9:DE225,MATCH(Z80,AR9:AR225,0))+AB79&gt;24,24-AB79,
INDEX(DE9:DE225,MATCH(Z80,AR9:AR225,0))))</f>
        <v>4</v>
      </c>
      <c r="AB80" s="64">
        <f t="shared" ca="1" si="189"/>
        <v>22</v>
      </c>
      <c r="AC80" s="60">
        <f t="array" aca="1" ref="AC80" ca="1">IF($AA$75&lt;24,0,IF(AE79=24,0,(INDIRECT(ADDRESS(MATCH(AC79,AR4:AR225,0)+ROW(AR4),44)))))</f>
        <v>0</v>
      </c>
      <c r="AD80" s="63">
        <f t="array" aca="1" ref="AD80" ca="1">IF(AC80=0,0,IF(
INDEX(DG9:DG225,MATCH(AC80,AR9:AR225,0))+AE79&gt;24,24-AE79,
INDEX(DG9:DG225,MATCH(AC80,AR9:AR225,0))))</f>
        <v>0</v>
      </c>
      <c r="AE80" s="64">
        <f t="shared" ca="1" si="190"/>
        <v>24</v>
      </c>
      <c r="AF80" s="60">
        <f t="array" aca="1" ref="AF80" ca="1">IF($AD$75&lt;24,0,IF(AH79=24,0,(INDIRECT(ADDRESS(MATCH(AF79,AR4:AR225,0)+ROW(AR4),44)))))</f>
        <v>0</v>
      </c>
      <c r="AG80" s="63">
        <f t="array" aca="1" ref="AG80" ca="1">IF(AF80=0,0,IF(
INDEX(DI9:DI225,MATCH(AF80,AR9:AR225,0))+AH79&gt;24,24-AH79,
INDEX(DI9:DI225,MATCH(AF80,AR9:AR225,0))))</f>
        <v>0</v>
      </c>
      <c r="AH80" s="64">
        <f t="shared" ca="1" si="191"/>
        <v>24</v>
      </c>
      <c r="AI80" s="95">
        <f t="array" aca="1" ref="AI80" ca="1">IF($AG$75&lt;24,0,IF(AK79=24,0,(INDIRECT(ADDRESS(MATCH(AI79,AR4:AR225,0)+ROW(AR4),44)))))</f>
        <v>0</v>
      </c>
      <c r="AJ80" s="111">
        <f t="array" aca="1" ref="AJ80" ca="1">IF(AI80=0,0,IF(
INDEX(DK9:DK225,MATCH(AI80,AR9:AR225,0))+AK79&gt;24,24-AK79,
INDEX(DK9:DK225,MATCH(AI80,AR9:AR225,0))))</f>
        <v>0</v>
      </c>
      <c r="AK80" s="64">
        <f t="shared" ca="1" si="192"/>
        <v>24</v>
      </c>
      <c r="AL80" s="95" t="str">
        <f t="array" aca="1" ref="AL80" ca="1">IF($AJ$75&lt;24,0,IF(AN79=24,0,(INDIRECT(ADDRESS(MATCH(AL79,AR4:AR225,0)+ROW(AR4),44)))))</f>
        <v>HANDLE 16" BHA.85</v>
      </c>
      <c r="AM80" s="111">
        <f t="array" aca="1" ref="AM80" ca="1">IF(AL80=0,0,IF(
INDEX(DM9:DM225,MATCH(AL80,AR9:AR225,0))+AN79&gt;24,24-AN79,
INDEX(DM9:DM225,MATCH(AL80,AR9:AR225,0))))</f>
        <v>3</v>
      </c>
      <c r="AN80" s="64">
        <f t="shared" ca="1" si="186"/>
        <v>24</v>
      </c>
      <c r="AO80" s="95">
        <f t="array" aca="1" ref="AO80" ca="1">IF($AM$58&lt;24,0,IF(AQ79=24,0,(INDIRECT(ADDRESS(MATCH(AO79,AR4:AR225,0)+ROW(AR4),44)))))</f>
        <v>0</v>
      </c>
      <c r="AP80" s="111">
        <f t="array" aca="1" ref="AP80" ca="1">IF(AO80=0,0,IF(
INDEX(DO9:DO225,MATCH(AO80,AR9:AR225,0))+AQ79&gt;24,24-AQ79,
INDEX(DO9:DO225,MATCH(AO80,AR9:AR225,0))))</f>
        <v>0</v>
      </c>
      <c r="AQ80" s="64">
        <f t="shared" ca="1" si="187"/>
        <v>24</v>
      </c>
      <c r="AR80" s="66" t="s">
        <v>631</v>
      </c>
      <c r="AS80" s="107"/>
      <c r="AT80" s="107"/>
      <c r="AU80" s="107"/>
      <c r="AV80" s="28">
        <f t="shared" si="149"/>
        <v>80</v>
      </c>
      <c r="AW80" s="81">
        <v>8</v>
      </c>
      <c r="AX80" s="68"/>
      <c r="AY80" s="69">
        <f t="shared" si="83"/>
        <v>608</v>
      </c>
      <c r="AZ80" s="70">
        <f t="shared" si="128"/>
        <v>25.333333333333332</v>
      </c>
      <c r="BA80" s="54">
        <f t="shared" ca="1" si="150"/>
        <v>8</v>
      </c>
      <c r="BB80" s="55">
        <f t="shared" ca="1" si="84"/>
        <v>584</v>
      </c>
      <c r="BC80" s="54">
        <f t="shared" ca="1" si="129"/>
        <v>8</v>
      </c>
      <c r="BD80" s="55">
        <f t="shared" ca="1" si="85"/>
        <v>560</v>
      </c>
      <c r="BE80" s="54">
        <f t="shared" ca="1" si="130"/>
        <v>8</v>
      </c>
      <c r="BF80" s="55">
        <f t="shared" ca="1" si="86"/>
        <v>536</v>
      </c>
      <c r="BG80" s="54">
        <f t="shared" ca="1" si="131"/>
        <v>8</v>
      </c>
      <c r="BH80" s="55">
        <f t="shared" ca="1" si="87"/>
        <v>512</v>
      </c>
      <c r="BI80" s="54">
        <f t="shared" ca="1" si="132"/>
        <v>8</v>
      </c>
      <c r="BJ80" s="55">
        <f t="shared" ca="1" si="88"/>
        <v>488</v>
      </c>
      <c r="BK80" s="54">
        <f t="shared" ca="1" si="133"/>
        <v>8</v>
      </c>
      <c r="BL80" s="55">
        <f t="shared" ca="1" si="89"/>
        <v>464</v>
      </c>
      <c r="BM80" s="54">
        <f t="shared" ca="1" si="134"/>
        <v>8</v>
      </c>
      <c r="BN80" s="55">
        <f t="shared" ca="1" si="90"/>
        <v>440</v>
      </c>
      <c r="BO80" s="54">
        <f t="shared" ca="1" si="135"/>
        <v>8</v>
      </c>
      <c r="BP80" s="55">
        <f t="shared" ca="1" si="91"/>
        <v>416</v>
      </c>
      <c r="BQ80" s="54">
        <f t="shared" ca="1" si="136"/>
        <v>8</v>
      </c>
      <c r="BR80" s="55">
        <f t="shared" ca="1" si="92"/>
        <v>392</v>
      </c>
      <c r="BS80" s="54">
        <f t="shared" ca="1" si="137"/>
        <v>8</v>
      </c>
      <c r="BT80" s="55">
        <f t="shared" ca="1" si="93"/>
        <v>368</v>
      </c>
      <c r="BU80" s="54">
        <f t="shared" ca="1" si="119"/>
        <v>8</v>
      </c>
      <c r="BV80" s="55">
        <f t="shared" ca="1" si="94"/>
        <v>344</v>
      </c>
      <c r="BW80" s="54">
        <f t="shared" ca="1" si="120"/>
        <v>8</v>
      </c>
      <c r="BX80" s="55">
        <f t="shared" ca="1" si="151"/>
        <v>320</v>
      </c>
      <c r="BY80" s="54">
        <f t="shared" ca="1" si="138"/>
        <v>8</v>
      </c>
      <c r="BZ80" s="55">
        <f t="shared" ca="1" si="152"/>
        <v>296</v>
      </c>
      <c r="CA80" s="56">
        <f t="shared" ca="1" si="121"/>
        <v>8</v>
      </c>
      <c r="CB80" s="57">
        <f t="shared" ca="1" si="153"/>
        <v>272</v>
      </c>
      <c r="CC80" s="56">
        <f t="shared" ca="1" si="122"/>
        <v>8</v>
      </c>
      <c r="CD80" s="57">
        <f t="shared" ca="1" si="154"/>
        <v>248</v>
      </c>
      <c r="CE80" s="56">
        <f t="shared" ca="1" si="123"/>
        <v>8</v>
      </c>
      <c r="CF80" s="57">
        <f t="shared" ca="1" si="155"/>
        <v>224</v>
      </c>
      <c r="CG80" s="56">
        <f t="shared" ca="1" si="124"/>
        <v>8</v>
      </c>
      <c r="CH80" s="57">
        <f t="shared" ca="1" si="156"/>
        <v>200</v>
      </c>
      <c r="CI80" s="56">
        <f t="shared" ca="1" si="139"/>
        <v>8</v>
      </c>
      <c r="CJ80" s="57">
        <f t="shared" ca="1" si="157"/>
        <v>187</v>
      </c>
      <c r="CK80" s="56">
        <f t="shared" ca="1" si="125"/>
        <v>8</v>
      </c>
      <c r="CL80" s="57">
        <f t="shared" ca="1" si="158"/>
        <v>163</v>
      </c>
      <c r="CM80" s="56">
        <f t="shared" ca="1" si="126"/>
        <v>8</v>
      </c>
      <c r="CN80" s="57">
        <f t="shared" ca="1" si="159"/>
        <v>139</v>
      </c>
      <c r="CO80" s="56">
        <f t="shared" ca="1" si="127"/>
        <v>8</v>
      </c>
      <c r="CP80" s="57">
        <f t="shared" ca="1" si="160"/>
        <v>115</v>
      </c>
      <c r="CQ80" s="56">
        <f t="shared" ca="1" si="140"/>
        <v>8</v>
      </c>
      <c r="CR80" s="57">
        <f t="shared" ca="1" si="161"/>
        <v>91</v>
      </c>
      <c r="CS80" s="56">
        <f t="shared" ca="1" si="141"/>
        <v>8</v>
      </c>
      <c r="CT80" s="57">
        <f t="shared" ca="1" si="162"/>
        <v>67</v>
      </c>
      <c r="CU80" s="56">
        <f t="shared" ca="1" si="163"/>
        <v>8</v>
      </c>
      <c r="CV80" s="57">
        <f t="shared" ca="1" si="164"/>
        <v>43</v>
      </c>
      <c r="CW80" s="57">
        <f t="shared" ca="1" si="165"/>
        <v>8</v>
      </c>
      <c r="CX80" s="57">
        <f t="shared" ca="1" si="166"/>
        <v>19</v>
      </c>
      <c r="CY80" s="57">
        <f t="shared" ca="1" si="167"/>
        <v>0</v>
      </c>
      <c r="CZ80" s="57">
        <f t="shared" ca="1" si="168"/>
        <v>0</v>
      </c>
      <c r="DA80" s="57">
        <f t="shared" ca="1" si="169"/>
        <v>0</v>
      </c>
      <c r="DB80" s="57">
        <f t="shared" ca="1" si="170"/>
        <v>0</v>
      </c>
      <c r="DC80" s="57">
        <f t="shared" ca="1" si="142"/>
        <v>0</v>
      </c>
      <c r="DD80" s="57">
        <f t="shared" ca="1" si="171"/>
        <v>0</v>
      </c>
      <c r="DE80" s="57">
        <f t="shared" ca="1" si="143"/>
        <v>0</v>
      </c>
      <c r="DF80" s="57">
        <f t="shared" ca="1" si="172"/>
        <v>0</v>
      </c>
      <c r="DG80" s="57">
        <f t="shared" ca="1" si="144"/>
        <v>0</v>
      </c>
      <c r="DH80" s="57">
        <f t="shared" ca="1" si="173"/>
        <v>0</v>
      </c>
      <c r="DI80" s="57">
        <f t="shared" ca="1" si="102"/>
        <v>0</v>
      </c>
      <c r="DJ80" s="57">
        <f t="shared" ca="1" si="174"/>
        <v>0</v>
      </c>
      <c r="DK80" s="57">
        <f t="shared" ca="1" si="145"/>
        <v>0</v>
      </c>
      <c r="DL80" s="57">
        <f t="shared" ca="1" si="175"/>
        <v>0</v>
      </c>
      <c r="DM80" s="57">
        <f t="shared" ca="1" si="146"/>
        <v>0</v>
      </c>
      <c r="DN80" s="57">
        <f t="shared" ca="1" si="176"/>
        <v>0</v>
      </c>
      <c r="DO80" s="57">
        <f t="shared" ca="1" si="147"/>
        <v>0</v>
      </c>
      <c r="DP80" s="57">
        <f t="shared" ca="1" si="177"/>
        <v>0</v>
      </c>
      <c r="DQ80" s="88"/>
      <c r="DR80" s="72">
        <v>9</v>
      </c>
      <c r="DS80" s="73">
        <f t="shared" si="178"/>
        <v>601</v>
      </c>
      <c r="DT80" s="83">
        <f t="shared" si="148"/>
        <v>8</v>
      </c>
      <c r="DU80" s="84">
        <f t="shared" si="179"/>
        <v>598</v>
      </c>
      <c r="DV80" s="76">
        <f t="shared" si="180"/>
        <v>11496</v>
      </c>
      <c r="DW80" s="77">
        <v>11496</v>
      </c>
      <c r="DX80" s="178"/>
      <c r="DY80" s="78">
        <f t="shared" si="111"/>
        <v>76</v>
      </c>
      <c r="DZ80" s="79" t="s">
        <v>168</v>
      </c>
      <c r="EA80" s="36"/>
      <c r="EB80" s="36"/>
      <c r="EC80" s="36"/>
      <c r="ED80" s="36"/>
      <c r="EE80" s="36"/>
      <c r="EF80" s="36"/>
      <c r="EG80" s="36"/>
    </row>
    <row r="81" spans="23:137" ht="15" customHeight="1" x14ac:dyDescent="0.25">
      <c r="W81" s="60">
        <f t="array" aca="1" ref="W81" ca="1">IF($AP$58&lt;24,0,IF(Y80=24,0,(INDIRECT(ADDRESS(MATCH(W80,AR5:AR226,0)+ROW(AR5),44)))))</f>
        <v>0</v>
      </c>
      <c r="X81" s="63">
        <f t="array" aca="1" ref="X81" ca="1">IF(W81=0,0,IF(
INDEX(DC10:DC226,MATCH(W81,AR10:AR226,0))+Y80&gt;24,24-Y80,
INDEX(DC10:DC226,MATCH(W81,AR10:AR226,0))))</f>
        <v>0</v>
      </c>
      <c r="Y81" s="64">
        <f t="shared" ca="1" si="188"/>
        <v>24</v>
      </c>
      <c r="Z81" s="60" t="str">
        <f t="array" aca="1" ref="Z81" ca="1">IF($X$58&lt;24,0,IF(AB80=24,0,(INDIRECT(ADDRESS(MATCH(Z80,AR5:AR226,0)+ROW(AR5),44)))))</f>
        <v>HANDLE 16" BHA.74</v>
      </c>
      <c r="AA81" s="63">
        <f t="array" aca="1" ref="AA81" ca="1">IF(Z81=0,0,IF(
INDEX(DE10:DE226,MATCH(Z81,AR10:AR226,0))+AB80&gt;24,24-AB80,
INDEX(DE10:DE226,MATCH(Z81,AR10:AR226,0))))</f>
        <v>2</v>
      </c>
      <c r="AB81" s="64">
        <f t="shared" ca="1" si="189"/>
        <v>24</v>
      </c>
      <c r="AC81" s="60">
        <f t="array" aca="1" ref="AC81" ca="1">IF($AA$75&lt;24,0,IF(AE80=24,0,(INDIRECT(ADDRESS(MATCH(AC80,AR5:AR226,0)+ROW(AR5),44)))))</f>
        <v>0</v>
      </c>
      <c r="AD81" s="63">
        <f t="array" aca="1" ref="AD81" ca="1">IF(AC81=0,0,IF(
INDEX(DG10:DG226,MATCH(AC81,AR10:AR226,0))+AE80&gt;24,24-AE80,
INDEX(DG10:DG226,MATCH(AC81,AR10:AR226,0))))</f>
        <v>0</v>
      </c>
      <c r="AE81" s="64">
        <f t="shared" ca="1" si="190"/>
        <v>24</v>
      </c>
      <c r="AF81" s="60">
        <f t="array" aca="1" ref="AF81" ca="1">IF($AD$75&lt;24,0,IF(AH80=24,0,(INDIRECT(ADDRESS(MATCH(AF80,AR5:AR226,0)+ROW(AR5),44)))))</f>
        <v>0</v>
      </c>
      <c r="AG81" s="63">
        <f t="array" aca="1" ref="AG81" ca="1">IF(AF81=0,0,IF(
INDEX(DI10:DI226,MATCH(AF81,AR10:AR226,0))+AH80&gt;24,24-AH80,
INDEX(DI10:DI226,MATCH(AF81,AR10:AR226,0))))</f>
        <v>0</v>
      </c>
      <c r="AH81" s="64">
        <f t="shared" ca="1" si="191"/>
        <v>24</v>
      </c>
      <c r="AI81" s="95">
        <f t="array" aca="1" ref="AI81" ca="1">IF($AG$75&lt;24,0,IF(AK80=24,0,(INDIRECT(ADDRESS(MATCH(AI80,AR5:AR226,0)+ROW(AR5),44)))))</f>
        <v>0</v>
      </c>
      <c r="AJ81" s="111">
        <f t="array" aca="1" ref="AJ81" ca="1">IF(AI81=0,0,IF(
INDEX(DK10:DK226,MATCH(AI81,AR10:AR226,0))+AK80&gt;24,24-AK80,
INDEX(DK10:DK226,MATCH(AI81,AR10:AR226,0))))</f>
        <v>0</v>
      </c>
      <c r="AK81" s="64">
        <f t="shared" ca="1" si="192"/>
        <v>24</v>
      </c>
      <c r="AL81" s="95">
        <f t="array" aca="1" ref="AL81" ca="1">IF($AJ$75&lt;24,0,IF(AN80=24,0,(INDIRECT(ADDRESS(MATCH(AL80,AR5:AR226,0)+ROW(AR5),44)))))</f>
        <v>0</v>
      </c>
      <c r="AM81" s="111">
        <f t="array" aca="1" ref="AM81" ca="1">IF(AL81=0,0,IF(
INDEX(DM10:DM226,MATCH(AL81,AR10:AR226,0))+AN80&gt;24,24-AN80,
INDEX(DM10:DM226,MATCH(AL81,AR10:AR226,0))))</f>
        <v>0</v>
      </c>
      <c r="AN81" s="64">
        <f t="shared" ca="1" si="186"/>
        <v>24</v>
      </c>
      <c r="AO81" s="95">
        <f t="array" aca="1" ref="AO81" ca="1">IF($AM$58&lt;24,0,IF(AQ80=24,0,(INDIRECT(ADDRESS(MATCH(AO80,AR5:AR226,0)+ROW(AR5),44)))))</f>
        <v>0</v>
      </c>
      <c r="AP81" s="111">
        <f t="array" aca="1" ref="AP81" ca="1">IF(AO81=0,0,IF(
INDEX(DO10:DO226,MATCH(AO81,AR10:AR226,0))+AQ80&gt;24,24-AQ80,
INDEX(DO10:DO226,MATCH(AO81,AR10:AR226,0))))</f>
        <v>0</v>
      </c>
      <c r="AQ81" s="64">
        <f t="shared" ca="1" si="187"/>
        <v>24</v>
      </c>
      <c r="AR81" s="66" t="s">
        <v>632</v>
      </c>
      <c r="AS81" s="107"/>
      <c r="AT81" s="107"/>
      <c r="AU81" s="107"/>
      <c r="AV81" s="28">
        <f t="shared" si="149"/>
        <v>81</v>
      </c>
      <c r="AW81" s="81">
        <v>5</v>
      </c>
      <c r="AX81" s="68"/>
      <c r="AY81" s="69">
        <f t="shared" si="83"/>
        <v>613</v>
      </c>
      <c r="AZ81" s="70">
        <f t="shared" si="128"/>
        <v>25.541666666666668</v>
      </c>
      <c r="BA81" s="54">
        <f t="shared" ca="1" si="150"/>
        <v>5</v>
      </c>
      <c r="BB81" s="55">
        <f t="shared" ca="1" si="84"/>
        <v>589</v>
      </c>
      <c r="BC81" s="54">
        <f t="shared" ca="1" si="129"/>
        <v>5</v>
      </c>
      <c r="BD81" s="55">
        <f t="shared" ca="1" si="85"/>
        <v>565</v>
      </c>
      <c r="BE81" s="54">
        <f t="shared" ca="1" si="130"/>
        <v>5</v>
      </c>
      <c r="BF81" s="55">
        <f t="shared" ca="1" si="86"/>
        <v>541</v>
      </c>
      <c r="BG81" s="54">
        <f t="shared" ca="1" si="131"/>
        <v>5</v>
      </c>
      <c r="BH81" s="55">
        <f t="shared" ca="1" si="87"/>
        <v>517</v>
      </c>
      <c r="BI81" s="54">
        <f t="shared" ca="1" si="132"/>
        <v>5</v>
      </c>
      <c r="BJ81" s="55">
        <f t="shared" ca="1" si="88"/>
        <v>493</v>
      </c>
      <c r="BK81" s="54">
        <f t="shared" ca="1" si="133"/>
        <v>5</v>
      </c>
      <c r="BL81" s="55">
        <f t="shared" ca="1" si="89"/>
        <v>469</v>
      </c>
      <c r="BM81" s="54">
        <f t="shared" ca="1" si="134"/>
        <v>5</v>
      </c>
      <c r="BN81" s="55">
        <f t="shared" ca="1" si="90"/>
        <v>445</v>
      </c>
      <c r="BO81" s="54">
        <f t="shared" ca="1" si="135"/>
        <v>5</v>
      </c>
      <c r="BP81" s="55">
        <f t="shared" ca="1" si="91"/>
        <v>421</v>
      </c>
      <c r="BQ81" s="54">
        <f t="shared" ca="1" si="136"/>
        <v>5</v>
      </c>
      <c r="BR81" s="55">
        <f t="shared" ca="1" si="92"/>
        <v>397</v>
      </c>
      <c r="BS81" s="54">
        <f t="shared" ca="1" si="137"/>
        <v>5</v>
      </c>
      <c r="BT81" s="55">
        <f t="shared" ca="1" si="93"/>
        <v>373</v>
      </c>
      <c r="BU81" s="54">
        <f t="shared" ca="1" si="119"/>
        <v>5</v>
      </c>
      <c r="BV81" s="55">
        <f t="shared" ca="1" si="94"/>
        <v>349</v>
      </c>
      <c r="BW81" s="54">
        <f t="shared" ca="1" si="120"/>
        <v>5</v>
      </c>
      <c r="BX81" s="55">
        <f t="shared" ca="1" si="151"/>
        <v>325</v>
      </c>
      <c r="BY81" s="54">
        <f t="shared" ca="1" si="138"/>
        <v>5</v>
      </c>
      <c r="BZ81" s="55">
        <f t="shared" ca="1" si="152"/>
        <v>301</v>
      </c>
      <c r="CA81" s="56">
        <f t="shared" ca="1" si="121"/>
        <v>5</v>
      </c>
      <c r="CB81" s="57">
        <f t="shared" ca="1" si="153"/>
        <v>277</v>
      </c>
      <c r="CC81" s="56">
        <f t="shared" ca="1" si="122"/>
        <v>5</v>
      </c>
      <c r="CD81" s="57">
        <f t="shared" ca="1" si="154"/>
        <v>253</v>
      </c>
      <c r="CE81" s="56">
        <f t="shared" ca="1" si="123"/>
        <v>5</v>
      </c>
      <c r="CF81" s="57">
        <f t="shared" ca="1" si="155"/>
        <v>229</v>
      </c>
      <c r="CG81" s="56">
        <f t="shared" ca="1" si="124"/>
        <v>5</v>
      </c>
      <c r="CH81" s="57">
        <f t="shared" ca="1" si="156"/>
        <v>205</v>
      </c>
      <c r="CI81" s="56">
        <f t="shared" ca="1" si="139"/>
        <v>5</v>
      </c>
      <c r="CJ81" s="57">
        <f t="shared" ca="1" si="157"/>
        <v>192</v>
      </c>
      <c r="CK81" s="56">
        <f t="shared" ca="1" si="125"/>
        <v>5</v>
      </c>
      <c r="CL81" s="57">
        <f t="shared" ca="1" si="158"/>
        <v>168</v>
      </c>
      <c r="CM81" s="56">
        <f t="shared" ca="1" si="126"/>
        <v>5</v>
      </c>
      <c r="CN81" s="57">
        <f t="shared" ca="1" si="159"/>
        <v>144</v>
      </c>
      <c r="CO81" s="56">
        <f t="shared" ca="1" si="127"/>
        <v>5</v>
      </c>
      <c r="CP81" s="57">
        <f t="shared" ca="1" si="160"/>
        <v>120</v>
      </c>
      <c r="CQ81" s="56">
        <f t="shared" ca="1" si="140"/>
        <v>5</v>
      </c>
      <c r="CR81" s="57">
        <f t="shared" ca="1" si="161"/>
        <v>96</v>
      </c>
      <c r="CS81" s="56">
        <f t="shared" ca="1" si="141"/>
        <v>5</v>
      </c>
      <c r="CT81" s="57">
        <f t="shared" ca="1" si="162"/>
        <v>72</v>
      </c>
      <c r="CU81" s="56">
        <f t="shared" ca="1" si="163"/>
        <v>5</v>
      </c>
      <c r="CV81" s="57">
        <f t="shared" ca="1" si="164"/>
        <v>48</v>
      </c>
      <c r="CW81" s="57">
        <f t="shared" ca="1" si="165"/>
        <v>5</v>
      </c>
      <c r="CX81" s="57">
        <f t="shared" ca="1" si="166"/>
        <v>24</v>
      </c>
      <c r="CY81" s="57">
        <f t="shared" ca="1" si="167"/>
        <v>0</v>
      </c>
      <c r="CZ81" s="57">
        <f t="shared" ca="1" si="168"/>
        <v>0</v>
      </c>
      <c r="DA81" s="57">
        <f t="shared" ca="1" si="169"/>
        <v>0</v>
      </c>
      <c r="DB81" s="57">
        <f t="shared" ca="1" si="170"/>
        <v>0</v>
      </c>
      <c r="DC81" s="57">
        <f t="shared" ca="1" si="142"/>
        <v>0</v>
      </c>
      <c r="DD81" s="57">
        <f t="shared" ca="1" si="171"/>
        <v>0</v>
      </c>
      <c r="DE81" s="57">
        <f t="shared" ca="1" si="143"/>
        <v>0</v>
      </c>
      <c r="DF81" s="57">
        <f t="shared" ca="1" si="172"/>
        <v>0</v>
      </c>
      <c r="DG81" s="57">
        <f t="shared" ca="1" si="144"/>
        <v>0</v>
      </c>
      <c r="DH81" s="57">
        <f t="shared" ca="1" si="173"/>
        <v>0</v>
      </c>
      <c r="DI81" s="57">
        <f t="shared" ca="1" si="102"/>
        <v>0</v>
      </c>
      <c r="DJ81" s="57">
        <f t="shared" ca="1" si="174"/>
        <v>0</v>
      </c>
      <c r="DK81" s="57">
        <f t="shared" ca="1" si="145"/>
        <v>0</v>
      </c>
      <c r="DL81" s="57">
        <f t="shared" ca="1" si="175"/>
        <v>0</v>
      </c>
      <c r="DM81" s="57">
        <f t="shared" ca="1" si="146"/>
        <v>0</v>
      </c>
      <c r="DN81" s="57">
        <f t="shared" ca="1" si="176"/>
        <v>0</v>
      </c>
      <c r="DO81" s="57">
        <f t="shared" ca="1" si="147"/>
        <v>0</v>
      </c>
      <c r="DP81" s="57">
        <f t="shared" ca="1" si="177"/>
        <v>0</v>
      </c>
      <c r="DQ81" s="88"/>
      <c r="DR81" s="72">
        <v>4</v>
      </c>
      <c r="DS81" s="73">
        <f t="shared" si="178"/>
        <v>605</v>
      </c>
      <c r="DT81" s="83">
        <f t="shared" si="148"/>
        <v>5</v>
      </c>
      <c r="DU81" s="84">
        <f t="shared" si="179"/>
        <v>603</v>
      </c>
      <c r="DV81" s="76">
        <f t="shared" si="180"/>
        <v>11496</v>
      </c>
      <c r="DW81" s="77">
        <v>11496</v>
      </c>
      <c r="DX81" s="178"/>
      <c r="DY81" s="78">
        <f t="shared" si="111"/>
        <v>77</v>
      </c>
      <c r="DZ81" s="79" t="s">
        <v>169</v>
      </c>
      <c r="EA81" s="36"/>
      <c r="EB81" s="36"/>
      <c r="EC81" s="36"/>
      <c r="ED81" s="36"/>
      <c r="EE81" s="36"/>
      <c r="EF81" s="36"/>
      <c r="EG81" s="36"/>
    </row>
    <row r="82" spans="23:137" ht="15" customHeight="1" x14ac:dyDescent="0.25">
      <c r="W82" s="60">
        <f t="array" aca="1" ref="W82" ca="1">IF($AP$58&lt;24,0,IF(Y81=24,0,(INDIRECT(ADDRESS(MATCH(W81,AR6:AR227,0)+ROW(AR6),44)))))</f>
        <v>0</v>
      </c>
      <c r="X82" s="63">
        <f t="array" aca="1" ref="X82" ca="1">IF(W82=0,0,IF(
INDEX(DC11:DC227,MATCH(W82,AR11:AR227,0))+Y81&gt;24,24-Y81,
INDEX(DC11:DC227,MATCH(W82,AR11:AR227,0))))</f>
        <v>0</v>
      </c>
      <c r="Y82" s="64">
        <f t="shared" ca="1" si="188"/>
        <v>24</v>
      </c>
      <c r="Z82" s="60">
        <f t="array" aca="1" ref="Z82" ca="1">IF($X$58&lt;24,0,IF(AB81=24,0,(INDIRECT(ADDRESS(MATCH(Z81,AR6:AR227,0)+ROW(AR6),44)))))</f>
        <v>0</v>
      </c>
      <c r="AA82" s="63">
        <f t="array" aca="1" ref="AA82" ca="1">IF(Z82=0,0,IF(
INDEX(DE11:DE227,MATCH(Z82,AR11:AR227,0))+AB81&gt;24,24-AB81,
INDEX(DE11:DE227,MATCH(Z82,AR11:AR227,0))))</f>
        <v>0</v>
      </c>
      <c r="AB82" s="64">
        <f t="shared" ca="1" si="189"/>
        <v>24</v>
      </c>
      <c r="AC82" s="60">
        <f t="array" aca="1" ref="AC82" ca="1">IF($AA$75&lt;24,0,IF(AE81=24,0,(INDIRECT(ADDRESS(MATCH(AC81,AR6:AR227,0)+ROW(AR6),44)))))</f>
        <v>0</v>
      </c>
      <c r="AD82" s="63">
        <f t="array" aca="1" ref="AD82" ca="1">IF(AC82=0,0,IF(
INDEX(DG11:DG227,MATCH(AC82,AR11:AR227,0))+AE81&gt;24,24-AE81,
INDEX(DG11:DG227,MATCH(AC82,AR11:AR227,0))))</f>
        <v>0</v>
      </c>
      <c r="AE82" s="64">
        <f t="shared" ca="1" si="190"/>
        <v>24</v>
      </c>
      <c r="AF82" s="60">
        <f t="array" aca="1" ref="AF82" ca="1">IF($AD$75&lt;24,0,IF(AH81=24,0,(INDIRECT(ADDRESS(MATCH(AF81,AR6:AR227,0)+ROW(AR6),44)))))</f>
        <v>0</v>
      </c>
      <c r="AG82" s="63">
        <f t="array" aca="1" ref="AG82" ca="1">IF(AF82=0,0,IF(
INDEX(DI11:DI227,MATCH(AF82,AR11:AR227,0))+AH81&gt;24,24-AH81,
INDEX(DI11:DI227,MATCH(AF82,AR11:AR227,0))))</f>
        <v>0</v>
      </c>
      <c r="AH82" s="64">
        <f t="shared" ca="1" si="191"/>
        <v>24</v>
      </c>
      <c r="AI82" s="95">
        <f t="array" aca="1" ref="AI82" ca="1">IF($AG$75&lt;24,0,IF(AK81=24,0,(INDIRECT(ADDRESS(MATCH(AI81,AR6:AR227,0)+ROW(AR6),44)))))</f>
        <v>0</v>
      </c>
      <c r="AJ82" s="111">
        <f t="array" aca="1" ref="AJ82" ca="1">IF(AI82=0,0,IF(
INDEX(DK11:DK227,MATCH(AI82,AR11:AR227,0))+AK81&gt;24,24-AK81,
INDEX(DK11:DK227,MATCH(AI82,AR11:AR227,0))))</f>
        <v>0</v>
      </c>
      <c r="AK82" s="64">
        <f t="shared" ca="1" si="192"/>
        <v>24</v>
      </c>
      <c r="AL82" s="95">
        <f t="array" aca="1" ref="AL82" ca="1">IF($AJ$75&lt;24,0,IF(AN81=24,0,(INDIRECT(ADDRESS(MATCH(AL81,AR6:AR227,0)+ROW(AR6),44)))))</f>
        <v>0</v>
      </c>
      <c r="AM82" s="111">
        <f t="array" aca="1" ref="AM82" ca="1">IF(AL82=0,0,IF(
INDEX(DM11:DM227,MATCH(AL82,AR11:AR227,0))+AN81&gt;24,24-AN81,
INDEX(DM11:DM227,MATCH(AL82,AR11:AR227,0))))</f>
        <v>0</v>
      </c>
      <c r="AN82" s="64">
        <f t="shared" ca="1" si="186"/>
        <v>24</v>
      </c>
      <c r="AO82" s="95">
        <f t="array" aca="1" ref="AO82" ca="1">IF($AM$58&lt;24,0,IF(AQ81=24,0,(INDIRECT(ADDRESS(MATCH(AO81,AR6:AR227,0)+ROW(AR6),44)))))</f>
        <v>0</v>
      </c>
      <c r="AP82" s="111">
        <f t="array" aca="1" ref="AP82" ca="1">IF(AO82=0,0,IF(
INDEX(DO11:DO227,MATCH(AO82,AR11:AR227,0))+AQ81&gt;24,24-AQ81,
INDEX(DO11:DO227,MATCH(AO82,AR11:AR227,0))))</f>
        <v>0</v>
      </c>
      <c r="AQ82" s="64">
        <f t="shared" ca="1" si="187"/>
        <v>24</v>
      </c>
      <c r="AR82" s="66" t="s">
        <v>633</v>
      </c>
      <c r="AS82" s="107"/>
      <c r="AT82" s="107"/>
      <c r="AU82" s="107"/>
      <c r="AV82" s="28">
        <f t="shared" si="149"/>
        <v>82</v>
      </c>
      <c r="AW82" s="81">
        <v>18</v>
      </c>
      <c r="AX82" s="68"/>
      <c r="AY82" s="69">
        <f t="shared" ref="AY82:AY145" si="193">AY81+AW82</f>
        <v>631</v>
      </c>
      <c r="AZ82" s="70">
        <f t="shared" si="128"/>
        <v>26.291666666666668</v>
      </c>
      <c r="BA82" s="54">
        <f t="shared" ca="1" si="150"/>
        <v>18</v>
      </c>
      <c r="BB82" s="55">
        <f t="shared" ref="BB82:BB145" ca="1" si="194">BB81+BA82</f>
        <v>607</v>
      </c>
      <c r="BC82" s="54">
        <f t="shared" ca="1" si="129"/>
        <v>18</v>
      </c>
      <c r="BD82" s="55">
        <f t="shared" ref="BD82:BD145" ca="1" si="195">BD81+BC82</f>
        <v>583</v>
      </c>
      <c r="BE82" s="54">
        <f t="shared" ca="1" si="130"/>
        <v>18</v>
      </c>
      <c r="BF82" s="55">
        <f t="shared" ref="BF82:BF145" ca="1" si="196">BF81+BE82</f>
        <v>559</v>
      </c>
      <c r="BG82" s="54">
        <f t="shared" ca="1" si="131"/>
        <v>18</v>
      </c>
      <c r="BH82" s="55">
        <f t="shared" ref="BH82:BH145" ca="1" si="197">BH81+BG82</f>
        <v>535</v>
      </c>
      <c r="BI82" s="54">
        <f t="shared" ca="1" si="132"/>
        <v>18</v>
      </c>
      <c r="BJ82" s="55">
        <f t="shared" ref="BJ82:BJ145" ca="1" si="198">BJ81+BI82</f>
        <v>511</v>
      </c>
      <c r="BK82" s="54">
        <f t="shared" ca="1" si="133"/>
        <v>18</v>
      </c>
      <c r="BL82" s="55">
        <f t="shared" ref="BL82:BL145" ca="1" si="199">BL81+BK82</f>
        <v>487</v>
      </c>
      <c r="BM82" s="54">
        <f t="shared" ca="1" si="134"/>
        <v>18</v>
      </c>
      <c r="BN82" s="55">
        <f t="shared" ref="BN82:BN145" ca="1" si="200">BN81+BM82</f>
        <v>463</v>
      </c>
      <c r="BO82" s="54">
        <f t="shared" ca="1" si="135"/>
        <v>18</v>
      </c>
      <c r="BP82" s="55">
        <f t="shared" ref="BP82:BP145" ca="1" si="201">BP81+BO82</f>
        <v>439</v>
      </c>
      <c r="BQ82" s="54">
        <f t="shared" ca="1" si="136"/>
        <v>18</v>
      </c>
      <c r="BR82" s="55">
        <f t="shared" ref="BR82:BR145" ca="1" si="202">BR81+BQ82</f>
        <v>415</v>
      </c>
      <c r="BS82" s="54">
        <f t="shared" ca="1" si="137"/>
        <v>18</v>
      </c>
      <c r="BT82" s="55">
        <f t="shared" ref="BT82:BT145" ca="1" si="203">BT81+BS82</f>
        <v>391</v>
      </c>
      <c r="BU82" s="54">
        <f t="shared" ca="1" si="119"/>
        <v>18</v>
      </c>
      <c r="BV82" s="55">
        <f t="shared" ref="BV82:BV145" ca="1" si="204">BV81+BU82</f>
        <v>367</v>
      </c>
      <c r="BW82" s="54">
        <f t="shared" ca="1" si="120"/>
        <v>18</v>
      </c>
      <c r="BX82" s="55">
        <f t="shared" ca="1" si="151"/>
        <v>343</v>
      </c>
      <c r="BY82" s="54">
        <f t="shared" ca="1" si="138"/>
        <v>18</v>
      </c>
      <c r="BZ82" s="55">
        <f t="shared" ca="1" si="152"/>
        <v>319</v>
      </c>
      <c r="CA82" s="56">
        <f t="shared" ca="1" si="121"/>
        <v>18</v>
      </c>
      <c r="CB82" s="57">
        <f t="shared" ca="1" si="153"/>
        <v>295</v>
      </c>
      <c r="CC82" s="56">
        <f t="shared" ca="1" si="122"/>
        <v>18</v>
      </c>
      <c r="CD82" s="57">
        <f t="shared" ca="1" si="154"/>
        <v>271</v>
      </c>
      <c r="CE82" s="56">
        <f t="shared" ca="1" si="123"/>
        <v>18</v>
      </c>
      <c r="CF82" s="57">
        <f t="shared" ca="1" si="155"/>
        <v>247</v>
      </c>
      <c r="CG82" s="56">
        <f t="shared" ca="1" si="124"/>
        <v>18</v>
      </c>
      <c r="CH82" s="57">
        <f t="shared" ca="1" si="156"/>
        <v>223</v>
      </c>
      <c r="CI82" s="56">
        <f t="shared" ca="1" si="139"/>
        <v>18</v>
      </c>
      <c r="CJ82" s="57">
        <f t="shared" ca="1" si="157"/>
        <v>210</v>
      </c>
      <c r="CK82" s="56">
        <f t="shared" ca="1" si="125"/>
        <v>18</v>
      </c>
      <c r="CL82" s="57">
        <f t="shared" ca="1" si="158"/>
        <v>186</v>
      </c>
      <c r="CM82" s="56">
        <f t="shared" ca="1" si="126"/>
        <v>18</v>
      </c>
      <c r="CN82" s="57">
        <f t="shared" ca="1" si="159"/>
        <v>162</v>
      </c>
      <c r="CO82" s="56">
        <f t="shared" ca="1" si="127"/>
        <v>18</v>
      </c>
      <c r="CP82" s="57">
        <f t="shared" ca="1" si="160"/>
        <v>138</v>
      </c>
      <c r="CQ82" s="56">
        <f t="shared" ca="1" si="140"/>
        <v>18</v>
      </c>
      <c r="CR82" s="57">
        <f t="shared" ca="1" si="161"/>
        <v>114</v>
      </c>
      <c r="CS82" s="56">
        <f t="shared" ca="1" si="141"/>
        <v>18</v>
      </c>
      <c r="CT82" s="57">
        <f t="shared" ca="1" si="162"/>
        <v>90</v>
      </c>
      <c r="CU82" s="56">
        <f t="shared" ca="1" si="163"/>
        <v>18</v>
      </c>
      <c r="CV82" s="57">
        <f t="shared" ca="1" si="164"/>
        <v>66</v>
      </c>
      <c r="CW82" s="57">
        <f t="shared" ca="1" si="165"/>
        <v>18</v>
      </c>
      <c r="CX82" s="57">
        <f t="shared" ca="1" si="166"/>
        <v>42</v>
      </c>
      <c r="CY82" s="57">
        <f t="shared" ca="1" si="167"/>
        <v>18</v>
      </c>
      <c r="CZ82" s="57">
        <f t="shared" ca="1" si="168"/>
        <v>18</v>
      </c>
      <c r="DA82" s="57">
        <f t="shared" ca="1" si="169"/>
        <v>0</v>
      </c>
      <c r="DB82" s="57">
        <f t="shared" ca="1" si="170"/>
        <v>0</v>
      </c>
      <c r="DC82" s="57">
        <f t="shared" ca="1" si="142"/>
        <v>0</v>
      </c>
      <c r="DD82" s="57">
        <f t="shared" ca="1" si="171"/>
        <v>0</v>
      </c>
      <c r="DE82" s="57">
        <f t="shared" ca="1" si="143"/>
        <v>0</v>
      </c>
      <c r="DF82" s="57">
        <f t="shared" ca="1" si="172"/>
        <v>0</v>
      </c>
      <c r="DG82" s="57">
        <f t="shared" ca="1" si="144"/>
        <v>0</v>
      </c>
      <c r="DH82" s="57">
        <f t="shared" ca="1" si="173"/>
        <v>0</v>
      </c>
      <c r="DI82" s="57">
        <f t="shared" ca="1" si="102"/>
        <v>0</v>
      </c>
      <c r="DJ82" s="57">
        <f t="shared" ca="1" si="174"/>
        <v>0</v>
      </c>
      <c r="DK82" s="57">
        <f t="shared" ca="1" si="145"/>
        <v>0</v>
      </c>
      <c r="DL82" s="57">
        <f t="shared" ca="1" si="175"/>
        <v>0</v>
      </c>
      <c r="DM82" s="57">
        <f t="shared" ca="1" si="146"/>
        <v>0</v>
      </c>
      <c r="DN82" s="57">
        <f t="shared" ca="1" si="176"/>
        <v>0</v>
      </c>
      <c r="DO82" s="57">
        <f t="shared" ca="1" si="147"/>
        <v>0</v>
      </c>
      <c r="DP82" s="57">
        <f t="shared" ca="1" si="177"/>
        <v>0</v>
      </c>
      <c r="DQ82" s="88"/>
      <c r="DR82" s="72">
        <v>9</v>
      </c>
      <c r="DS82" s="73">
        <f t="shared" si="178"/>
        <v>614</v>
      </c>
      <c r="DT82" s="83">
        <f t="shared" si="148"/>
        <v>18</v>
      </c>
      <c r="DU82" s="84">
        <f t="shared" si="179"/>
        <v>621</v>
      </c>
      <c r="DV82" s="76">
        <f t="shared" si="180"/>
        <v>11496</v>
      </c>
      <c r="DW82" s="77">
        <v>11496</v>
      </c>
      <c r="DX82" s="178"/>
      <c r="DY82" s="78">
        <f t="shared" si="111"/>
        <v>78</v>
      </c>
      <c r="DZ82" s="79" t="s">
        <v>170</v>
      </c>
      <c r="EA82" s="36"/>
      <c r="EB82" s="36"/>
      <c r="EC82" s="36"/>
      <c r="ED82" s="36"/>
      <c r="EE82" s="36"/>
      <c r="EF82" s="36"/>
      <c r="EG82" s="36"/>
    </row>
    <row r="83" spans="23:137" ht="15" customHeight="1" x14ac:dyDescent="0.25">
      <c r="W83" s="60">
        <f t="array" aca="1" ref="W83" ca="1">IF($AP$58&lt;24,0,IF(Y82=24,0,(INDIRECT(ADDRESS(MATCH(W82,AR7:AR228,0)+ROW(AR7),44)))))</f>
        <v>0</v>
      </c>
      <c r="X83" s="63">
        <f t="array" aca="1" ref="X83" ca="1">IF(W83=0,0,IF(
INDEX(DC12:DC228,MATCH(W83,AR12:AR228,0))+Y82&gt;24,24-Y82,
INDEX(DC12:DC228,MATCH(W83,AR12:AR228,0))))</f>
        <v>0</v>
      </c>
      <c r="Y83" s="64">
        <f t="shared" ca="1" si="188"/>
        <v>24</v>
      </c>
      <c r="Z83" s="60">
        <f t="array" aca="1" ref="Z83" ca="1">IF($X$58&lt;24,0,IF(AB82=24,0,(INDIRECT(ADDRESS(MATCH(Z82,AR7:AR228,0)+ROW(AR7),44)))))</f>
        <v>0</v>
      </c>
      <c r="AA83" s="63">
        <f t="array" aca="1" ref="AA83" ca="1">IF(Z83=0,0,IF(
INDEX(DE12:DE228,MATCH(Z83,AR12:AR228,0))+AB82&gt;24,24-AB82,
INDEX(DE12:DE228,MATCH(Z83,AR12:AR228,0))))</f>
        <v>0</v>
      </c>
      <c r="AB83" s="64">
        <f t="shared" ca="1" si="189"/>
        <v>24</v>
      </c>
      <c r="AC83" s="60">
        <f t="array" aca="1" ref="AC83" ca="1">IF($AA$75&lt;24,0,IF(AE82=24,0,(INDIRECT(ADDRESS(MATCH(AC82,AR7:AR228,0)+ROW(AR7),44)))))</f>
        <v>0</v>
      </c>
      <c r="AD83" s="63">
        <f t="array" aca="1" ref="AD83" ca="1">IF(AC83=0,0,IF(
INDEX(DG12:DG228,MATCH(AC83,AR12:AR228,0))+AE82&gt;24,24-AE82,
INDEX(DG12:DG228,MATCH(AC83,AR12:AR228,0))))</f>
        <v>0</v>
      </c>
      <c r="AE83" s="64">
        <f t="shared" ca="1" si="190"/>
        <v>24</v>
      </c>
      <c r="AF83" s="60">
        <f t="array" aca="1" ref="AF83" ca="1">IF($AD$75&lt;24,0,IF(AH82=24,0,(INDIRECT(ADDRESS(MATCH(AF82,AR7:AR228,0)+ROW(AR7),44)))))</f>
        <v>0</v>
      </c>
      <c r="AG83" s="63">
        <f t="array" aca="1" ref="AG83" ca="1">IF(AF83=0,0,IF(
INDEX(DI12:DI228,MATCH(AF83,AR12:AR228,0))+AH82&gt;24,24-AH82,
INDEX(DI12:DI228,MATCH(AF83,AR12:AR228,0))))</f>
        <v>0</v>
      </c>
      <c r="AH83" s="64">
        <f t="shared" ca="1" si="191"/>
        <v>24</v>
      </c>
      <c r="AI83" s="95">
        <f t="array" aca="1" ref="AI83" ca="1">IF($AG$75&lt;24,0,IF(AK82=24,0,(INDIRECT(ADDRESS(MATCH(AI82,AR7:AR228,0)+ROW(AR7),44)))))</f>
        <v>0</v>
      </c>
      <c r="AJ83" s="111">
        <f t="array" aca="1" ref="AJ83" ca="1">IF(AI83=0,0,IF(
INDEX(DK12:DK228,MATCH(AI83,AR12:AR228,0))+AK82&gt;24,24-AK82,
INDEX(DK12:DK228,MATCH(AI83,AR12:AR228,0))))</f>
        <v>0</v>
      </c>
      <c r="AK83" s="64">
        <f t="shared" ca="1" si="192"/>
        <v>24</v>
      </c>
      <c r="AL83" s="95">
        <f t="array" aca="1" ref="AL83" ca="1">IF($AJ$75&lt;24,0,IF(AN82=24,0,(INDIRECT(ADDRESS(MATCH(AL82,AR7:AR228,0)+ROW(AR7),44)))))</f>
        <v>0</v>
      </c>
      <c r="AM83" s="111">
        <f t="array" aca="1" ref="AM83" ca="1">IF(AL83=0,0,IF(
INDEX(DM12:DM228,MATCH(AL83,AR12:AR228,0))+AN82&gt;24,24-AN82,
INDEX(DM12:DM228,MATCH(AL83,AR12:AR228,0))))</f>
        <v>0</v>
      </c>
      <c r="AN83" s="64">
        <f t="shared" ca="1" si="186"/>
        <v>24</v>
      </c>
      <c r="AO83" s="95">
        <f t="array" aca="1" ref="AO83" ca="1">IF($AM$58&lt;24,0,IF(AQ82=24,0,(INDIRECT(ADDRESS(MATCH(AO82,AR7:AR228,0)+ROW(AR7),44)))))</f>
        <v>0</v>
      </c>
      <c r="AP83" s="111">
        <f t="array" aca="1" ref="AP83" ca="1">IF(AO83=0,0,IF(
INDEX(DO12:DO228,MATCH(AO83,AR12:AR228,0))+AQ82&gt;24,24-AQ82,
INDEX(DO12:DO228,MATCH(AO83,AR12:AR228,0))))</f>
        <v>0</v>
      </c>
      <c r="AQ83" s="64">
        <f t="shared" ca="1" si="187"/>
        <v>24</v>
      </c>
      <c r="AR83" s="66" t="s">
        <v>634</v>
      </c>
      <c r="AS83" s="107"/>
      <c r="AT83" s="107"/>
      <c r="AU83" s="107"/>
      <c r="AV83" s="28">
        <f t="shared" si="149"/>
        <v>83</v>
      </c>
      <c r="AW83" s="81">
        <v>3</v>
      </c>
      <c r="AX83" s="68"/>
      <c r="AY83" s="69">
        <f t="shared" si="193"/>
        <v>634</v>
      </c>
      <c r="AZ83" s="70">
        <f t="shared" si="128"/>
        <v>26.416666666666668</v>
      </c>
      <c r="BA83" s="54">
        <f t="shared" ca="1" si="150"/>
        <v>3</v>
      </c>
      <c r="BB83" s="55">
        <f t="shared" ca="1" si="194"/>
        <v>610</v>
      </c>
      <c r="BC83" s="54">
        <f t="shared" ca="1" si="129"/>
        <v>3</v>
      </c>
      <c r="BD83" s="55">
        <f t="shared" ca="1" si="195"/>
        <v>586</v>
      </c>
      <c r="BE83" s="54">
        <f t="shared" ca="1" si="130"/>
        <v>3</v>
      </c>
      <c r="BF83" s="55">
        <f t="shared" ca="1" si="196"/>
        <v>562</v>
      </c>
      <c r="BG83" s="54">
        <f t="shared" ca="1" si="131"/>
        <v>3</v>
      </c>
      <c r="BH83" s="55">
        <f t="shared" ca="1" si="197"/>
        <v>538</v>
      </c>
      <c r="BI83" s="54">
        <f t="shared" ca="1" si="132"/>
        <v>3</v>
      </c>
      <c r="BJ83" s="55">
        <f t="shared" ca="1" si="198"/>
        <v>514</v>
      </c>
      <c r="BK83" s="54">
        <f t="shared" ca="1" si="133"/>
        <v>3</v>
      </c>
      <c r="BL83" s="55">
        <f t="shared" ca="1" si="199"/>
        <v>490</v>
      </c>
      <c r="BM83" s="54">
        <f t="shared" ca="1" si="134"/>
        <v>3</v>
      </c>
      <c r="BN83" s="55">
        <f t="shared" ca="1" si="200"/>
        <v>466</v>
      </c>
      <c r="BO83" s="54">
        <f t="shared" ca="1" si="135"/>
        <v>3</v>
      </c>
      <c r="BP83" s="55">
        <f t="shared" ca="1" si="201"/>
        <v>442</v>
      </c>
      <c r="BQ83" s="54">
        <f t="shared" ca="1" si="136"/>
        <v>3</v>
      </c>
      <c r="BR83" s="55">
        <f t="shared" ca="1" si="202"/>
        <v>418</v>
      </c>
      <c r="BS83" s="54">
        <f t="shared" ca="1" si="137"/>
        <v>3</v>
      </c>
      <c r="BT83" s="55">
        <f t="shared" ca="1" si="203"/>
        <v>394</v>
      </c>
      <c r="BU83" s="54">
        <f t="shared" ca="1" si="119"/>
        <v>3</v>
      </c>
      <c r="BV83" s="55">
        <f t="shared" ca="1" si="204"/>
        <v>370</v>
      </c>
      <c r="BW83" s="54">
        <f t="shared" ca="1" si="120"/>
        <v>3</v>
      </c>
      <c r="BX83" s="55">
        <f t="shared" ca="1" si="151"/>
        <v>346</v>
      </c>
      <c r="BY83" s="54">
        <f t="shared" ca="1" si="138"/>
        <v>3</v>
      </c>
      <c r="BZ83" s="55">
        <f t="shared" ca="1" si="152"/>
        <v>322</v>
      </c>
      <c r="CA83" s="56">
        <f t="shared" ca="1" si="121"/>
        <v>3</v>
      </c>
      <c r="CB83" s="57">
        <f t="shared" ca="1" si="153"/>
        <v>298</v>
      </c>
      <c r="CC83" s="56">
        <f t="shared" ca="1" si="122"/>
        <v>3</v>
      </c>
      <c r="CD83" s="57">
        <f t="shared" ca="1" si="154"/>
        <v>274</v>
      </c>
      <c r="CE83" s="56">
        <f t="shared" ca="1" si="123"/>
        <v>3</v>
      </c>
      <c r="CF83" s="57">
        <f t="shared" ca="1" si="155"/>
        <v>250</v>
      </c>
      <c r="CG83" s="56">
        <f t="shared" ca="1" si="124"/>
        <v>3</v>
      </c>
      <c r="CH83" s="57">
        <f t="shared" ca="1" si="156"/>
        <v>226</v>
      </c>
      <c r="CI83" s="56">
        <f t="shared" ca="1" si="139"/>
        <v>3</v>
      </c>
      <c r="CJ83" s="57">
        <f t="shared" ca="1" si="157"/>
        <v>213</v>
      </c>
      <c r="CK83" s="56">
        <f t="shared" ca="1" si="125"/>
        <v>3</v>
      </c>
      <c r="CL83" s="57">
        <f t="shared" ca="1" si="158"/>
        <v>189</v>
      </c>
      <c r="CM83" s="56">
        <f t="shared" ca="1" si="126"/>
        <v>3</v>
      </c>
      <c r="CN83" s="57">
        <f t="shared" ca="1" si="159"/>
        <v>165</v>
      </c>
      <c r="CO83" s="56">
        <f t="shared" ca="1" si="127"/>
        <v>3</v>
      </c>
      <c r="CP83" s="57">
        <f t="shared" ca="1" si="160"/>
        <v>141</v>
      </c>
      <c r="CQ83" s="56">
        <f t="shared" ca="1" si="140"/>
        <v>3</v>
      </c>
      <c r="CR83" s="57">
        <f t="shared" ca="1" si="161"/>
        <v>117</v>
      </c>
      <c r="CS83" s="56">
        <f t="shared" ca="1" si="141"/>
        <v>3</v>
      </c>
      <c r="CT83" s="57">
        <f t="shared" ca="1" si="162"/>
        <v>93</v>
      </c>
      <c r="CU83" s="56">
        <f t="shared" ca="1" si="163"/>
        <v>3</v>
      </c>
      <c r="CV83" s="57">
        <f t="shared" ca="1" si="164"/>
        <v>69</v>
      </c>
      <c r="CW83" s="57">
        <f t="shared" ca="1" si="165"/>
        <v>3</v>
      </c>
      <c r="CX83" s="57">
        <f t="shared" ca="1" si="166"/>
        <v>45</v>
      </c>
      <c r="CY83" s="57">
        <f t="shared" ca="1" si="167"/>
        <v>3</v>
      </c>
      <c r="CZ83" s="57">
        <f t="shared" ca="1" si="168"/>
        <v>21</v>
      </c>
      <c r="DA83" s="57">
        <f t="shared" ca="1" si="169"/>
        <v>0</v>
      </c>
      <c r="DB83" s="57">
        <f t="shared" ca="1" si="170"/>
        <v>0</v>
      </c>
      <c r="DC83" s="57">
        <f t="shared" ca="1" si="142"/>
        <v>0</v>
      </c>
      <c r="DD83" s="57">
        <f t="shared" ca="1" si="171"/>
        <v>0</v>
      </c>
      <c r="DE83" s="57">
        <f t="shared" ca="1" si="143"/>
        <v>0</v>
      </c>
      <c r="DF83" s="57">
        <f t="shared" ca="1" si="172"/>
        <v>0</v>
      </c>
      <c r="DG83" s="57">
        <f t="shared" ca="1" si="144"/>
        <v>0</v>
      </c>
      <c r="DH83" s="57">
        <f t="shared" ca="1" si="173"/>
        <v>0</v>
      </c>
      <c r="DI83" s="57">
        <f t="shared" ca="1" si="102"/>
        <v>0</v>
      </c>
      <c r="DJ83" s="57">
        <f t="shared" ca="1" si="174"/>
        <v>0</v>
      </c>
      <c r="DK83" s="57">
        <f t="shared" ca="1" si="145"/>
        <v>0</v>
      </c>
      <c r="DL83" s="57">
        <f t="shared" ca="1" si="175"/>
        <v>0</v>
      </c>
      <c r="DM83" s="57">
        <f t="shared" ca="1" si="146"/>
        <v>0</v>
      </c>
      <c r="DN83" s="57">
        <f t="shared" ca="1" si="176"/>
        <v>0</v>
      </c>
      <c r="DO83" s="57">
        <f t="shared" ca="1" si="147"/>
        <v>0</v>
      </c>
      <c r="DP83" s="57">
        <f t="shared" ca="1" si="177"/>
        <v>0</v>
      </c>
      <c r="DQ83" s="88"/>
      <c r="DR83" s="72">
        <v>3</v>
      </c>
      <c r="DS83" s="73">
        <f t="shared" si="178"/>
        <v>617</v>
      </c>
      <c r="DT83" s="83">
        <f t="shared" si="148"/>
        <v>3</v>
      </c>
      <c r="DU83" s="84">
        <f t="shared" si="179"/>
        <v>624</v>
      </c>
      <c r="DV83" s="76">
        <f t="shared" si="180"/>
        <v>11496</v>
      </c>
      <c r="DW83" s="77">
        <v>11496</v>
      </c>
      <c r="DX83" s="178"/>
      <c r="DY83" s="78">
        <f t="shared" si="111"/>
        <v>79</v>
      </c>
      <c r="DZ83" s="79" t="s">
        <v>171</v>
      </c>
      <c r="EA83" s="36"/>
      <c r="EB83" s="36"/>
      <c r="EC83" s="36"/>
      <c r="ED83" s="36"/>
      <c r="EE83" s="36"/>
      <c r="EF83" s="36"/>
      <c r="EG83" s="36"/>
    </row>
    <row r="84" spans="23:137" ht="15" customHeight="1" x14ac:dyDescent="0.25">
      <c r="W84" s="60">
        <f t="array" aca="1" ref="W84" ca="1">IF($AP$58&lt;24,0,IF(Y83=24,0,(INDIRECT(ADDRESS(MATCH(W83,AR8:AR229,0)+ROW(AR8),44)))))</f>
        <v>0</v>
      </c>
      <c r="X84" s="63">
        <f t="array" aca="1" ref="X84" ca="1">IF(W84=0,0,IF(
INDEX(DC13:DC229,MATCH(W84,AR13:AR229,0))+Y83&gt;24,24-Y83,
INDEX(DC13:DC229,MATCH(W84,AR13:AR229,0))))</f>
        <v>0</v>
      </c>
      <c r="Y84" s="64">
        <f t="shared" ca="1" si="188"/>
        <v>24</v>
      </c>
      <c r="Z84" s="60">
        <f t="array" aca="1" ref="Z84" ca="1">IF($X$58&lt;24,0,IF(AB83=24,0,(INDIRECT(ADDRESS(MATCH(Z83,AR8:AR229,0)+ROW(AR8),44)))))</f>
        <v>0</v>
      </c>
      <c r="AA84" s="63">
        <f t="array" aca="1" ref="AA84" ca="1">IF(Z84=0,0,IF(
INDEX(DE13:DE229,MATCH(Z84,AR13:AR229,0))+AB83&gt;24,24-AB83,
INDEX(DE13:DE229,MATCH(Z84,AR13:AR229,0))))</f>
        <v>0</v>
      </c>
      <c r="AB84" s="64">
        <f t="shared" ca="1" si="189"/>
        <v>24</v>
      </c>
      <c r="AC84" s="60">
        <f t="array" aca="1" ref="AC84" ca="1">IF($AA$75&lt;24,0,IF(AE83=24,0,(INDIRECT(ADDRESS(MATCH(AC83,AR8:AR229,0)+ROW(AR8),44)))))</f>
        <v>0</v>
      </c>
      <c r="AD84" s="63">
        <f t="array" aca="1" ref="AD84" ca="1">IF(AC84=0,0,IF(
INDEX(DG13:DG229,MATCH(AC84,AR13:AR229,0))+AE83&gt;24,24-AE83,
INDEX(DG13:DG229,MATCH(AC84,AR13:AR229,0))))</f>
        <v>0</v>
      </c>
      <c r="AE84" s="64">
        <f t="shared" ca="1" si="190"/>
        <v>24</v>
      </c>
      <c r="AF84" s="60">
        <f t="array" aca="1" ref="AF84" ca="1">IF($AD$75&lt;24,0,IF(AH83=24,0,(INDIRECT(ADDRESS(MATCH(AF83,AR8:AR229,0)+ROW(AR8),44)))))</f>
        <v>0</v>
      </c>
      <c r="AG84" s="63">
        <f t="array" aca="1" ref="AG84" ca="1">IF(AF84=0,0,IF(
INDEX(DI13:DI229,MATCH(AF84,AR13:AR229,0))+AH83&gt;24,24-AH83,
INDEX(DI13:DI229,MATCH(AF84,AR13:AR229,0))))</f>
        <v>0</v>
      </c>
      <c r="AH84" s="64">
        <f t="shared" ca="1" si="191"/>
        <v>24</v>
      </c>
      <c r="AI84" s="95">
        <f t="array" aca="1" ref="AI84" ca="1">IF($AG$75&lt;24,0,IF(AK83=24,0,(INDIRECT(ADDRESS(MATCH(AI83,AR8:AR229,0)+ROW(AR8),44)))))</f>
        <v>0</v>
      </c>
      <c r="AJ84" s="111">
        <f t="array" aca="1" ref="AJ84" ca="1">IF(AI84=0,0,IF(
INDEX(DK13:DK229,MATCH(AI84,AR13:AR229,0))+AK83&gt;24,24-AK83,
INDEX(DK13:DK229,MATCH(AI84,AR13:AR229,0))))</f>
        <v>0</v>
      </c>
      <c r="AK84" s="64">
        <f t="shared" ca="1" si="192"/>
        <v>24</v>
      </c>
      <c r="AL84" s="95">
        <f t="array" aca="1" ref="AL84" ca="1">IF($AJ$75&lt;24,0,IF(AN83=24,0,(INDIRECT(ADDRESS(MATCH(AL83,AR8:AR229,0)+ROW(AR8),44)))))</f>
        <v>0</v>
      </c>
      <c r="AM84" s="111">
        <f t="array" aca="1" ref="AM84" ca="1">IF(AL84=0,0,IF(
INDEX(DM13:DM229,MATCH(AL84,AR13:AR229,0))+AN83&gt;24,24-AN83,
INDEX(DM13:DM229,MATCH(AL84,AR13:AR229,0))))</f>
        <v>0</v>
      </c>
      <c r="AN84" s="64">
        <f t="shared" ca="1" si="186"/>
        <v>24</v>
      </c>
      <c r="AO84" s="95">
        <f t="array" aca="1" ref="AO84" ca="1">IF($AM$58&lt;24,0,IF(AQ83=24,0,(INDIRECT(ADDRESS(MATCH(AO83,AR8:AR229,0)+ROW(AR8),44)))))</f>
        <v>0</v>
      </c>
      <c r="AP84" s="111">
        <f t="array" aca="1" ref="AP84" ca="1">IF(AO84=0,0,IF(
INDEX(DO13:DO229,MATCH(AO84,AR13:AR229,0))+AQ83&gt;24,24-AQ83,
INDEX(DO13:DO229,MATCH(AO84,AR13:AR229,0))))</f>
        <v>0</v>
      </c>
      <c r="AQ84" s="64">
        <f t="shared" ca="1" si="187"/>
        <v>24</v>
      </c>
      <c r="AR84" s="66" t="s">
        <v>635</v>
      </c>
      <c r="AS84" s="107"/>
      <c r="AT84" s="107"/>
      <c r="AU84" s="107"/>
      <c r="AV84" s="28">
        <f t="shared" si="149"/>
        <v>84</v>
      </c>
      <c r="AW84" s="81">
        <v>2</v>
      </c>
      <c r="AX84" s="68"/>
      <c r="AY84" s="69">
        <f t="shared" si="193"/>
        <v>636</v>
      </c>
      <c r="AZ84" s="70">
        <f t="shared" si="128"/>
        <v>26.5</v>
      </c>
      <c r="BA84" s="54">
        <f t="shared" ca="1" si="150"/>
        <v>2</v>
      </c>
      <c r="BB84" s="55">
        <f t="shared" ca="1" si="194"/>
        <v>612</v>
      </c>
      <c r="BC84" s="54">
        <f t="shared" ca="1" si="129"/>
        <v>2</v>
      </c>
      <c r="BD84" s="55">
        <f t="shared" ca="1" si="195"/>
        <v>588</v>
      </c>
      <c r="BE84" s="54">
        <f t="shared" ca="1" si="130"/>
        <v>2</v>
      </c>
      <c r="BF84" s="55">
        <f t="shared" ca="1" si="196"/>
        <v>564</v>
      </c>
      <c r="BG84" s="54">
        <f t="shared" ca="1" si="131"/>
        <v>2</v>
      </c>
      <c r="BH84" s="55">
        <f t="shared" ca="1" si="197"/>
        <v>540</v>
      </c>
      <c r="BI84" s="54">
        <f t="shared" ca="1" si="132"/>
        <v>2</v>
      </c>
      <c r="BJ84" s="55">
        <f t="shared" ca="1" si="198"/>
        <v>516</v>
      </c>
      <c r="BK84" s="54">
        <f t="shared" ca="1" si="133"/>
        <v>2</v>
      </c>
      <c r="BL84" s="55">
        <f t="shared" ca="1" si="199"/>
        <v>492</v>
      </c>
      <c r="BM84" s="54">
        <f t="shared" ca="1" si="134"/>
        <v>2</v>
      </c>
      <c r="BN84" s="55">
        <f t="shared" ca="1" si="200"/>
        <v>468</v>
      </c>
      <c r="BO84" s="54">
        <f t="shared" ca="1" si="135"/>
        <v>2</v>
      </c>
      <c r="BP84" s="55">
        <f t="shared" ca="1" si="201"/>
        <v>444</v>
      </c>
      <c r="BQ84" s="54">
        <f t="shared" ca="1" si="136"/>
        <v>2</v>
      </c>
      <c r="BR84" s="55">
        <f t="shared" ca="1" si="202"/>
        <v>420</v>
      </c>
      <c r="BS84" s="54">
        <f t="shared" ca="1" si="137"/>
        <v>2</v>
      </c>
      <c r="BT84" s="55">
        <f t="shared" ca="1" si="203"/>
        <v>396</v>
      </c>
      <c r="BU84" s="54">
        <f t="shared" ca="1" si="119"/>
        <v>2</v>
      </c>
      <c r="BV84" s="55">
        <f t="shared" ca="1" si="204"/>
        <v>372</v>
      </c>
      <c r="BW84" s="54">
        <f t="shared" ca="1" si="120"/>
        <v>2</v>
      </c>
      <c r="BX84" s="55">
        <f t="shared" ca="1" si="151"/>
        <v>348</v>
      </c>
      <c r="BY84" s="54">
        <f t="shared" ca="1" si="138"/>
        <v>2</v>
      </c>
      <c r="BZ84" s="55">
        <f t="shared" ca="1" si="152"/>
        <v>324</v>
      </c>
      <c r="CA84" s="56">
        <f t="shared" ca="1" si="121"/>
        <v>2</v>
      </c>
      <c r="CB84" s="57">
        <f t="shared" ca="1" si="153"/>
        <v>300</v>
      </c>
      <c r="CC84" s="56">
        <f t="shared" ca="1" si="122"/>
        <v>2</v>
      </c>
      <c r="CD84" s="57">
        <f t="shared" ca="1" si="154"/>
        <v>276</v>
      </c>
      <c r="CE84" s="56">
        <f t="shared" ca="1" si="123"/>
        <v>2</v>
      </c>
      <c r="CF84" s="57">
        <f t="shared" ca="1" si="155"/>
        <v>252</v>
      </c>
      <c r="CG84" s="56">
        <f t="shared" ca="1" si="124"/>
        <v>2</v>
      </c>
      <c r="CH84" s="57">
        <f t="shared" ca="1" si="156"/>
        <v>228</v>
      </c>
      <c r="CI84" s="56">
        <f t="shared" ca="1" si="139"/>
        <v>2</v>
      </c>
      <c r="CJ84" s="57">
        <f t="shared" ca="1" si="157"/>
        <v>215</v>
      </c>
      <c r="CK84" s="56">
        <f t="shared" ca="1" si="125"/>
        <v>2</v>
      </c>
      <c r="CL84" s="57">
        <f t="shared" ca="1" si="158"/>
        <v>191</v>
      </c>
      <c r="CM84" s="56">
        <f t="shared" ca="1" si="126"/>
        <v>2</v>
      </c>
      <c r="CN84" s="57">
        <f t="shared" ca="1" si="159"/>
        <v>167</v>
      </c>
      <c r="CO84" s="56">
        <f t="shared" ca="1" si="127"/>
        <v>2</v>
      </c>
      <c r="CP84" s="57">
        <f t="shared" ca="1" si="160"/>
        <v>143</v>
      </c>
      <c r="CQ84" s="56">
        <f t="shared" ca="1" si="140"/>
        <v>2</v>
      </c>
      <c r="CR84" s="57">
        <f t="shared" ca="1" si="161"/>
        <v>119</v>
      </c>
      <c r="CS84" s="56">
        <f t="shared" ca="1" si="141"/>
        <v>2</v>
      </c>
      <c r="CT84" s="57">
        <f t="shared" ca="1" si="162"/>
        <v>95</v>
      </c>
      <c r="CU84" s="56">
        <f t="shared" ca="1" si="163"/>
        <v>2</v>
      </c>
      <c r="CV84" s="57">
        <f t="shared" ca="1" si="164"/>
        <v>71</v>
      </c>
      <c r="CW84" s="57">
        <f t="shared" ca="1" si="165"/>
        <v>2</v>
      </c>
      <c r="CX84" s="57">
        <f t="shared" ca="1" si="166"/>
        <v>47</v>
      </c>
      <c r="CY84" s="57">
        <f t="shared" ca="1" si="167"/>
        <v>2</v>
      </c>
      <c r="CZ84" s="57">
        <f t="shared" ca="1" si="168"/>
        <v>23</v>
      </c>
      <c r="DA84" s="57">
        <f t="shared" ca="1" si="169"/>
        <v>0</v>
      </c>
      <c r="DB84" s="57">
        <f t="shared" ca="1" si="170"/>
        <v>0</v>
      </c>
      <c r="DC84" s="57">
        <f t="shared" ca="1" si="142"/>
        <v>0</v>
      </c>
      <c r="DD84" s="57">
        <f t="shared" ca="1" si="171"/>
        <v>0</v>
      </c>
      <c r="DE84" s="57">
        <f t="shared" ca="1" si="143"/>
        <v>0</v>
      </c>
      <c r="DF84" s="57">
        <f t="shared" ca="1" si="172"/>
        <v>0</v>
      </c>
      <c r="DG84" s="57">
        <f t="shared" ca="1" si="144"/>
        <v>0</v>
      </c>
      <c r="DH84" s="57">
        <f t="shared" ca="1" si="173"/>
        <v>0</v>
      </c>
      <c r="DI84" s="57">
        <f t="shared" ca="1" si="102"/>
        <v>0</v>
      </c>
      <c r="DJ84" s="57">
        <f t="shared" ca="1" si="174"/>
        <v>0</v>
      </c>
      <c r="DK84" s="57">
        <f t="shared" ca="1" si="145"/>
        <v>0</v>
      </c>
      <c r="DL84" s="57">
        <f t="shared" ca="1" si="175"/>
        <v>0</v>
      </c>
      <c r="DM84" s="57">
        <f t="shared" ca="1" si="146"/>
        <v>0</v>
      </c>
      <c r="DN84" s="57">
        <f t="shared" ca="1" si="176"/>
        <v>0</v>
      </c>
      <c r="DO84" s="57">
        <f t="shared" ca="1" si="147"/>
        <v>0</v>
      </c>
      <c r="DP84" s="57">
        <f t="shared" ca="1" si="177"/>
        <v>0</v>
      </c>
      <c r="DQ84" s="88"/>
      <c r="DR84" s="72">
        <v>2</v>
      </c>
      <c r="DS84" s="73">
        <f t="shared" si="178"/>
        <v>619</v>
      </c>
      <c r="DT84" s="83">
        <f t="shared" si="148"/>
        <v>2</v>
      </c>
      <c r="DU84" s="84">
        <f t="shared" si="179"/>
        <v>626</v>
      </c>
      <c r="DV84" s="76">
        <f t="shared" si="180"/>
        <v>11496</v>
      </c>
      <c r="DW84" s="77">
        <v>11496</v>
      </c>
      <c r="DX84" s="178"/>
      <c r="DY84" s="78">
        <f t="shared" si="111"/>
        <v>80</v>
      </c>
      <c r="DZ84" s="79" t="s">
        <v>172</v>
      </c>
      <c r="EA84" s="36"/>
      <c r="EB84" s="36"/>
      <c r="EC84" s="36"/>
      <c r="ED84" s="36"/>
      <c r="EE84" s="36"/>
      <c r="EF84" s="36"/>
      <c r="EG84" s="36"/>
    </row>
    <row r="85" spans="23:137" ht="15" customHeight="1" x14ac:dyDescent="0.25">
      <c r="W85" s="60">
        <f t="array" aca="1" ref="W85" ca="1">IF($AP$58&lt;24,0,IF(Y84=24,0,(INDIRECT(ADDRESS(MATCH(W84,AR9:AR230,0)+ROW(AR9),44)))))</f>
        <v>0</v>
      </c>
      <c r="X85" s="63">
        <f t="array" aca="1" ref="X85" ca="1">IF(W85=0,0,IF(
INDEX(DC14:DC230,MATCH(W85,AR14:AR230,0))+Y84&gt;24,24-Y84,
INDEX(DC14:DC230,MATCH(W85,AR14:AR230,0))))</f>
        <v>0</v>
      </c>
      <c r="Y85" s="64">
        <f t="shared" ca="1" si="188"/>
        <v>24</v>
      </c>
      <c r="Z85" s="60">
        <f t="array" aca="1" ref="Z85" ca="1">IF($X$58&lt;24,0,IF(AB84=24,0,(INDIRECT(ADDRESS(MATCH(Z84,AR9:AR230,0)+ROW(AR9),44)))))</f>
        <v>0</v>
      </c>
      <c r="AA85" s="63">
        <f t="array" aca="1" ref="AA85" ca="1">IF(Z85=0,0,IF(
INDEX(DE14:DE230,MATCH(Z85,AR14:AR230,0))+AB84&gt;24,24-AB84,
INDEX(DE14:DE230,MATCH(Z85,AR14:AR230,0))))</f>
        <v>0</v>
      </c>
      <c r="AB85" s="64">
        <f t="shared" ca="1" si="189"/>
        <v>24</v>
      </c>
      <c r="AC85" s="60">
        <f t="array" aca="1" ref="AC85" ca="1">IF($AA$75&lt;24,0,IF(AE84=24,0,(INDIRECT(ADDRESS(MATCH(AC84,AR9:AR230,0)+ROW(AR9),44)))))</f>
        <v>0</v>
      </c>
      <c r="AD85" s="63">
        <f t="array" aca="1" ref="AD85" ca="1">IF(AC85=0,0,IF(
INDEX(DG14:DG230,MATCH(AC85,AR14:AR230,0))+AE84&gt;24,24-AE84,
INDEX(DG14:DG230,MATCH(AC85,AR14:AR230,0))))</f>
        <v>0</v>
      </c>
      <c r="AE85" s="64">
        <f t="shared" ca="1" si="190"/>
        <v>24</v>
      </c>
      <c r="AF85" s="60">
        <f t="array" aca="1" ref="AF85" ca="1">IF($AD$75&lt;24,0,IF(AH84=24,0,(INDIRECT(ADDRESS(MATCH(AF84,AR9:AR230,0)+ROW(AR9),44)))))</f>
        <v>0</v>
      </c>
      <c r="AG85" s="63">
        <f t="array" aca="1" ref="AG85" ca="1">IF(AF85=0,0,IF(
INDEX(DI14:DI230,MATCH(AF85,AR14:AR230,0))+AH84&gt;24,24-AH84,
INDEX(DI14:DI230,MATCH(AF85,AR14:AR230,0))))</f>
        <v>0</v>
      </c>
      <c r="AH85" s="64">
        <f t="shared" ca="1" si="191"/>
        <v>24</v>
      </c>
      <c r="AI85" s="95">
        <f t="array" aca="1" ref="AI85" ca="1">IF($AG$75&lt;24,0,IF(AK84=24,0,(INDIRECT(ADDRESS(MATCH(AI84,AR9:AR230,0)+ROW(AR9),44)))))</f>
        <v>0</v>
      </c>
      <c r="AJ85" s="111">
        <f t="array" aca="1" ref="AJ85" ca="1">IF(AI85=0,0,IF(
INDEX(DK14:DK230,MATCH(AI85,AR14:AR230,0))+AK84&gt;24,24-AK84,
INDEX(DK14:DK230,MATCH(AI85,AR14:AR230,0))))</f>
        <v>0</v>
      </c>
      <c r="AK85" s="64">
        <f t="shared" ca="1" si="192"/>
        <v>24</v>
      </c>
      <c r="AL85" s="95">
        <f t="array" aca="1" ref="AL85" ca="1">IF($AJ$75&lt;24,0,IF(AN84=24,0,(INDIRECT(ADDRESS(MATCH(AL84,AR9:AR230,0)+ROW(AR9),44)))))</f>
        <v>0</v>
      </c>
      <c r="AM85" s="111">
        <f t="array" aca="1" ref="AM85" ca="1">IF(AL85=0,0,IF(
INDEX(DM14:DM230,MATCH(AL85,AR14:AR230,0))+AN84&gt;24,24-AN84,
INDEX(DM14:DM230,MATCH(AL85,AR14:AR230,0))))</f>
        <v>0</v>
      </c>
      <c r="AN85" s="64">
        <f t="shared" ca="1" si="186"/>
        <v>24</v>
      </c>
      <c r="AO85" s="95">
        <f t="array" aca="1" ref="AO85" ca="1">IF($AM$58&lt;24,0,IF(AQ84=24,0,(INDIRECT(ADDRESS(MATCH(AO84,AR9:AR230,0)+ROW(AR9),44)))))</f>
        <v>0</v>
      </c>
      <c r="AP85" s="111">
        <f t="array" aca="1" ref="AP85" ca="1">IF(AO85=0,0,IF(
INDEX(DO14:DO230,MATCH(AO85,AR14:AR230,0))+AQ84&gt;24,24-AQ84,
INDEX(DO14:DO230,MATCH(AO85,AR14:AR230,0))))</f>
        <v>0</v>
      </c>
      <c r="AQ85" s="64">
        <f t="shared" ca="1" si="187"/>
        <v>24</v>
      </c>
      <c r="AR85" s="66" t="s">
        <v>636</v>
      </c>
      <c r="AS85" s="107"/>
      <c r="AT85" s="107"/>
      <c r="AU85" s="107"/>
      <c r="AV85" s="28">
        <f t="shared" si="149"/>
        <v>85</v>
      </c>
      <c r="AW85" s="81">
        <v>2</v>
      </c>
      <c r="AX85" s="68"/>
      <c r="AY85" s="69">
        <f t="shared" si="193"/>
        <v>638</v>
      </c>
      <c r="AZ85" s="70">
        <f t="shared" si="128"/>
        <v>26.583333333333332</v>
      </c>
      <c r="BA85" s="54">
        <f t="shared" ca="1" si="150"/>
        <v>2</v>
      </c>
      <c r="BB85" s="55">
        <f t="shared" ca="1" si="194"/>
        <v>614</v>
      </c>
      <c r="BC85" s="54">
        <f t="shared" ca="1" si="129"/>
        <v>2</v>
      </c>
      <c r="BD85" s="55">
        <f t="shared" ca="1" si="195"/>
        <v>590</v>
      </c>
      <c r="BE85" s="54">
        <f t="shared" ca="1" si="130"/>
        <v>2</v>
      </c>
      <c r="BF85" s="55">
        <f t="shared" ca="1" si="196"/>
        <v>566</v>
      </c>
      <c r="BG85" s="54">
        <f t="shared" ca="1" si="131"/>
        <v>2</v>
      </c>
      <c r="BH85" s="55">
        <f t="shared" ca="1" si="197"/>
        <v>542</v>
      </c>
      <c r="BI85" s="54">
        <f t="shared" ca="1" si="132"/>
        <v>2</v>
      </c>
      <c r="BJ85" s="55">
        <f t="shared" ca="1" si="198"/>
        <v>518</v>
      </c>
      <c r="BK85" s="54">
        <f t="shared" ca="1" si="133"/>
        <v>2</v>
      </c>
      <c r="BL85" s="55">
        <f t="shared" ca="1" si="199"/>
        <v>494</v>
      </c>
      <c r="BM85" s="54">
        <f t="shared" ca="1" si="134"/>
        <v>2</v>
      </c>
      <c r="BN85" s="55">
        <f t="shared" ca="1" si="200"/>
        <v>470</v>
      </c>
      <c r="BO85" s="54">
        <f t="shared" ca="1" si="135"/>
        <v>2</v>
      </c>
      <c r="BP85" s="55">
        <f t="shared" ca="1" si="201"/>
        <v>446</v>
      </c>
      <c r="BQ85" s="54">
        <f t="shared" ca="1" si="136"/>
        <v>2</v>
      </c>
      <c r="BR85" s="55">
        <f t="shared" ca="1" si="202"/>
        <v>422</v>
      </c>
      <c r="BS85" s="54">
        <f t="shared" ca="1" si="137"/>
        <v>2</v>
      </c>
      <c r="BT85" s="55">
        <f t="shared" ca="1" si="203"/>
        <v>398</v>
      </c>
      <c r="BU85" s="54">
        <f t="shared" ca="1" si="119"/>
        <v>2</v>
      </c>
      <c r="BV85" s="55">
        <f t="shared" ca="1" si="204"/>
        <v>374</v>
      </c>
      <c r="BW85" s="54">
        <f t="shared" ca="1" si="120"/>
        <v>2</v>
      </c>
      <c r="BX85" s="55">
        <f t="shared" ca="1" si="151"/>
        <v>350</v>
      </c>
      <c r="BY85" s="54">
        <f t="shared" ca="1" si="138"/>
        <v>2</v>
      </c>
      <c r="BZ85" s="55">
        <f t="shared" ca="1" si="152"/>
        <v>326</v>
      </c>
      <c r="CA85" s="56">
        <f t="shared" ca="1" si="121"/>
        <v>2</v>
      </c>
      <c r="CB85" s="57">
        <f t="shared" ca="1" si="153"/>
        <v>302</v>
      </c>
      <c r="CC85" s="56">
        <f t="shared" ca="1" si="122"/>
        <v>2</v>
      </c>
      <c r="CD85" s="57">
        <f t="shared" ca="1" si="154"/>
        <v>278</v>
      </c>
      <c r="CE85" s="56">
        <f t="shared" ca="1" si="123"/>
        <v>2</v>
      </c>
      <c r="CF85" s="57">
        <f t="shared" ca="1" si="155"/>
        <v>254</v>
      </c>
      <c r="CG85" s="56">
        <f t="shared" ca="1" si="124"/>
        <v>2</v>
      </c>
      <c r="CH85" s="57">
        <f t="shared" ca="1" si="156"/>
        <v>230</v>
      </c>
      <c r="CI85" s="56">
        <f t="shared" ca="1" si="139"/>
        <v>2</v>
      </c>
      <c r="CJ85" s="57">
        <f t="shared" ca="1" si="157"/>
        <v>217</v>
      </c>
      <c r="CK85" s="56">
        <f t="shared" ca="1" si="125"/>
        <v>2</v>
      </c>
      <c r="CL85" s="57">
        <f t="shared" ca="1" si="158"/>
        <v>193</v>
      </c>
      <c r="CM85" s="56">
        <f t="shared" ca="1" si="126"/>
        <v>2</v>
      </c>
      <c r="CN85" s="57">
        <f t="shared" ca="1" si="159"/>
        <v>169</v>
      </c>
      <c r="CO85" s="56">
        <f t="shared" ca="1" si="127"/>
        <v>2</v>
      </c>
      <c r="CP85" s="57">
        <f t="shared" ca="1" si="160"/>
        <v>145</v>
      </c>
      <c r="CQ85" s="56">
        <f t="shared" ca="1" si="140"/>
        <v>2</v>
      </c>
      <c r="CR85" s="57">
        <f t="shared" ca="1" si="161"/>
        <v>121</v>
      </c>
      <c r="CS85" s="56">
        <f t="shared" ca="1" si="141"/>
        <v>2</v>
      </c>
      <c r="CT85" s="57">
        <f t="shared" ca="1" si="162"/>
        <v>97</v>
      </c>
      <c r="CU85" s="56">
        <f t="shared" ca="1" si="163"/>
        <v>2</v>
      </c>
      <c r="CV85" s="57">
        <f t="shared" ca="1" si="164"/>
        <v>73</v>
      </c>
      <c r="CW85" s="57">
        <f t="shared" ca="1" si="165"/>
        <v>2</v>
      </c>
      <c r="CX85" s="57">
        <f t="shared" ca="1" si="166"/>
        <v>49</v>
      </c>
      <c r="CY85" s="57">
        <f t="shared" ca="1" si="167"/>
        <v>2</v>
      </c>
      <c r="CZ85" s="57">
        <f t="shared" ca="1" si="168"/>
        <v>25</v>
      </c>
      <c r="DA85" s="57">
        <f t="shared" ca="1" si="169"/>
        <v>1</v>
      </c>
      <c r="DB85" s="57">
        <f t="shared" ca="1" si="170"/>
        <v>1</v>
      </c>
      <c r="DC85" s="57">
        <f t="shared" ca="1" si="142"/>
        <v>0</v>
      </c>
      <c r="DD85" s="57">
        <f t="shared" ca="1" si="171"/>
        <v>0</v>
      </c>
      <c r="DE85" s="57">
        <f t="shared" ca="1" si="143"/>
        <v>0</v>
      </c>
      <c r="DF85" s="57">
        <f t="shared" ca="1" si="172"/>
        <v>0</v>
      </c>
      <c r="DG85" s="57">
        <f t="shared" ca="1" si="144"/>
        <v>0</v>
      </c>
      <c r="DH85" s="57">
        <f t="shared" ca="1" si="173"/>
        <v>0</v>
      </c>
      <c r="DI85" s="57">
        <f t="shared" ca="1" si="102"/>
        <v>0</v>
      </c>
      <c r="DJ85" s="57">
        <f t="shared" ca="1" si="174"/>
        <v>0</v>
      </c>
      <c r="DK85" s="57">
        <f t="shared" ca="1" si="145"/>
        <v>0</v>
      </c>
      <c r="DL85" s="57">
        <f t="shared" ca="1" si="175"/>
        <v>0</v>
      </c>
      <c r="DM85" s="57">
        <f t="shared" ca="1" si="146"/>
        <v>0</v>
      </c>
      <c r="DN85" s="57">
        <f t="shared" ca="1" si="176"/>
        <v>0</v>
      </c>
      <c r="DO85" s="57">
        <f t="shared" ca="1" si="147"/>
        <v>0</v>
      </c>
      <c r="DP85" s="57">
        <f t="shared" ca="1" si="177"/>
        <v>0</v>
      </c>
      <c r="DQ85" s="88"/>
      <c r="DR85" s="72">
        <v>3</v>
      </c>
      <c r="DS85" s="73">
        <f t="shared" si="178"/>
        <v>622</v>
      </c>
      <c r="DT85" s="83">
        <f t="shared" si="148"/>
        <v>2</v>
      </c>
      <c r="DU85" s="84">
        <f t="shared" si="179"/>
        <v>628</v>
      </c>
      <c r="DV85" s="76">
        <f t="shared" si="180"/>
        <v>11496</v>
      </c>
      <c r="DW85" s="77">
        <v>11496</v>
      </c>
      <c r="DX85" s="178"/>
      <c r="DY85" s="78">
        <f t="shared" si="111"/>
        <v>81</v>
      </c>
      <c r="DZ85" s="79" t="s">
        <v>173</v>
      </c>
      <c r="EA85" s="36"/>
      <c r="EB85" s="36"/>
      <c r="EC85" s="36"/>
      <c r="ED85" s="36"/>
      <c r="EE85" s="36"/>
      <c r="EF85" s="36"/>
      <c r="EG85" s="36"/>
    </row>
    <row r="86" spans="23:137" ht="15" customHeight="1" x14ac:dyDescent="0.25">
      <c r="W86" s="60">
        <f t="array" aca="1" ref="W86" ca="1">IF($AP$58&lt;24,0,IF(Y85=24,0,(INDIRECT(ADDRESS(MATCH(W85,AR10:AR231,0)+ROW(AR10),44)))))</f>
        <v>0</v>
      </c>
      <c r="X86" s="63">
        <f t="array" aca="1" ref="X86" ca="1">IF(W86=0,0,IF(
INDEX(DC15:DC231,MATCH(W86,AR15:AR231,0))+Y85&gt;24,24-Y85,
INDEX(DC15:DC231,MATCH(W86,AR15:AR231,0))))</f>
        <v>0</v>
      </c>
      <c r="Y86" s="64">
        <f t="shared" ca="1" si="188"/>
        <v>24</v>
      </c>
      <c r="Z86" s="60">
        <f t="array" aca="1" ref="Z86" ca="1">IF($X$58&lt;24,0,IF(AB85=24,0,(INDIRECT(ADDRESS(MATCH(Z85,AR10:AR231,0)+ROW(AR10),44)))))</f>
        <v>0</v>
      </c>
      <c r="AA86" s="63">
        <f t="array" aca="1" ref="AA86" ca="1">IF(Z86=0,0,IF(
INDEX(DE15:DE231,MATCH(Z86,AR15:AR231,0))+AB85&gt;24,24-AB85,
INDEX(DE15:DE231,MATCH(Z86,AR15:AR231,0))))</f>
        <v>0</v>
      </c>
      <c r="AB86" s="64">
        <f t="shared" ca="1" si="189"/>
        <v>24</v>
      </c>
      <c r="AC86" s="60">
        <f t="array" aca="1" ref="AC86" ca="1">IF($AA$75&lt;24,0,IF(AE85=24,0,(INDIRECT(ADDRESS(MATCH(AC85,AR10:AR231,0)+ROW(AR10),44)))))</f>
        <v>0</v>
      </c>
      <c r="AD86" s="63">
        <f t="array" aca="1" ref="AD86" ca="1">IF(AC86=0,0,IF(
INDEX(DG15:DG231,MATCH(AC86,AR15:AR231,0))+AE85&gt;24,24-AE85,
INDEX(DG15:DG231,MATCH(AC86,AR15:AR231,0))))</f>
        <v>0</v>
      </c>
      <c r="AE86" s="64">
        <f t="shared" ca="1" si="190"/>
        <v>24</v>
      </c>
      <c r="AF86" s="60">
        <f t="array" aca="1" ref="AF86" ca="1">IF($AD$75&lt;24,0,IF(AH85=24,0,(INDIRECT(ADDRESS(MATCH(AF85,AR10:AR231,0)+ROW(AR10),44)))))</f>
        <v>0</v>
      </c>
      <c r="AG86" s="63">
        <f t="array" aca="1" ref="AG86" ca="1">IF(AF86=0,0,IF(
INDEX(DI15:DI231,MATCH(AF86,AR15:AR231,0))+AH85&gt;24,24-AH85,
INDEX(DI15:DI231,MATCH(AF86,AR15:AR231,0))))</f>
        <v>0</v>
      </c>
      <c r="AH86" s="64">
        <f t="shared" ca="1" si="191"/>
        <v>24</v>
      </c>
      <c r="AI86" s="95">
        <f t="array" aca="1" ref="AI86" ca="1">IF($AG$75&lt;24,0,IF(AK85=24,0,(INDIRECT(ADDRESS(MATCH(AI85,AR10:AR231,0)+ROW(AR10),44)))))</f>
        <v>0</v>
      </c>
      <c r="AJ86" s="111">
        <f t="array" aca="1" ref="AJ86" ca="1">IF(AI86=0,0,IF(
INDEX(DK15:DK231,MATCH(AI86,AR15:AR231,0))+AK85&gt;24,24-AK85,
INDEX(DK15:DK231,MATCH(AI86,AR15:AR231,0))))</f>
        <v>0</v>
      </c>
      <c r="AK86" s="64">
        <f t="shared" ca="1" si="192"/>
        <v>24</v>
      </c>
      <c r="AL86" s="95">
        <f t="array" aca="1" ref="AL86" ca="1">IF($AJ$75&lt;24,0,IF(AN85=24,0,(INDIRECT(ADDRESS(MATCH(AL85,AR10:AR231,0)+ROW(AR10),44)))))</f>
        <v>0</v>
      </c>
      <c r="AM86" s="111">
        <f t="array" aca="1" ref="AM86" ca="1">IF(AL86=0,0,IF(
INDEX(DM15:DM231,MATCH(AL86,AR15:AR231,0))+AN85&gt;24,24-AN85,
INDEX(DM15:DM231,MATCH(AL86,AR15:AR231,0))))</f>
        <v>0</v>
      </c>
      <c r="AN86" s="64">
        <f t="shared" ca="1" si="186"/>
        <v>24</v>
      </c>
      <c r="AO86" s="95">
        <f t="array" aca="1" ref="AO86" ca="1">IF($AM$58&lt;24,0,IF(AQ85=24,0,(INDIRECT(ADDRESS(MATCH(AO85,AR10:AR231,0)+ROW(AR10),44)))))</f>
        <v>0</v>
      </c>
      <c r="AP86" s="111">
        <f t="array" aca="1" ref="AP86" ca="1">IF(AO86=0,0,IF(
INDEX(DO15:DO231,MATCH(AO86,AR15:AR231,0))+AQ85&gt;24,24-AQ85,
INDEX(DO15:DO231,MATCH(AO86,AR15:AR231,0))))</f>
        <v>0</v>
      </c>
      <c r="AQ86" s="64">
        <f t="shared" ca="1" si="187"/>
        <v>24</v>
      </c>
      <c r="AR86" s="66" t="s">
        <v>637</v>
      </c>
      <c r="AS86" s="107"/>
      <c r="AT86" s="107"/>
      <c r="AU86" s="107"/>
      <c r="AV86" s="28">
        <f t="shared" si="149"/>
        <v>86</v>
      </c>
      <c r="AW86" s="81">
        <v>4</v>
      </c>
      <c r="AX86" s="68"/>
      <c r="AY86" s="69">
        <f t="shared" si="193"/>
        <v>642</v>
      </c>
      <c r="AZ86" s="70">
        <f t="shared" si="128"/>
        <v>26.75</v>
      </c>
      <c r="BA86" s="54">
        <f t="shared" ca="1" si="150"/>
        <v>4</v>
      </c>
      <c r="BB86" s="55">
        <f t="shared" ca="1" si="194"/>
        <v>618</v>
      </c>
      <c r="BC86" s="54">
        <f t="shared" ca="1" si="129"/>
        <v>4</v>
      </c>
      <c r="BD86" s="55">
        <f t="shared" ca="1" si="195"/>
        <v>594</v>
      </c>
      <c r="BE86" s="54">
        <f t="shared" ca="1" si="130"/>
        <v>4</v>
      </c>
      <c r="BF86" s="55">
        <f t="shared" ca="1" si="196"/>
        <v>570</v>
      </c>
      <c r="BG86" s="54">
        <f t="shared" ca="1" si="131"/>
        <v>4</v>
      </c>
      <c r="BH86" s="55">
        <f t="shared" ca="1" si="197"/>
        <v>546</v>
      </c>
      <c r="BI86" s="54">
        <f t="shared" ca="1" si="132"/>
        <v>4</v>
      </c>
      <c r="BJ86" s="55">
        <f t="shared" ca="1" si="198"/>
        <v>522</v>
      </c>
      <c r="BK86" s="54">
        <f t="shared" ca="1" si="133"/>
        <v>4</v>
      </c>
      <c r="BL86" s="55">
        <f t="shared" ca="1" si="199"/>
        <v>498</v>
      </c>
      <c r="BM86" s="54">
        <f t="shared" ca="1" si="134"/>
        <v>4</v>
      </c>
      <c r="BN86" s="55">
        <f t="shared" ca="1" si="200"/>
        <v>474</v>
      </c>
      <c r="BO86" s="54">
        <f t="shared" ca="1" si="135"/>
        <v>4</v>
      </c>
      <c r="BP86" s="55">
        <f t="shared" ca="1" si="201"/>
        <v>450</v>
      </c>
      <c r="BQ86" s="54">
        <f t="shared" ca="1" si="136"/>
        <v>4</v>
      </c>
      <c r="BR86" s="55">
        <f t="shared" ca="1" si="202"/>
        <v>426</v>
      </c>
      <c r="BS86" s="54">
        <f t="shared" ca="1" si="137"/>
        <v>4</v>
      </c>
      <c r="BT86" s="55">
        <f t="shared" ca="1" si="203"/>
        <v>402</v>
      </c>
      <c r="BU86" s="54">
        <f t="shared" ca="1" si="119"/>
        <v>4</v>
      </c>
      <c r="BV86" s="55">
        <f t="shared" ca="1" si="204"/>
        <v>378</v>
      </c>
      <c r="BW86" s="54">
        <f t="shared" ca="1" si="120"/>
        <v>4</v>
      </c>
      <c r="BX86" s="55">
        <f t="shared" ca="1" si="151"/>
        <v>354</v>
      </c>
      <c r="BY86" s="54">
        <f t="shared" ca="1" si="138"/>
        <v>4</v>
      </c>
      <c r="BZ86" s="55">
        <f t="shared" ca="1" si="152"/>
        <v>330</v>
      </c>
      <c r="CA86" s="56">
        <f t="shared" ca="1" si="121"/>
        <v>4</v>
      </c>
      <c r="CB86" s="57">
        <f t="shared" ca="1" si="153"/>
        <v>306</v>
      </c>
      <c r="CC86" s="56">
        <f t="shared" ca="1" si="122"/>
        <v>4</v>
      </c>
      <c r="CD86" s="57">
        <f t="shared" ca="1" si="154"/>
        <v>282</v>
      </c>
      <c r="CE86" s="56">
        <f t="shared" ca="1" si="123"/>
        <v>4</v>
      </c>
      <c r="CF86" s="57">
        <f t="shared" ca="1" si="155"/>
        <v>258</v>
      </c>
      <c r="CG86" s="56">
        <f t="shared" ca="1" si="124"/>
        <v>4</v>
      </c>
      <c r="CH86" s="57">
        <f t="shared" ca="1" si="156"/>
        <v>234</v>
      </c>
      <c r="CI86" s="56">
        <f t="shared" ca="1" si="139"/>
        <v>4</v>
      </c>
      <c r="CJ86" s="57">
        <f t="shared" ca="1" si="157"/>
        <v>221</v>
      </c>
      <c r="CK86" s="56">
        <f t="shared" ca="1" si="125"/>
        <v>4</v>
      </c>
      <c r="CL86" s="57">
        <f t="shared" ca="1" si="158"/>
        <v>197</v>
      </c>
      <c r="CM86" s="56">
        <f t="shared" ca="1" si="126"/>
        <v>4</v>
      </c>
      <c r="CN86" s="57">
        <f t="shared" ca="1" si="159"/>
        <v>173</v>
      </c>
      <c r="CO86" s="56">
        <f t="shared" ca="1" si="127"/>
        <v>4</v>
      </c>
      <c r="CP86" s="57">
        <f t="shared" ca="1" si="160"/>
        <v>149</v>
      </c>
      <c r="CQ86" s="56">
        <f t="shared" ca="1" si="140"/>
        <v>4</v>
      </c>
      <c r="CR86" s="57">
        <f t="shared" ca="1" si="161"/>
        <v>125</v>
      </c>
      <c r="CS86" s="56">
        <f t="shared" ca="1" si="141"/>
        <v>4</v>
      </c>
      <c r="CT86" s="57">
        <f t="shared" ca="1" si="162"/>
        <v>101</v>
      </c>
      <c r="CU86" s="56">
        <f t="shared" ca="1" si="163"/>
        <v>4</v>
      </c>
      <c r="CV86" s="57">
        <f t="shared" ca="1" si="164"/>
        <v>77</v>
      </c>
      <c r="CW86" s="57">
        <f t="shared" ca="1" si="165"/>
        <v>4</v>
      </c>
      <c r="CX86" s="57">
        <f t="shared" ca="1" si="166"/>
        <v>53</v>
      </c>
      <c r="CY86" s="57">
        <f t="shared" ca="1" si="167"/>
        <v>4</v>
      </c>
      <c r="CZ86" s="57">
        <f t="shared" ca="1" si="168"/>
        <v>29</v>
      </c>
      <c r="DA86" s="57">
        <f t="shared" ca="1" si="169"/>
        <v>4</v>
      </c>
      <c r="DB86" s="57">
        <f t="shared" ca="1" si="170"/>
        <v>5</v>
      </c>
      <c r="DC86" s="57">
        <f t="shared" ca="1" si="142"/>
        <v>0</v>
      </c>
      <c r="DD86" s="57">
        <f t="shared" ca="1" si="171"/>
        <v>0</v>
      </c>
      <c r="DE86" s="57">
        <f t="shared" ca="1" si="143"/>
        <v>0</v>
      </c>
      <c r="DF86" s="57">
        <f t="shared" ca="1" si="172"/>
        <v>0</v>
      </c>
      <c r="DG86" s="57">
        <f t="shared" ca="1" si="144"/>
        <v>0</v>
      </c>
      <c r="DH86" s="57">
        <f t="shared" ca="1" si="173"/>
        <v>0</v>
      </c>
      <c r="DI86" s="57">
        <f t="shared" ca="1" si="102"/>
        <v>0</v>
      </c>
      <c r="DJ86" s="57">
        <f t="shared" ca="1" si="174"/>
        <v>0</v>
      </c>
      <c r="DK86" s="57">
        <f t="shared" ca="1" si="145"/>
        <v>0</v>
      </c>
      <c r="DL86" s="57">
        <f t="shared" ca="1" si="175"/>
        <v>0</v>
      </c>
      <c r="DM86" s="57">
        <f t="shared" ca="1" si="146"/>
        <v>0</v>
      </c>
      <c r="DN86" s="57">
        <f t="shared" ca="1" si="176"/>
        <v>0</v>
      </c>
      <c r="DO86" s="57">
        <f t="shared" ca="1" si="147"/>
        <v>0</v>
      </c>
      <c r="DP86" s="57">
        <f t="shared" ca="1" si="177"/>
        <v>0</v>
      </c>
      <c r="DQ86" s="88"/>
      <c r="DR86" s="72">
        <v>36</v>
      </c>
      <c r="DS86" s="73">
        <f t="shared" si="178"/>
        <v>658</v>
      </c>
      <c r="DT86" s="83">
        <f t="shared" si="148"/>
        <v>4</v>
      </c>
      <c r="DU86" s="84">
        <f t="shared" si="179"/>
        <v>632</v>
      </c>
      <c r="DV86" s="76">
        <f t="shared" si="180"/>
        <v>11496</v>
      </c>
      <c r="DW86" s="77">
        <v>11496</v>
      </c>
      <c r="DX86" s="178"/>
      <c r="DY86" s="78">
        <f t="shared" si="111"/>
        <v>82</v>
      </c>
      <c r="DZ86" s="79" t="s">
        <v>174</v>
      </c>
      <c r="EA86" s="36"/>
      <c r="EB86" s="36"/>
      <c r="EC86" s="36"/>
      <c r="ED86" s="36"/>
      <c r="EE86" s="36"/>
      <c r="EF86" s="36"/>
      <c r="EG86" s="36"/>
    </row>
    <row r="87" spans="23:137" ht="15" customHeight="1" x14ac:dyDescent="0.25">
      <c r="W87" s="60">
        <f t="array" aca="1" ref="W87" ca="1">IF($AP$58&lt;24,0,IF(Y86=24,0,(INDIRECT(ADDRESS(MATCH(W86,AR11:AR232,0)+ROW(AR11),44)))))</f>
        <v>0</v>
      </c>
      <c r="X87" s="63">
        <f t="array" aca="1" ref="X87" ca="1">IF(W87=0,0,IF(
INDEX(DC16:DC232,MATCH(W87,AR16:AR232,0))+Y86&gt;24,24-Y86,
INDEX(DC16:DC232,MATCH(W87,AR16:AR232,0))))</f>
        <v>0</v>
      </c>
      <c r="Y87" s="64">
        <f t="shared" ca="1" si="188"/>
        <v>24</v>
      </c>
      <c r="Z87" s="60">
        <f t="array" aca="1" ref="Z87" ca="1">IF($X$58&lt;24,0,IF(AB86=24,0,(INDIRECT(ADDRESS(MATCH(Z86,AR11:AR232,0)+ROW(AR11),44)))))</f>
        <v>0</v>
      </c>
      <c r="AA87" s="63">
        <f t="array" aca="1" ref="AA87" ca="1">IF(Z87=0,0,IF(
INDEX(DE16:DE232,MATCH(Z87,AR16:AR232,0))+AB86&gt;24,24-AB86,
INDEX(DE16:DE232,MATCH(Z87,AR16:AR232,0))))</f>
        <v>0</v>
      </c>
      <c r="AB87" s="64">
        <f t="shared" ca="1" si="189"/>
        <v>24</v>
      </c>
      <c r="AC87" s="60">
        <f t="array" aca="1" ref="AC87" ca="1">IF($AA$75&lt;24,0,IF(AE86=24,0,(INDIRECT(ADDRESS(MATCH(AC86,AR11:AR232,0)+ROW(AR11),44)))))</f>
        <v>0</v>
      </c>
      <c r="AD87" s="63">
        <f t="array" aca="1" ref="AD87" ca="1">IF(AC87=0,0,IF(
INDEX(DG16:DG232,MATCH(AC87,AR16:AR232,0))+AE86&gt;24,24-AE86,
INDEX(DG16:DG232,MATCH(AC87,AR16:AR232,0))))</f>
        <v>0</v>
      </c>
      <c r="AE87" s="64">
        <f t="shared" ca="1" si="190"/>
        <v>24</v>
      </c>
      <c r="AF87" s="60">
        <f t="array" aca="1" ref="AF87" ca="1">IF($AD$75&lt;24,0,IF(AH86=24,0,(INDIRECT(ADDRESS(MATCH(AF86,AR11:AR232,0)+ROW(AR11),44)))))</f>
        <v>0</v>
      </c>
      <c r="AG87" s="63">
        <f t="array" aca="1" ref="AG87" ca="1">IF(AF87=0,0,IF(
INDEX(DI16:DI232,MATCH(AF87,AR16:AR232,0))+AH86&gt;24,24-AH86,
INDEX(DI16:DI232,MATCH(AF87,AR16:AR232,0))))</f>
        <v>0</v>
      </c>
      <c r="AH87" s="64">
        <f t="shared" ca="1" si="191"/>
        <v>24</v>
      </c>
      <c r="AI87" s="95">
        <f t="array" aca="1" ref="AI87" ca="1">IF($AG$75&lt;24,0,IF(AK86=24,0,(INDIRECT(ADDRESS(MATCH(AI86,AR11:AR232,0)+ROW(AR11),44)))))</f>
        <v>0</v>
      </c>
      <c r="AJ87" s="111">
        <f t="array" aca="1" ref="AJ87" ca="1">IF(AI87=0,0,IF(
INDEX(DK16:DK232,MATCH(AI87,AR16:AR232,0))+AK86&gt;24,24-AK86,
INDEX(DK16:DK232,MATCH(AI87,AR16:AR232,0))))</f>
        <v>0</v>
      </c>
      <c r="AK87" s="64">
        <f t="shared" ca="1" si="192"/>
        <v>24</v>
      </c>
      <c r="AL87" s="95">
        <f t="array" aca="1" ref="AL87" ca="1">IF($AJ$75&lt;24,0,IF(AN86=24,0,(INDIRECT(ADDRESS(MATCH(AL86,AR11:AR232,0)+ROW(AR11),44)))))</f>
        <v>0</v>
      </c>
      <c r="AM87" s="111">
        <f t="array" aca="1" ref="AM87" ca="1">IF(AL87=0,0,IF(
INDEX(DM16:DM232,MATCH(AL87,AR16:AR232,0))+AN86&gt;24,24-AN86,
INDEX(DM16:DM232,MATCH(AL87,AR16:AR232,0))))</f>
        <v>0</v>
      </c>
      <c r="AN87" s="64">
        <f t="shared" ca="1" si="186"/>
        <v>24</v>
      </c>
      <c r="AO87" s="95">
        <f t="array" aca="1" ref="AO87" ca="1">IF($AM$58&lt;24,0,IF(AQ86=24,0,(INDIRECT(ADDRESS(MATCH(AO86,AR11:AR232,0)+ROW(AR11),44)))))</f>
        <v>0</v>
      </c>
      <c r="AP87" s="111">
        <f t="array" aca="1" ref="AP87" ca="1">IF(AO87=0,0,IF(
INDEX(DO16:DO232,MATCH(AO87,AR16:AR232,0))+AQ86&gt;24,24-AQ86,
INDEX(DO16:DO232,MATCH(AO87,AR16:AR232,0))))</f>
        <v>0</v>
      </c>
      <c r="AQ87" s="64">
        <f t="shared" ca="1" si="187"/>
        <v>24</v>
      </c>
      <c r="AR87" s="66" t="s">
        <v>638</v>
      </c>
      <c r="AS87" s="107"/>
      <c r="AT87" s="107"/>
      <c r="AU87" s="107"/>
      <c r="AV87" s="28">
        <f t="shared" si="149"/>
        <v>87</v>
      </c>
      <c r="AW87" s="81">
        <v>5</v>
      </c>
      <c r="AX87" s="68"/>
      <c r="AY87" s="69">
        <f t="shared" si="193"/>
        <v>647</v>
      </c>
      <c r="AZ87" s="70">
        <f t="shared" si="128"/>
        <v>26.958333333333332</v>
      </c>
      <c r="BA87" s="54">
        <f t="shared" ca="1" si="150"/>
        <v>5</v>
      </c>
      <c r="BB87" s="55">
        <f t="shared" ca="1" si="194"/>
        <v>623</v>
      </c>
      <c r="BC87" s="54">
        <f t="shared" ca="1" si="129"/>
        <v>5</v>
      </c>
      <c r="BD87" s="55">
        <f t="shared" ca="1" si="195"/>
        <v>599</v>
      </c>
      <c r="BE87" s="54">
        <f t="shared" ca="1" si="130"/>
        <v>5</v>
      </c>
      <c r="BF87" s="55">
        <f t="shared" ca="1" si="196"/>
        <v>575</v>
      </c>
      <c r="BG87" s="54">
        <f t="shared" ca="1" si="131"/>
        <v>5</v>
      </c>
      <c r="BH87" s="55">
        <f t="shared" ca="1" si="197"/>
        <v>551</v>
      </c>
      <c r="BI87" s="54">
        <f t="shared" ca="1" si="132"/>
        <v>5</v>
      </c>
      <c r="BJ87" s="55">
        <f t="shared" ca="1" si="198"/>
        <v>527</v>
      </c>
      <c r="BK87" s="54">
        <f t="shared" ca="1" si="133"/>
        <v>5</v>
      </c>
      <c r="BL87" s="55">
        <f t="shared" ca="1" si="199"/>
        <v>503</v>
      </c>
      <c r="BM87" s="54">
        <f t="shared" ca="1" si="134"/>
        <v>5</v>
      </c>
      <c r="BN87" s="55">
        <f t="shared" ca="1" si="200"/>
        <v>479</v>
      </c>
      <c r="BO87" s="54">
        <f t="shared" ca="1" si="135"/>
        <v>5</v>
      </c>
      <c r="BP87" s="55">
        <f t="shared" ca="1" si="201"/>
        <v>455</v>
      </c>
      <c r="BQ87" s="54">
        <f t="shared" ca="1" si="136"/>
        <v>5</v>
      </c>
      <c r="BR87" s="55">
        <f t="shared" ca="1" si="202"/>
        <v>431</v>
      </c>
      <c r="BS87" s="54">
        <f t="shared" ca="1" si="137"/>
        <v>5</v>
      </c>
      <c r="BT87" s="55">
        <f t="shared" ca="1" si="203"/>
        <v>407</v>
      </c>
      <c r="BU87" s="54">
        <f t="shared" ca="1" si="119"/>
        <v>5</v>
      </c>
      <c r="BV87" s="55">
        <f t="shared" ca="1" si="204"/>
        <v>383</v>
      </c>
      <c r="BW87" s="54">
        <f t="shared" ca="1" si="120"/>
        <v>5</v>
      </c>
      <c r="BX87" s="55">
        <f t="shared" ca="1" si="151"/>
        <v>359</v>
      </c>
      <c r="BY87" s="54">
        <f t="shared" ca="1" si="138"/>
        <v>5</v>
      </c>
      <c r="BZ87" s="55">
        <f t="shared" ca="1" si="152"/>
        <v>335</v>
      </c>
      <c r="CA87" s="56">
        <f t="shared" ca="1" si="121"/>
        <v>5</v>
      </c>
      <c r="CB87" s="57">
        <f t="shared" ca="1" si="153"/>
        <v>311</v>
      </c>
      <c r="CC87" s="56">
        <f t="shared" ca="1" si="122"/>
        <v>5</v>
      </c>
      <c r="CD87" s="57">
        <f t="shared" ca="1" si="154"/>
        <v>287</v>
      </c>
      <c r="CE87" s="56">
        <f t="shared" ca="1" si="123"/>
        <v>5</v>
      </c>
      <c r="CF87" s="57">
        <f t="shared" ca="1" si="155"/>
        <v>263</v>
      </c>
      <c r="CG87" s="56">
        <f t="shared" ca="1" si="124"/>
        <v>5</v>
      </c>
      <c r="CH87" s="57">
        <f t="shared" ca="1" si="156"/>
        <v>239</v>
      </c>
      <c r="CI87" s="56">
        <f t="shared" ca="1" si="139"/>
        <v>5</v>
      </c>
      <c r="CJ87" s="57">
        <f t="shared" ca="1" si="157"/>
        <v>226</v>
      </c>
      <c r="CK87" s="56">
        <f t="shared" ca="1" si="125"/>
        <v>5</v>
      </c>
      <c r="CL87" s="57">
        <f t="shared" ca="1" si="158"/>
        <v>202</v>
      </c>
      <c r="CM87" s="56">
        <f t="shared" ca="1" si="126"/>
        <v>5</v>
      </c>
      <c r="CN87" s="57">
        <f t="shared" ca="1" si="159"/>
        <v>178</v>
      </c>
      <c r="CO87" s="56">
        <f t="shared" ca="1" si="127"/>
        <v>5</v>
      </c>
      <c r="CP87" s="57">
        <f t="shared" ca="1" si="160"/>
        <v>154</v>
      </c>
      <c r="CQ87" s="56">
        <f t="shared" ca="1" si="140"/>
        <v>5</v>
      </c>
      <c r="CR87" s="57">
        <f t="shared" ca="1" si="161"/>
        <v>130</v>
      </c>
      <c r="CS87" s="56">
        <f t="shared" ca="1" si="141"/>
        <v>5</v>
      </c>
      <c r="CT87" s="57">
        <f t="shared" ca="1" si="162"/>
        <v>106</v>
      </c>
      <c r="CU87" s="56">
        <f t="shared" ca="1" si="163"/>
        <v>5</v>
      </c>
      <c r="CV87" s="57">
        <f t="shared" ca="1" si="164"/>
        <v>82</v>
      </c>
      <c r="CW87" s="57">
        <f t="shared" ca="1" si="165"/>
        <v>5</v>
      </c>
      <c r="CX87" s="57">
        <f t="shared" ca="1" si="166"/>
        <v>58</v>
      </c>
      <c r="CY87" s="57">
        <f t="shared" ca="1" si="167"/>
        <v>5</v>
      </c>
      <c r="CZ87" s="57">
        <f t="shared" ca="1" si="168"/>
        <v>34</v>
      </c>
      <c r="DA87" s="57">
        <f t="shared" ca="1" si="169"/>
        <v>5</v>
      </c>
      <c r="DB87" s="57">
        <f t="shared" ca="1" si="170"/>
        <v>10</v>
      </c>
      <c r="DC87" s="57">
        <f t="shared" ca="1" si="142"/>
        <v>0</v>
      </c>
      <c r="DD87" s="57">
        <f t="shared" ca="1" si="171"/>
        <v>0</v>
      </c>
      <c r="DE87" s="57">
        <f t="shared" ca="1" si="143"/>
        <v>0</v>
      </c>
      <c r="DF87" s="57">
        <f t="shared" ca="1" si="172"/>
        <v>0</v>
      </c>
      <c r="DG87" s="57">
        <f t="shared" ca="1" si="144"/>
        <v>0</v>
      </c>
      <c r="DH87" s="57">
        <f t="shared" ca="1" si="173"/>
        <v>0</v>
      </c>
      <c r="DI87" s="57">
        <f t="shared" ca="1" si="102"/>
        <v>0</v>
      </c>
      <c r="DJ87" s="57">
        <f t="shared" ca="1" si="174"/>
        <v>0</v>
      </c>
      <c r="DK87" s="57">
        <f t="shared" ca="1" si="145"/>
        <v>0</v>
      </c>
      <c r="DL87" s="57">
        <f t="shared" ca="1" si="175"/>
        <v>0</v>
      </c>
      <c r="DM87" s="57">
        <f t="shared" ca="1" si="146"/>
        <v>0</v>
      </c>
      <c r="DN87" s="57">
        <f t="shared" ca="1" si="176"/>
        <v>0</v>
      </c>
      <c r="DO87" s="57">
        <f t="shared" ca="1" si="147"/>
        <v>0</v>
      </c>
      <c r="DP87" s="57">
        <f t="shared" ca="1" si="177"/>
        <v>0</v>
      </c>
      <c r="DQ87" s="88"/>
      <c r="DR87" s="72">
        <v>4.5</v>
      </c>
      <c r="DS87" s="73">
        <f t="shared" si="178"/>
        <v>662.5</v>
      </c>
      <c r="DT87" s="83">
        <f t="shared" si="148"/>
        <v>5</v>
      </c>
      <c r="DU87" s="84">
        <f t="shared" si="179"/>
        <v>637</v>
      </c>
      <c r="DV87" s="76">
        <f t="shared" si="180"/>
        <v>11496</v>
      </c>
      <c r="DW87" s="77">
        <v>11496</v>
      </c>
      <c r="DX87" s="178"/>
      <c r="DY87" s="78">
        <f t="shared" si="111"/>
        <v>83</v>
      </c>
      <c r="DZ87" s="79" t="s">
        <v>175</v>
      </c>
      <c r="EA87" s="36"/>
      <c r="EB87" s="36"/>
      <c r="EC87" s="36"/>
      <c r="ED87" s="36"/>
      <c r="EE87" s="36"/>
      <c r="EF87" s="36"/>
      <c r="EG87" s="36"/>
    </row>
    <row r="88" spans="23:137" ht="15" customHeight="1" x14ac:dyDescent="0.25">
      <c r="W88" s="60">
        <f t="array" aca="1" ref="W88" ca="1">IF($AP$58&lt;24,0,IF(Y87=24,0,(INDIRECT(ADDRESS(MATCH(W87,AR12:AR233,0)+ROW(AR12),44)))))</f>
        <v>0</v>
      </c>
      <c r="X88" s="63">
        <f t="array" aca="1" ref="X88" ca="1">IF(W88=0,0,IF(
INDEX(DC17:DC233,MATCH(W88,AR17:AR233,0))+Y87&gt;24,24-Y87,
INDEX(DC17:DC233,MATCH(W88,AR17:AR233,0))))</f>
        <v>0</v>
      </c>
      <c r="Y88" s="64">
        <f t="shared" ca="1" si="188"/>
        <v>24</v>
      </c>
      <c r="Z88" s="60">
        <f t="array" aca="1" ref="Z88" ca="1">IF($X$58&lt;24,0,IF(AB87=24,0,(INDIRECT(ADDRESS(MATCH(Z87,AR12:AR233,0)+ROW(AR12),44)))))</f>
        <v>0</v>
      </c>
      <c r="AA88" s="63">
        <f t="array" aca="1" ref="AA88" ca="1">IF(Z88=0,0,IF(
INDEX(DE17:DE233,MATCH(Z88,AR17:AR233,0))+AB87&gt;24,24-AB87,
INDEX(DE17:DE233,MATCH(Z88,AR17:AR233,0))))</f>
        <v>0</v>
      </c>
      <c r="AB88" s="64">
        <f t="shared" ca="1" si="189"/>
        <v>24</v>
      </c>
      <c r="AC88" s="60">
        <f t="array" aca="1" ref="AC88" ca="1">IF($AA$75&lt;24,0,IF(AE87=24,0,(INDIRECT(ADDRESS(MATCH(AC87,AR12:AR233,0)+ROW(AR12),44)))))</f>
        <v>0</v>
      </c>
      <c r="AD88" s="63">
        <f t="array" aca="1" ref="AD88" ca="1">IF(AC88=0,0,IF(
INDEX(DG17:DG233,MATCH(AC88,AR17:AR233,0))+AE87&gt;24,24-AE87,
INDEX(DG17:DG233,MATCH(AC88,AR17:AR233,0))))</f>
        <v>0</v>
      </c>
      <c r="AE88" s="64">
        <f t="shared" ca="1" si="190"/>
        <v>24</v>
      </c>
      <c r="AF88" s="60">
        <f t="array" aca="1" ref="AF88" ca="1">IF($AD$75&lt;24,0,IF(AH87=24,0,(INDIRECT(ADDRESS(MATCH(AF87,AR12:AR233,0)+ROW(AR12),44)))))</f>
        <v>0</v>
      </c>
      <c r="AG88" s="63">
        <f t="array" aca="1" ref="AG88" ca="1">IF(AF88=0,0,IF(
INDEX(DI17:DI233,MATCH(AF88,AR17:AR233,0))+AH87&gt;24,24-AH87,
INDEX(DI17:DI233,MATCH(AF88,AR17:AR233,0))))</f>
        <v>0</v>
      </c>
      <c r="AH88" s="64">
        <f t="shared" ca="1" si="191"/>
        <v>24</v>
      </c>
      <c r="AI88" s="95">
        <f t="array" aca="1" ref="AI88" ca="1">IF($AG$75&lt;24,0,IF(AK87=24,0,(INDIRECT(ADDRESS(MATCH(AI87,AR12:AR233,0)+ROW(AR12),44)))))</f>
        <v>0</v>
      </c>
      <c r="AJ88" s="111">
        <f t="array" aca="1" ref="AJ88" ca="1">IF(AI88=0,0,IF(
INDEX(DK17:DK233,MATCH(AI88,AR17:AR233,0))+AK87&gt;24,24-AK87,
INDEX(DK17:DK233,MATCH(AI88,AR17:AR233,0))))</f>
        <v>0</v>
      </c>
      <c r="AK88" s="64">
        <f t="shared" ca="1" si="192"/>
        <v>24</v>
      </c>
      <c r="AL88" s="95">
        <f t="array" aca="1" ref="AL88" ca="1">IF($AJ$75&lt;24,0,IF(AN87=24,0,(INDIRECT(ADDRESS(MATCH(AL87,AR12:AR233,0)+ROW(AR12),44)))))</f>
        <v>0</v>
      </c>
      <c r="AM88" s="111">
        <f t="array" aca="1" ref="AM88" ca="1">IF(AL88=0,0,IF(
INDEX(DM17:DM233,MATCH(AL88,AR17:AR233,0))+AN87&gt;24,24-AN87,
INDEX(DM17:DM233,MATCH(AL88,AR17:AR233,0))))</f>
        <v>0</v>
      </c>
      <c r="AN88" s="64">
        <f t="shared" ca="1" si="186"/>
        <v>24</v>
      </c>
      <c r="AO88" s="95">
        <f t="array" aca="1" ref="AO88" ca="1">IF($AM$58&lt;24,0,IF(AQ87=24,0,(INDIRECT(ADDRESS(MATCH(AO87,AR12:AR233,0)+ROW(AR12),44)))))</f>
        <v>0</v>
      </c>
      <c r="AP88" s="111">
        <f t="array" aca="1" ref="AP88" ca="1">IF(AO88=0,0,IF(
INDEX(DO17:DO233,MATCH(AO88,AR17:AR233,0))+AQ87&gt;24,24-AQ87,
INDEX(DO17:DO233,MATCH(AO88,AR17:AR233,0))))</f>
        <v>0</v>
      </c>
      <c r="AQ88" s="64">
        <f t="shared" ca="1" si="187"/>
        <v>24</v>
      </c>
      <c r="AR88" s="66" t="s">
        <v>639</v>
      </c>
      <c r="AS88" s="107"/>
      <c r="AT88" s="107"/>
      <c r="AU88" s="107"/>
      <c r="AV88" s="28">
        <f t="shared" si="149"/>
        <v>88</v>
      </c>
      <c r="AW88" s="81">
        <v>13</v>
      </c>
      <c r="AX88" s="68"/>
      <c r="AY88" s="69">
        <f t="shared" si="193"/>
        <v>660</v>
      </c>
      <c r="AZ88" s="70">
        <f t="shared" si="128"/>
        <v>27.5</v>
      </c>
      <c r="BA88" s="54">
        <f t="shared" ca="1" si="150"/>
        <v>13</v>
      </c>
      <c r="BB88" s="55">
        <f t="shared" ca="1" si="194"/>
        <v>636</v>
      </c>
      <c r="BC88" s="54">
        <f t="shared" ca="1" si="129"/>
        <v>13</v>
      </c>
      <c r="BD88" s="55">
        <f t="shared" ca="1" si="195"/>
        <v>612</v>
      </c>
      <c r="BE88" s="54">
        <f t="shared" ca="1" si="130"/>
        <v>13</v>
      </c>
      <c r="BF88" s="55">
        <f t="shared" ca="1" si="196"/>
        <v>588</v>
      </c>
      <c r="BG88" s="54">
        <f t="shared" ca="1" si="131"/>
        <v>13</v>
      </c>
      <c r="BH88" s="55">
        <f t="shared" ca="1" si="197"/>
        <v>564</v>
      </c>
      <c r="BI88" s="54">
        <f t="shared" ca="1" si="132"/>
        <v>13</v>
      </c>
      <c r="BJ88" s="55">
        <f t="shared" ca="1" si="198"/>
        <v>540</v>
      </c>
      <c r="BK88" s="54">
        <f t="shared" ca="1" si="133"/>
        <v>13</v>
      </c>
      <c r="BL88" s="55">
        <f t="shared" ca="1" si="199"/>
        <v>516</v>
      </c>
      <c r="BM88" s="54">
        <f t="shared" ca="1" si="134"/>
        <v>13</v>
      </c>
      <c r="BN88" s="55">
        <f t="shared" ca="1" si="200"/>
        <v>492</v>
      </c>
      <c r="BO88" s="54">
        <f t="shared" ca="1" si="135"/>
        <v>13</v>
      </c>
      <c r="BP88" s="55">
        <f t="shared" ca="1" si="201"/>
        <v>468</v>
      </c>
      <c r="BQ88" s="54">
        <f t="shared" ca="1" si="136"/>
        <v>13</v>
      </c>
      <c r="BR88" s="55">
        <f t="shared" ca="1" si="202"/>
        <v>444</v>
      </c>
      <c r="BS88" s="54">
        <f t="shared" ca="1" si="137"/>
        <v>13</v>
      </c>
      <c r="BT88" s="55">
        <f t="shared" ca="1" si="203"/>
        <v>420</v>
      </c>
      <c r="BU88" s="54">
        <f t="shared" ca="1" si="119"/>
        <v>13</v>
      </c>
      <c r="BV88" s="55">
        <f t="shared" ca="1" si="204"/>
        <v>396</v>
      </c>
      <c r="BW88" s="54">
        <f t="shared" ca="1" si="120"/>
        <v>13</v>
      </c>
      <c r="BX88" s="55">
        <f t="shared" ca="1" si="151"/>
        <v>372</v>
      </c>
      <c r="BY88" s="54">
        <f t="shared" ca="1" si="138"/>
        <v>13</v>
      </c>
      <c r="BZ88" s="55">
        <f t="shared" ca="1" si="152"/>
        <v>348</v>
      </c>
      <c r="CA88" s="56">
        <f t="shared" ca="1" si="121"/>
        <v>13</v>
      </c>
      <c r="CB88" s="57">
        <f t="shared" ca="1" si="153"/>
        <v>324</v>
      </c>
      <c r="CC88" s="56">
        <f t="shared" ca="1" si="122"/>
        <v>13</v>
      </c>
      <c r="CD88" s="57">
        <f t="shared" ca="1" si="154"/>
        <v>300</v>
      </c>
      <c r="CE88" s="56">
        <f t="shared" ca="1" si="123"/>
        <v>13</v>
      </c>
      <c r="CF88" s="57">
        <f t="shared" ca="1" si="155"/>
        <v>276</v>
      </c>
      <c r="CG88" s="56">
        <f t="shared" ca="1" si="124"/>
        <v>13</v>
      </c>
      <c r="CH88" s="57">
        <f t="shared" ca="1" si="156"/>
        <v>252</v>
      </c>
      <c r="CI88" s="56">
        <f t="shared" ca="1" si="139"/>
        <v>13</v>
      </c>
      <c r="CJ88" s="57">
        <f t="shared" ca="1" si="157"/>
        <v>239</v>
      </c>
      <c r="CK88" s="56">
        <f t="shared" ca="1" si="125"/>
        <v>13</v>
      </c>
      <c r="CL88" s="57">
        <f t="shared" ca="1" si="158"/>
        <v>215</v>
      </c>
      <c r="CM88" s="56">
        <f t="shared" ca="1" si="126"/>
        <v>13</v>
      </c>
      <c r="CN88" s="57">
        <f t="shared" ca="1" si="159"/>
        <v>191</v>
      </c>
      <c r="CO88" s="56">
        <f t="shared" ca="1" si="127"/>
        <v>13</v>
      </c>
      <c r="CP88" s="57">
        <f t="shared" ca="1" si="160"/>
        <v>167</v>
      </c>
      <c r="CQ88" s="56">
        <f t="shared" ca="1" si="140"/>
        <v>13</v>
      </c>
      <c r="CR88" s="57">
        <f t="shared" ca="1" si="161"/>
        <v>143</v>
      </c>
      <c r="CS88" s="56">
        <f t="shared" ca="1" si="141"/>
        <v>13</v>
      </c>
      <c r="CT88" s="57">
        <f t="shared" ca="1" si="162"/>
        <v>119</v>
      </c>
      <c r="CU88" s="56">
        <f t="shared" ca="1" si="163"/>
        <v>13</v>
      </c>
      <c r="CV88" s="57">
        <f t="shared" ca="1" si="164"/>
        <v>95</v>
      </c>
      <c r="CW88" s="57">
        <f t="shared" ca="1" si="165"/>
        <v>13</v>
      </c>
      <c r="CX88" s="57">
        <f t="shared" ca="1" si="166"/>
        <v>71</v>
      </c>
      <c r="CY88" s="57">
        <f t="shared" ca="1" si="167"/>
        <v>13</v>
      </c>
      <c r="CZ88" s="57">
        <f t="shared" ca="1" si="168"/>
        <v>47</v>
      </c>
      <c r="DA88" s="57">
        <f t="shared" ca="1" si="169"/>
        <v>13</v>
      </c>
      <c r="DB88" s="57">
        <f t="shared" ca="1" si="170"/>
        <v>23</v>
      </c>
      <c r="DC88" s="57">
        <f t="shared" ca="1" si="142"/>
        <v>0</v>
      </c>
      <c r="DD88" s="57">
        <f t="shared" ca="1" si="171"/>
        <v>0</v>
      </c>
      <c r="DE88" s="57">
        <f t="shared" ca="1" si="143"/>
        <v>0</v>
      </c>
      <c r="DF88" s="57">
        <f t="shared" ca="1" si="172"/>
        <v>0</v>
      </c>
      <c r="DG88" s="57">
        <f t="shared" ca="1" si="144"/>
        <v>0</v>
      </c>
      <c r="DH88" s="57">
        <f t="shared" ca="1" si="173"/>
        <v>0</v>
      </c>
      <c r="DI88" s="57">
        <f t="shared" ca="1" si="102"/>
        <v>0</v>
      </c>
      <c r="DJ88" s="57">
        <f t="shared" ca="1" si="174"/>
        <v>0</v>
      </c>
      <c r="DK88" s="57">
        <f t="shared" ca="1" si="145"/>
        <v>0</v>
      </c>
      <c r="DL88" s="57">
        <f t="shared" ca="1" si="175"/>
        <v>0</v>
      </c>
      <c r="DM88" s="57">
        <f t="shared" ca="1" si="146"/>
        <v>0</v>
      </c>
      <c r="DN88" s="57">
        <f t="shared" ca="1" si="176"/>
        <v>0</v>
      </c>
      <c r="DO88" s="57">
        <f t="shared" ca="1" si="147"/>
        <v>0</v>
      </c>
      <c r="DP88" s="57">
        <f t="shared" ca="1" si="177"/>
        <v>0</v>
      </c>
      <c r="DQ88" s="88"/>
      <c r="DR88" s="72">
        <v>6</v>
      </c>
      <c r="DS88" s="73">
        <f t="shared" si="178"/>
        <v>668.5</v>
      </c>
      <c r="DT88" s="83">
        <f t="shared" si="148"/>
        <v>13</v>
      </c>
      <c r="DU88" s="84">
        <f t="shared" si="179"/>
        <v>650</v>
      </c>
      <c r="DV88" s="76">
        <f t="shared" si="180"/>
        <v>11496</v>
      </c>
      <c r="DW88" s="77">
        <v>11496</v>
      </c>
      <c r="DX88" s="178"/>
      <c r="DY88" s="78">
        <f t="shared" si="111"/>
        <v>84</v>
      </c>
      <c r="DZ88" s="79" t="s">
        <v>176</v>
      </c>
      <c r="EA88" s="36"/>
      <c r="EB88" s="36"/>
      <c r="EC88" s="36"/>
      <c r="ED88" s="36"/>
      <c r="EE88" s="36"/>
      <c r="EF88" s="36"/>
      <c r="EG88" s="36"/>
    </row>
    <row r="89" spans="23:137" ht="15" customHeight="1" x14ac:dyDescent="0.25">
      <c r="W89" s="60">
        <f t="array" aca="1" ref="W89" ca="1">IF($AP$58&lt;24,0,IF(Y88=24,0,(INDIRECT(ADDRESS(MATCH(W88,AR13:AR234,0)+ROW(AR13),44)))))</f>
        <v>0</v>
      </c>
      <c r="X89" s="63">
        <f t="array" aca="1" ref="X89" ca="1">IF(W89=0,0,IF(
INDEX(DC18:DC234,MATCH(W89,AR18:AR234,0))+Y88&gt;24,24-Y88,
INDEX(DC18:DC234,MATCH(W89,AR18:AR234,0))))</f>
        <v>0</v>
      </c>
      <c r="Y89" s="64">
        <f t="shared" ca="1" si="188"/>
        <v>24</v>
      </c>
      <c r="Z89" s="60">
        <f t="array" aca="1" ref="Z89" ca="1">IF($X$58&lt;24,0,IF(AB88=24,0,(INDIRECT(ADDRESS(MATCH(Z88,AR13:AR234,0)+ROW(AR13),44)))))</f>
        <v>0</v>
      </c>
      <c r="AA89" s="63">
        <f t="array" aca="1" ref="AA89" ca="1">IF(Z89=0,0,IF(
INDEX(DE18:DE234,MATCH(Z89,AR18:AR234,0))+AB88&gt;24,24-AB88,
INDEX(DE18:DE234,MATCH(Z89,AR18:AR234,0))))</f>
        <v>0</v>
      </c>
      <c r="AB89" s="64">
        <f t="shared" ca="1" si="189"/>
        <v>24</v>
      </c>
      <c r="AC89" s="60">
        <f t="array" aca="1" ref="AC89" ca="1">IF($AA$75&lt;24,0,IF(AE88=24,0,(INDIRECT(ADDRESS(MATCH(AC88,AR13:AR234,0)+ROW(AR13),44)))))</f>
        <v>0</v>
      </c>
      <c r="AD89" s="63">
        <f t="array" aca="1" ref="AD89" ca="1">IF(AC89=0,0,IF(
INDEX(DG18:DG234,MATCH(AC89,AR18:AR234,0))+AE88&gt;24,24-AE88,
INDEX(DG18:DG234,MATCH(AC89,AR18:AR234,0))))</f>
        <v>0</v>
      </c>
      <c r="AE89" s="64">
        <f t="shared" ca="1" si="190"/>
        <v>24</v>
      </c>
      <c r="AF89" s="60">
        <f t="array" aca="1" ref="AF89" ca="1">IF($AD$75&lt;24,0,IF(AH88=24,0,(INDIRECT(ADDRESS(MATCH(AF88,AR13:AR234,0)+ROW(AR13),44)))))</f>
        <v>0</v>
      </c>
      <c r="AG89" s="63">
        <f t="array" aca="1" ref="AG89" ca="1">IF(AF89=0,0,IF(
INDEX(DI18:DI234,MATCH(AF89,AR18:AR234,0))+AH88&gt;24,24-AH88,
INDEX(DI18:DI234,MATCH(AF89,AR18:AR234,0))))</f>
        <v>0</v>
      </c>
      <c r="AH89" s="64">
        <f t="shared" ca="1" si="191"/>
        <v>24</v>
      </c>
      <c r="AI89" s="95">
        <f t="array" aca="1" ref="AI89" ca="1">IF($AG$75&lt;24,0,IF(AK88=24,0,(INDIRECT(ADDRESS(MATCH(AI88,AR13:AR234,0)+ROW(AR13),44)))))</f>
        <v>0</v>
      </c>
      <c r="AJ89" s="111">
        <f t="array" aca="1" ref="AJ89" ca="1">IF(AI89=0,0,IF(
INDEX(DK18:DK234,MATCH(AI89,AR18:AR234,0))+AK88&gt;24,24-AK88,
INDEX(DK18:DK234,MATCH(AI89,AR18:AR234,0))))</f>
        <v>0</v>
      </c>
      <c r="AK89" s="64">
        <f t="shared" ca="1" si="192"/>
        <v>24</v>
      </c>
      <c r="AL89" s="95">
        <f t="array" aca="1" ref="AL89" ca="1">IF($AJ$75&lt;24,0,IF(AN88=24,0,(INDIRECT(ADDRESS(MATCH(AL88,AR13:AR234,0)+ROW(AR13),44)))))</f>
        <v>0</v>
      </c>
      <c r="AM89" s="111">
        <f t="array" aca="1" ref="AM89" ca="1">IF(AL89=0,0,IF(
INDEX(DM18:DM234,MATCH(AL89,AR18:AR234,0))+AN88&gt;24,24-AN88,
INDEX(DM18:DM234,MATCH(AL89,AR18:AR234,0))))</f>
        <v>0</v>
      </c>
      <c r="AN89" s="64">
        <f t="shared" ca="1" si="186"/>
        <v>24</v>
      </c>
      <c r="AO89" s="95">
        <f t="array" aca="1" ref="AO89" ca="1">IF($AM$58&lt;24,0,IF(AQ88=24,0,(INDIRECT(ADDRESS(MATCH(AO88,AR13:AR234,0)+ROW(AR13),44)))))</f>
        <v>0</v>
      </c>
      <c r="AP89" s="111">
        <f t="array" aca="1" ref="AP89" ca="1">IF(AO89=0,0,IF(
INDEX(DO18:DO234,MATCH(AO89,AR18:AR234,0))+AQ88&gt;24,24-AQ88,
INDEX(DO18:DO234,MATCH(AO89,AR18:AR234,0))))</f>
        <v>0</v>
      </c>
      <c r="AQ89" s="64">
        <f t="shared" ca="1" si="187"/>
        <v>24</v>
      </c>
      <c r="AR89" s="66" t="s">
        <v>640</v>
      </c>
      <c r="AS89" s="107"/>
      <c r="AT89" s="107"/>
      <c r="AU89" s="107"/>
      <c r="AV89" s="28">
        <f t="shared" si="149"/>
        <v>89</v>
      </c>
      <c r="AW89" s="81">
        <v>5</v>
      </c>
      <c r="AX89" s="68"/>
      <c r="AY89" s="69">
        <f t="shared" si="193"/>
        <v>665</v>
      </c>
      <c r="AZ89" s="70">
        <f t="shared" si="128"/>
        <v>27.708333333333332</v>
      </c>
      <c r="BA89" s="54">
        <f t="shared" ca="1" si="150"/>
        <v>5</v>
      </c>
      <c r="BB89" s="55">
        <f t="shared" ca="1" si="194"/>
        <v>641</v>
      </c>
      <c r="BC89" s="54">
        <f t="shared" ca="1" si="129"/>
        <v>5</v>
      </c>
      <c r="BD89" s="55">
        <f t="shared" ca="1" si="195"/>
        <v>617</v>
      </c>
      <c r="BE89" s="54">
        <f t="shared" ca="1" si="130"/>
        <v>5</v>
      </c>
      <c r="BF89" s="55">
        <f t="shared" ca="1" si="196"/>
        <v>593</v>
      </c>
      <c r="BG89" s="54">
        <f t="shared" ca="1" si="131"/>
        <v>5</v>
      </c>
      <c r="BH89" s="55">
        <f t="shared" ca="1" si="197"/>
        <v>569</v>
      </c>
      <c r="BI89" s="54">
        <f t="shared" ca="1" si="132"/>
        <v>5</v>
      </c>
      <c r="BJ89" s="55">
        <f t="shared" ca="1" si="198"/>
        <v>545</v>
      </c>
      <c r="BK89" s="54">
        <f t="shared" ca="1" si="133"/>
        <v>5</v>
      </c>
      <c r="BL89" s="55">
        <f t="shared" ca="1" si="199"/>
        <v>521</v>
      </c>
      <c r="BM89" s="54">
        <f t="shared" ca="1" si="134"/>
        <v>5</v>
      </c>
      <c r="BN89" s="55">
        <f t="shared" ca="1" si="200"/>
        <v>497</v>
      </c>
      <c r="BO89" s="54">
        <f t="shared" ca="1" si="135"/>
        <v>5</v>
      </c>
      <c r="BP89" s="55">
        <f t="shared" ca="1" si="201"/>
        <v>473</v>
      </c>
      <c r="BQ89" s="54">
        <f t="shared" ca="1" si="136"/>
        <v>5</v>
      </c>
      <c r="BR89" s="55">
        <f t="shared" ca="1" si="202"/>
        <v>449</v>
      </c>
      <c r="BS89" s="54">
        <f t="shared" ca="1" si="137"/>
        <v>5</v>
      </c>
      <c r="BT89" s="55">
        <f t="shared" ca="1" si="203"/>
        <v>425</v>
      </c>
      <c r="BU89" s="54">
        <f t="shared" ca="1" si="119"/>
        <v>5</v>
      </c>
      <c r="BV89" s="55">
        <f t="shared" ca="1" si="204"/>
        <v>401</v>
      </c>
      <c r="BW89" s="54">
        <f t="shared" ca="1" si="120"/>
        <v>5</v>
      </c>
      <c r="BX89" s="55">
        <f t="shared" ca="1" si="151"/>
        <v>377</v>
      </c>
      <c r="BY89" s="54">
        <f t="shared" ca="1" si="138"/>
        <v>5</v>
      </c>
      <c r="BZ89" s="55">
        <f t="shared" ca="1" si="152"/>
        <v>353</v>
      </c>
      <c r="CA89" s="56">
        <f t="shared" ca="1" si="121"/>
        <v>5</v>
      </c>
      <c r="CB89" s="57">
        <f t="shared" ca="1" si="153"/>
        <v>329</v>
      </c>
      <c r="CC89" s="56">
        <f t="shared" ca="1" si="122"/>
        <v>5</v>
      </c>
      <c r="CD89" s="57">
        <f t="shared" ca="1" si="154"/>
        <v>305</v>
      </c>
      <c r="CE89" s="56">
        <f t="shared" ca="1" si="123"/>
        <v>5</v>
      </c>
      <c r="CF89" s="57">
        <f t="shared" ca="1" si="155"/>
        <v>281</v>
      </c>
      <c r="CG89" s="56">
        <f t="shared" ca="1" si="124"/>
        <v>5</v>
      </c>
      <c r="CH89" s="57">
        <f t="shared" ca="1" si="156"/>
        <v>257</v>
      </c>
      <c r="CI89" s="56">
        <f t="shared" ca="1" si="139"/>
        <v>5</v>
      </c>
      <c r="CJ89" s="57">
        <f t="shared" ca="1" si="157"/>
        <v>244</v>
      </c>
      <c r="CK89" s="56">
        <f t="shared" ca="1" si="125"/>
        <v>5</v>
      </c>
      <c r="CL89" s="57">
        <f t="shared" ca="1" si="158"/>
        <v>220</v>
      </c>
      <c r="CM89" s="56">
        <f t="shared" ca="1" si="126"/>
        <v>5</v>
      </c>
      <c r="CN89" s="57">
        <f t="shared" ca="1" si="159"/>
        <v>196</v>
      </c>
      <c r="CO89" s="56">
        <f t="shared" ca="1" si="127"/>
        <v>5</v>
      </c>
      <c r="CP89" s="57">
        <f t="shared" ca="1" si="160"/>
        <v>172</v>
      </c>
      <c r="CQ89" s="56">
        <f t="shared" ca="1" si="140"/>
        <v>5</v>
      </c>
      <c r="CR89" s="57">
        <f t="shared" ca="1" si="161"/>
        <v>148</v>
      </c>
      <c r="CS89" s="56">
        <f t="shared" ca="1" si="141"/>
        <v>5</v>
      </c>
      <c r="CT89" s="57">
        <f t="shared" ca="1" si="162"/>
        <v>124</v>
      </c>
      <c r="CU89" s="56">
        <f t="shared" ca="1" si="163"/>
        <v>5</v>
      </c>
      <c r="CV89" s="57">
        <f t="shared" ca="1" si="164"/>
        <v>100</v>
      </c>
      <c r="CW89" s="57">
        <f t="shared" ca="1" si="165"/>
        <v>5</v>
      </c>
      <c r="CX89" s="57">
        <f t="shared" ca="1" si="166"/>
        <v>76</v>
      </c>
      <c r="CY89" s="57">
        <f t="shared" ca="1" si="167"/>
        <v>5</v>
      </c>
      <c r="CZ89" s="57">
        <f t="shared" ca="1" si="168"/>
        <v>52</v>
      </c>
      <c r="DA89" s="57">
        <f t="shared" ca="1" si="169"/>
        <v>5</v>
      </c>
      <c r="DB89" s="57">
        <f t="shared" ca="1" si="170"/>
        <v>28</v>
      </c>
      <c r="DC89" s="57">
        <f t="shared" ca="1" si="142"/>
        <v>4</v>
      </c>
      <c r="DD89" s="57">
        <f t="shared" ca="1" si="171"/>
        <v>4</v>
      </c>
      <c r="DE89" s="57">
        <f t="shared" ca="1" si="143"/>
        <v>0</v>
      </c>
      <c r="DF89" s="57">
        <f t="shared" ca="1" si="172"/>
        <v>0</v>
      </c>
      <c r="DG89" s="57">
        <f t="shared" ca="1" si="144"/>
        <v>0</v>
      </c>
      <c r="DH89" s="57">
        <f t="shared" ca="1" si="173"/>
        <v>0</v>
      </c>
      <c r="DI89" s="57">
        <f t="shared" ca="1" si="102"/>
        <v>0</v>
      </c>
      <c r="DJ89" s="57">
        <f t="shared" ca="1" si="174"/>
        <v>0</v>
      </c>
      <c r="DK89" s="57">
        <f t="shared" ca="1" si="145"/>
        <v>0</v>
      </c>
      <c r="DL89" s="57">
        <f t="shared" ca="1" si="175"/>
        <v>0</v>
      </c>
      <c r="DM89" s="57">
        <f t="shared" ca="1" si="146"/>
        <v>0</v>
      </c>
      <c r="DN89" s="57">
        <f t="shared" ca="1" si="176"/>
        <v>0</v>
      </c>
      <c r="DO89" s="57">
        <f t="shared" ca="1" si="147"/>
        <v>0</v>
      </c>
      <c r="DP89" s="57">
        <f t="shared" ca="1" si="177"/>
        <v>0</v>
      </c>
      <c r="DQ89" s="88"/>
      <c r="DR89" s="72">
        <v>3.5</v>
      </c>
      <c r="DS89" s="73">
        <f t="shared" si="178"/>
        <v>672</v>
      </c>
      <c r="DT89" s="83">
        <f t="shared" si="148"/>
        <v>5</v>
      </c>
      <c r="DU89" s="84">
        <f t="shared" si="179"/>
        <v>655</v>
      </c>
      <c r="DV89" s="76">
        <f t="shared" si="180"/>
        <v>11496</v>
      </c>
      <c r="DW89" s="77">
        <v>11496</v>
      </c>
      <c r="DX89" s="178"/>
      <c r="DY89" s="78">
        <f t="shared" si="111"/>
        <v>85</v>
      </c>
      <c r="DZ89" s="79" t="s">
        <v>177</v>
      </c>
      <c r="EA89" s="36"/>
      <c r="EB89" s="36"/>
      <c r="EC89" s="36"/>
      <c r="ED89" s="36"/>
      <c r="EE89" s="36"/>
      <c r="EF89" s="36"/>
      <c r="EG89" s="36"/>
    </row>
    <row r="90" spans="23:137" ht="15" customHeight="1" x14ac:dyDescent="0.25">
      <c r="W90" s="60">
        <f t="array" aca="1" ref="W90" ca="1">IF($AP$58&lt;24,0,IF(Y89=24,0,(INDIRECT(ADDRESS(MATCH(W89,AR14:AR235,0)+ROW(AR14),44)))))</f>
        <v>0</v>
      </c>
      <c r="X90" s="63">
        <f t="array" aca="1" ref="X90" ca="1">IF(W90=0,0,IF(
INDEX(DC19:DC235,MATCH(W90,AR19:AR235,0))+Y89&gt;24,24-Y89,
INDEX(DC19:DC235,MATCH(W90,AR19:AR235,0))))</f>
        <v>0</v>
      </c>
      <c r="Y90" s="64">
        <f t="shared" ca="1" si="188"/>
        <v>24</v>
      </c>
      <c r="Z90" s="60">
        <f t="array" aca="1" ref="Z90" ca="1">IF($X$58&lt;24,0,IF(AB89=24,0,(INDIRECT(ADDRESS(MATCH(Z89,AR14:AR235,0)+ROW(AR14),44)))))</f>
        <v>0</v>
      </c>
      <c r="AA90" s="63">
        <f t="array" aca="1" ref="AA90" ca="1">IF(Z90=0,0,IF(
INDEX(DE19:DE235,MATCH(Z90,AR19:AR235,0))+AB89&gt;24,24-AB89,
INDEX(DE19:DE235,MATCH(Z90,AR19:AR235,0))))</f>
        <v>0</v>
      </c>
      <c r="AB90" s="64">
        <f t="shared" ca="1" si="189"/>
        <v>24</v>
      </c>
      <c r="AC90" s="60">
        <f t="array" aca="1" ref="AC90" ca="1">IF($AA$75&lt;24,0,IF(AE89=24,0,(INDIRECT(ADDRESS(MATCH(AC89,AR14:AR235,0)+ROW(AR14),44)))))</f>
        <v>0</v>
      </c>
      <c r="AD90" s="63">
        <f t="array" aca="1" ref="AD90" ca="1">IF(AC90=0,0,IF(
INDEX(DG19:DG235,MATCH(AC90,AR19:AR235,0))+AE89&gt;24,24-AE89,
INDEX(DG19:DG235,MATCH(AC90,AR19:AR235,0))))</f>
        <v>0</v>
      </c>
      <c r="AE90" s="64">
        <f t="shared" ca="1" si="190"/>
        <v>24</v>
      </c>
      <c r="AF90" s="60">
        <f t="array" aca="1" ref="AF90" ca="1">IF($AD$75&lt;24,0,IF(AH89=24,0,(INDIRECT(ADDRESS(MATCH(AF89,AR14:AR235,0)+ROW(AR14),44)))))</f>
        <v>0</v>
      </c>
      <c r="AG90" s="63">
        <f t="array" aca="1" ref="AG90" ca="1">IF(AF90=0,0,IF(
INDEX(DI19:DI235,MATCH(AF90,AR19:AR235,0))+AH89&gt;24,24-AH89,
INDEX(DI19:DI235,MATCH(AF90,AR19:AR235,0))))</f>
        <v>0</v>
      </c>
      <c r="AH90" s="64">
        <f t="shared" ca="1" si="191"/>
        <v>24</v>
      </c>
      <c r="AI90" s="95">
        <f t="array" aca="1" ref="AI90" ca="1">IF($AG$75&lt;24,0,IF(AK89=24,0,(INDIRECT(ADDRESS(MATCH(AI89,AR14:AR235,0)+ROW(AR14),44)))))</f>
        <v>0</v>
      </c>
      <c r="AJ90" s="111">
        <f t="array" aca="1" ref="AJ90" ca="1">IF(AI90=0,0,IF(
INDEX(DK19:DK235,MATCH(AI90,AR19:AR235,0))+AK89&gt;24,24-AK89,
INDEX(DK19:DK235,MATCH(AI90,AR19:AR235,0))))</f>
        <v>0</v>
      </c>
      <c r="AK90" s="64">
        <f t="shared" ca="1" si="192"/>
        <v>24</v>
      </c>
      <c r="AL90" s="95">
        <f t="array" aca="1" ref="AL90" ca="1">IF($AJ$75&lt;24,0,IF(AN89=24,0,(INDIRECT(ADDRESS(MATCH(AL89,AR14:AR235,0)+ROW(AR14),44)))))</f>
        <v>0</v>
      </c>
      <c r="AM90" s="111">
        <f t="array" aca="1" ref="AM90" ca="1">IF(AL90=0,0,IF(
INDEX(DM19:DM235,MATCH(AL90,AR19:AR235,0))+AN89&gt;24,24-AN89,
INDEX(DM19:DM235,MATCH(AL90,AR19:AR235,0))))</f>
        <v>0</v>
      </c>
      <c r="AN90" s="64">
        <f t="shared" ca="1" si="186"/>
        <v>24</v>
      </c>
      <c r="AO90" s="95">
        <f t="array" aca="1" ref="AO90" ca="1">IF($AM$58&lt;24,0,IF(AQ89=24,0,(INDIRECT(ADDRESS(MATCH(AO89,AR14:AR235,0)+ROW(AR14),44)))))</f>
        <v>0</v>
      </c>
      <c r="AP90" s="111">
        <f t="array" aca="1" ref="AP90" ca="1">IF(AO90=0,0,IF(
INDEX(DO19:DO235,MATCH(AO90,AR19:AR235,0))+AQ89&gt;24,24-AQ89,
INDEX(DO19:DO235,MATCH(AO90,AR19:AR235,0))))</f>
        <v>0</v>
      </c>
      <c r="AQ90" s="64">
        <f t="shared" ca="1" si="187"/>
        <v>24</v>
      </c>
      <c r="AR90" s="66" t="s">
        <v>641</v>
      </c>
      <c r="AS90" s="107"/>
      <c r="AT90" s="107"/>
      <c r="AU90" s="107"/>
      <c r="AV90" s="28">
        <f t="shared" si="149"/>
        <v>90</v>
      </c>
      <c r="AW90" s="81">
        <v>8</v>
      </c>
      <c r="AX90" s="68"/>
      <c r="AY90" s="69">
        <f t="shared" si="193"/>
        <v>673</v>
      </c>
      <c r="AZ90" s="70">
        <f t="shared" si="128"/>
        <v>28.041666666666668</v>
      </c>
      <c r="BA90" s="54">
        <f t="shared" ca="1" si="150"/>
        <v>8</v>
      </c>
      <c r="BB90" s="55">
        <f t="shared" ca="1" si="194"/>
        <v>649</v>
      </c>
      <c r="BC90" s="54">
        <f t="shared" ca="1" si="129"/>
        <v>8</v>
      </c>
      <c r="BD90" s="55">
        <f t="shared" ca="1" si="195"/>
        <v>625</v>
      </c>
      <c r="BE90" s="54">
        <f t="shared" ca="1" si="130"/>
        <v>8</v>
      </c>
      <c r="BF90" s="55">
        <f t="shared" ca="1" si="196"/>
        <v>601</v>
      </c>
      <c r="BG90" s="54">
        <f t="shared" ca="1" si="131"/>
        <v>8</v>
      </c>
      <c r="BH90" s="55">
        <f t="shared" ca="1" si="197"/>
        <v>577</v>
      </c>
      <c r="BI90" s="54">
        <f t="shared" ca="1" si="132"/>
        <v>8</v>
      </c>
      <c r="BJ90" s="55">
        <f t="shared" ca="1" si="198"/>
        <v>553</v>
      </c>
      <c r="BK90" s="54">
        <f t="shared" ca="1" si="133"/>
        <v>8</v>
      </c>
      <c r="BL90" s="55">
        <f t="shared" ca="1" si="199"/>
        <v>529</v>
      </c>
      <c r="BM90" s="54">
        <f t="shared" ca="1" si="134"/>
        <v>8</v>
      </c>
      <c r="BN90" s="55">
        <f t="shared" ca="1" si="200"/>
        <v>505</v>
      </c>
      <c r="BO90" s="54">
        <f t="shared" ca="1" si="135"/>
        <v>8</v>
      </c>
      <c r="BP90" s="55">
        <f t="shared" ca="1" si="201"/>
        <v>481</v>
      </c>
      <c r="BQ90" s="54">
        <f t="shared" ca="1" si="136"/>
        <v>8</v>
      </c>
      <c r="BR90" s="55">
        <f t="shared" ca="1" si="202"/>
        <v>457</v>
      </c>
      <c r="BS90" s="54">
        <f t="shared" ca="1" si="137"/>
        <v>8</v>
      </c>
      <c r="BT90" s="55">
        <f t="shared" ca="1" si="203"/>
        <v>433</v>
      </c>
      <c r="BU90" s="54">
        <f t="shared" ca="1" si="119"/>
        <v>8</v>
      </c>
      <c r="BV90" s="55">
        <f t="shared" ca="1" si="204"/>
        <v>409</v>
      </c>
      <c r="BW90" s="54">
        <f t="shared" ca="1" si="120"/>
        <v>8</v>
      </c>
      <c r="BX90" s="55">
        <f t="shared" ca="1" si="151"/>
        <v>385</v>
      </c>
      <c r="BY90" s="54">
        <f t="shared" ca="1" si="138"/>
        <v>8</v>
      </c>
      <c r="BZ90" s="55">
        <f t="shared" ca="1" si="152"/>
        <v>361</v>
      </c>
      <c r="CA90" s="56">
        <f t="shared" ca="1" si="121"/>
        <v>8</v>
      </c>
      <c r="CB90" s="57">
        <f t="shared" ca="1" si="153"/>
        <v>337</v>
      </c>
      <c r="CC90" s="56">
        <f t="shared" ca="1" si="122"/>
        <v>8</v>
      </c>
      <c r="CD90" s="57">
        <f t="shared" ca="1" si="154"/>
        <v>313</v>
      </c>
      <c r="CE90" s="56">
        <f t="shared" ca="1" si="123"/>
        <v>8</v>
      </c>
      <c r="CF90" s="57">
        <f t="shared" ca="1" si="155"/>
        <v>289</v>
      </c>
      <c r="CG90" s="56">
        <f t="shared" ca="1" si="124"/>
        <v>8</v>
      </c>
      <c r="CH90" s="57">
        <f t="shared" ca="1" si="156"/>
        <v>265</v>
      </c>
      <c r="CI90" s="56">
        <f t="shared" ca="1" si="139"/>
        <v>8</v>
      </c>
      <c r="CJ90" s="57">
        <f t="shared" ca="1" si="157"/>
        <v>252</v>
      </c>
      <c r="CK90" s="56">
        <f t="shared" ca="1" si="125"/>
        <v>8</v>
      </c>
      <c r="CL90" s="57">
        <f t="shared" ca="1" si="158"/>
        <v>228</v>
      </c>
      <c r="CM90" s="56">
        <f t="shared" ca="1" si="126"/>
        <v>8</v>
      </c>
      <c r="CN90" s="57">
        <f t="shared" ca="1" si="159"/>
        <v>204</v>
      </c>
      <c r="CO90" s="56">
        <f t="shared" ca="1" si="127"/>
        <v>8</v>
      </c>
      <c r="CP90" s="57">
        <f t="shared" ca="1" si="160"/>
        <v>180</v>
      </c>
      <c r="CQ90" s="56">
        <f t="shared" ca="1" si="140"/>
        <v>8</v>
      </c>
      <c r="CR90" s="57">
        <f t="shared" ca="1" si="161"/>
        <v>156</v>
      </c>
      <c r="CS90" s="56">
        <f t="shared" ca="1" si="141"/>
        <v>8</v>
      </c>
      <c r="CT90" s="57">
        <f t="shared" ca="1" si="162"/>
        <v>132</v>
      </c>
      <c r="CU90" s="56">
        <f t="shared" ca="1" si="163"/>
        <v>8</v>
      </c>
      <c r="CV90" s="57">
        <f t="shared" ca="1" si="164"/>
        <v>108</v>
      </c>
      <c r="CW90" s="57">
        <f t="shared" ca="1" si="165"/>
        <v>8</v>
      </c>
      <c r="CX90" s="57">
        <f t="shared" ca="1" si="166"/>
        <v>84</v>
      </c>
      <c r="CY90" s="57">
        <f t="shared" ca="1" si="167"/>
        <v>8</v>
      </c>
      <c r="CZ90" s="57">
        <f t="shared" ca="1" si="168"/>
        <v>60</v>
      </c>
      <c r="DA90" s="57">
        <f t="shared" ca="1" si="169"/>
        <v>8</v>
      </c>
      <c r="DB90" s="57">
        <f t="shared" ca="1" si="170"/>
        <v>36</v>
      </c>
      <c r="DC90" s="57">
        <f t="shared" ca="1" si="142"/>
        <v>8</v>
      </c>
      <c r="DD90" s="57">
        <f t="shared" ca="1" si="171"/>
        <v>12</v>
      </c>
      <c r="DE90" s="57">
        <f t="shared" ca="1" si="143"/>
        <v>0</v>
      </c>
      <c r="DF90" s="57">
        <f t="shared" ca="1" si="172"/>
        <v>0</v>
      </c>
      <c r="DG90" s="57">
        <f t="shared" ca="1" si="144"/>
        <v>0</v>
      </c>
      <c r="DH90" s="57">
        <f t="shared" ca="1" si="173"/>
        <v>0</v>
      </c>
      <c r="DI90" s="57">
        <f t="shared" ca="1" si="102"/>
        <v>0</v>
      </c>
      <c r="DJ90" s="57">
        <f t="shared" ca="1" si="174"/>
        <v>0</v>
      </c>
      <c r="DK90" s="57">
        <f t="shared" ca="1" si="145"/>
        <v>0</v>
      </c>
      <c r="DL90" s="57">
        <f t="shared" ca="1" si="175"/>
        <v>0</v>
      </c>
      <c r="DM90" s="57">
        <f t="shared" ca="1" si="146"/>
        <v>0</v>
      </c>
      <c r="DN90" s="57">
        <f t="shared" ca="1" si="176"/>
        <v>0</v>
      </c>
      <c r="DO90" s="57">
        <f t="shared" ca="1" si="147"/>
        <v>0</v>
      </c>
      <c r="DP90" s="57">
        <f t="shared" ca="1" si="177"/>
        <v>0</v>
      </c>
      <c r="DQ90" s="88"/>
      <c r="DR90" s="72">
        <v>18</v>
      </c>
      <c r="DS90" s="73">
        <f t="shared" si="178"/>
        <v>690</v>
      </c>
      <c r="DT90" s="83">
        <f t="shared" si="148"/>
        <v>8</v>
      </c>
      <c r="DU90" s="84">
        <f t="shared" si="179"/>
        <v>663</v>
      </c>
      <c r="DV90" s="76">
        <f t="shared" si="180"/>
        <v>11496</v>
      </c>
      <c r="DW90" s="77">
        <v>11496</v>
      </c>
      <c r="DX90" s="178"/>
      <c r="DY90" s="78">
        <f t="shared" si="111"/>
        <v>86</v>
      </c>
      <c r="DZ90" s="79" t="s">
        <v>178</v>
      </c>
      <c r="EA90" s="36"/>
      <c r="EB90" s="36"/>
      <c r="EC90" s="36"/>
      <c r="ED90" s="36"/>
      <c r="EE90" s="36"/>
      <c r="EF90" s="36"/>
      <c r="EG90" s="36"/>
    </row>
    <row r="91" spans="23:137" ht="15" customHeight="1" thickBot="1" x14ac:dyDescent="0.3">
      <c r="AR91" s="66" t="s">
        <v>642</v>
      </c>
      <c r="AS91" s="107"/>
      <c r="AT91" s="107"/>
      <c r="AU91" s="107"/>
      <c r="AV91" s="28">
        <f t="shared" si="149"/>
        <v>91</v>
      </c>
      <c r="AW91" s="81">
        <v>10</v>
      </c>
      <c r="AX91" s="68"/>
      <c r="AY91" s="69">
        <f t="shared" si="193"/>
        <v>683</v>
      </c>
      <c r="AZ91" s="70">
        <f t="shared" si="128"/>
        <v>28.458333333333332</v>
      </c>
      <c r="BA91" s="54">
        <f t="shared" ca="1" si="150"/>
        <v>10</v>
      </c>
      <c r="BB91" s="55">
        <f t="shared" ca="1" si="194"/>
        <v>659</v>
      </c>
      <c r="BC91" s="54">
        <f t="shared" ca="1" si="129"/>
        <v>10</v>
      </c>
      <c r="BD91" s="55">
        <f t="shared" ca="1" si="195"/>
        <v>635</v>
      </c>
      <c r="BE91" s="54">
        <f t="shared" ca="1" si="130"/>
        <v>10</v>
      </c>
      <c r="BF91" s="55">
        <f t="shared" ca="1" si="196"/>
        <v>611</v>
      </c>
      <c r="BG91" s="54">
        <f t="shared" ca="1" si="131"/>
        <v>10</v>
      </c>
      <c r="BH91" s="55">
        <f t="shared" ca="1" si="197"/>
        <v>587</v>
      </c>
      <c r="BI91" s="54">
        <f t="shared" ca="1" si="132"/>
        <v>10</v>
      </c>
      <c r="BJ91" s="55">
        <f t="shared" ca="1" si="198"/>
        <v>563</v>
      </c>
      <c r="BK91" s="54">
        <f t="shared" ca="1" si="133"/>
        <v>10</v>
      </c>
      <c r="BL91" s="55">
        <f t="shared" ca="1" si="199"/>
        <v>539</v>
      </c>
      <c r="BM91" s="54">
        <f t="shared" ca="1" si="134"/>
        <v>10</v>
      </c>
      <c r="BN91" s="55">
        <f t="shared" ca="1" si="200"/>
        <v>515</v>
      </c>
      <c r="BO91" s="54">
        <f t="shared" ca="1" si="135"/>
        <v>10</v>
      </c>
      <c r="BP91" s="55">
        <f t="shared" ca="1" si="201"/>
        <v>491</v>
      </c>
      <c r="BQ91" s="54">
        <f t="shared" ca="1" si="136"/>
        <v>10</v>
      </c>
      <c r="BR91" s="55">
        <f t="shared" ca="1" si="202"/>
        <v>467</v>
      </c>
      <c r="BS91" s="54">
        <f t="shared" ca="1" si="137"/>
        <v>10</v>
      </c>
      <c r="BT91" s="55">
        <f t="shared" ca="1" si="203"/>
        <v>443</v>
      </c>
      <c r="BU91" s="54">
        <f t="shared" ca="1" si="119"/>
        <v>10</v>
      </c>
      <c r="BV91" s="55">
        <f t="shared" ca="1" si="204"/>
        <v>419</v>
      </c>
      <c r="BW91" s="54">
        <f t="shared" ca="1" si="120"/>
        <v>10</v>
      </c>
      <c r="BX91" s="55">
        <f t="shared" ca="1" si="151"/>
        <v>395</v>
      </c>
      <c r="BY91" s="54">
        <f t="shared" ca="1" si="138"/>
        <v>10</v>
      </c>
      <c r="BZ91" s="55">
        <f t="shared" ca="1" si="152"/>
        <v>371</v>
      </c>
      <c r="CA91" s="56">
        <f t="shared" ca="1" si="121"/>
        <v>10</v>
      </c>
      <c r="CB91" s="57">
        <f t="shared" ca="1" si="153"/>
        <v>347</v>
      </c>
      <c r="CC91" s="56">
        <f t="shared" ca="1" si="122"/>
        <v>10</v>
      </c>
      <c r="CD91" s="57">
        <f t="shared" ca="1" si="154"/>
        <v>323</v>
      </c>
      <c r="CE91" s="56">
        <f t="shared" ca="1" si="123"/>
        <v>10</v>
      </c>
      <c r="CF91" s="57">
        <f t="shared" ca="1" si="155"/>
        <v>299</v>
      </c>
      <c r="CG91" s="56">
        <f t="shared" ca="1" si="124"/>
        <v>10</v>
      </c>
      <c r="CH91" s="57">
        <f t="shared" ca="1" si="156"/>
        <v>275</v>
      </c>
      <c r="CI91" s="56">
        <f t="shared" ca="1" si="139"/>
        <v>10</v>
      </c>
      <c r="CJ91" s="57">
        <f t="shared" ca="1" si="157"/>
        <v>262</v>
      </c>
      <c r="CK91" s="56">
        <f t="shared" ca="1" si="125"/>
        <v>10</v>
      </c>
      <c r="CL91" s="57">
        <f t="shared" ca="1" si="158"/>
        <v>238</v>
      </c>
      <c r="CM91" s="56">
        <f t="shared" ca="1" si="126"/>
        <v>10</v>
      </c>
      <c r="CN91" s="57">
        <f t="shared" ca="1" si="159"/>
        <v>214</v>
      </c>
      <c r="CO91" s="56">
        <f t="shared" ca="1" si="127"/>
        <v>10</v>
      </c>
      <c r="CP91" s="57">
        <f t="shared" ca="1" si="160"/>
        <v>190</v>
      </c>
      <c r="CQ91" s="56">
        <f t="shared" ca="1" si="140"/>
        <v>10</v>
      </c>
      <c r="CR91" s="57">
        <f t="shared" ca="1" si="161"/>
        <v>166</v>
      </c>
      <c r="CS91" s="56">
        <f t="shared" ca="1" si="141"/>
        <v>10</v>
      </c>
      <c r="CT91" s="57">
        <f t="shared" ca="1" si="162"/>
        <v>142</v>
      </c>
      <c r="CU91" s="56">
        <f t="shared" ca="1" si="163"/>
        <v>10</v>
      </c>
      <c r="CV91" s="57">
        <f t="shared" ca="1" si="164"/>
        <v>118</v>
      </c>
      <c r="CW91" s="57">
        <f t="shared" ca="1" si="165"/>
        <v>10</v>
      </c>
      <c r="CX91" s="57">
        <f t="shared" ca="1" si="166"/>
        <v>94</v>
      </c>
      <c r="CY91" s="57">
        <f t="shared" ca="1" si="167"/>
        <v>10</v>
      </c>
      <c r="CZ91" s="57">
        <f t="shared" ca="1" si="168"/>
        <v>70</v>
      </c>
      <c r="DA91" s="57">
        <f t="shared" ca="1" si="169"/>
        <v>10</v>
      </c>
      <c r="DB91" s="57">
        <f t="shared" ca="1" si="170"/>
        <v>46</v>
      </c>
      <c r="DC91" s="57">
        <f t="shared" ca="1" si="142"/>
        <v>10</v>
      </c>
      <c r="DD91" s="57">
        <f t="shared" ca="1" si="171"/>
        <v>22</v>
      </c>
      <c r="DE91" s="57">
        <f t="shared" ca="1" si="143"/>
        <v>0</v>
      </c>
      <c r="DF91" s="57">
        <f t="shared" ca="1" si="172"/>
        <v>0</v>
      </c>
      <c r="DG91" s="57">
        <f t="shared" ca="1" si="144"/>
        <v>0</v>
      </c>
      <c r="DH91" s="57">
        <f t="shared" ca="1" si="173"/>
        <v>0</v>
      </c>
      <c r="DI91" s="57">
        <f t="shared" ca="1" si="102"/>
        <v>0</v>
      </c>
      <c r="DJ91" s="57">
        <f t="shared" ca="1" si="174"/>
        <v>0</v>
      </c>
      <c r="DK91" s="57">
        <f t="shared" ca="1" si="145"/>
        <v>0</v>
      </c>
      <c r="DL91" s="57">
        <f t="shared" ca="1" si="175"/>
        <v>0</v>
      </c>
      <c r="DM91" s="57">
        <f t="shared" ca="1" si="146"/>
        <v>0</v>
      </c>
      <c r="DN91" s="57">
        <f t="shared" ca="1" si="176"/>
        <v>0</v>
      </c>
      <c r="DO91" s="57">
        <f t="shared" ca="1" si="147"/>
        <v>0</v>
      </c>
      <c r="DP91" s="57">
        <f t="shared" ca="1" si="177"/>
        <v>0</v>
      </c>
      <c r="DQ91" s="88"/>
      <c r="DR91" s="72">
        <v>18</v>
      </c>
      <c r="DS91" s="73">
        <f t="shared" si="178"/>
        <v>708</v>
      </c>
      <c r="DT91" s="83">
        <f t="shared" si="148"/>
        <v>10</v>
      </c>
      <c r="DU91" s="84">
        <f t="shared" si="179"/>
        <v>673</v>
      </c>
      <c r="DV91" s="76">
        <f t="shared" si="180"/>
        <v>11496</v>
      </c>
      <c r="DW91" s="77">
        <v>11496</v>
      </c>
      <c r="DX91" s="179"/>
      <c r="DY91" s="78">
        <f t="shared" si="111"/>
        <v>87</v>
      </c>
      <c r="DZ91" s="79" t="s">
        <v>179</v>
      </c>
      <c r="EA91" s="36"/>
      <c r="EB91" s="36"/>
      <c r="EC91" s="36"/>
      <c r="ED91" s="36"/>
      <c r="EE91" s="36"/>
      <c r="EF91" s="36"/>
      <c r="EG91" s="36"/>
    </row>
    <row r="92" spans="23:137" ht="15" customHeight="1" x14ac:dyDescent="0.25">
      <c r="AR92" s="66" t="s">
        <v>180</v>
      </c>
      <c r="AS92" s="107"/>
      <c r="AT92" s="107"/>
      <c r="AU92" s="107"/>
      <c r="AV92" s="28">
        <f t="shared" si="149"/>
        <v>92</v>
      </c>
      <c r="AW92" s="81">
        <v>2</v>
      </c>
      <c r="AX92" s="68"/>
      <c r="AY92" s="69">
        <f t="shared" si="193"/>
        <v>685</v>
      </c>
      <c r="AZ92" s="70">
        <f t="shared" si="128"/>
        <v>28.541666666666668</v>
      </c>
      <c r="BA92" s="54">
        <f t="shared" ca="1" si="150"/>
        <v>2</v>
      </c>
      <c r="BB92" s="55">
        <f t="shared" ca="1" si="194"/>
        <v>661</v>
      </c>
      <c r="BC92" s="54">
        <f t="shared" ca="1" si="129"/>
        <v>2</v>
      </c>
      <c r="BD92" s="55">
        <f t="shared" ca="1" si="195"/>
        <v>637</v>
      </c>
      <c r="BE92" s="54">
        <f t="shared" ca="1" si="130"/>
        <v>2</v>
      </c>
      <c r="BF92" s="55">
        <f t="shared" ca="1" si="196"/>
        <v>613</v>
      </c>
      <c r="BG92" s="54">
        <f t="shared" ca="1" si="131"/>
        <v>2</v>
      </c>
      <c r="BH92" s="55">
        <f t="shared" ca="1" si="197"/>
        <v>589</v>
      </c>
      <c r="BI92" s="54">
        <f t="shared" ca="1" si="132"/>
        <v>2</v>
      </c>
      <c r="BJ92" s="55">
        <f t="shared" ca="1" si="198"/>
        <v>565</v>
      </c>
      <c r="BK92" s="54">
        <f t="shared" ca="1" si="133"/>
        <v>2</v>
      </c>
      <c r="BL92" s="55">
        <f t="shared" ca="1" si="199"/>
        <v>541</v>
      </c>
      <c r="BM92" s="54">
        <f t="shared" ca="1" si="134"/>
        <v>2</v>
      </c>
      <c r="BN92" s="55">
        <f t="shared" ca="1" si="200"/>
        <v>517</v>
      </c>
      <c r="BO92" s="54">
        <f t="shared" ca="1" si="135"/>
        <v>2</v>
      </c>
      <c r="BP92" s="55">
        <f t="shared" ca="1" si="201"/>
        <v>493</v>
      </c>
      <c r="BQ92" s="54">
        <f t="shared" ca="1" si="136"/>
        <v>2</v>
      </c>
      <c r="BR92" s="55">
        <f t="shared" ca="1" si="202"/>
        <v>469</v>
      </c>
      <c r="BS92" s="54">
        <f t="shared" ca="1" si="137"/>
        <v>2</v>
      </c>
      <c r="BT92" s="55">
        <f t="shared" ca="1" si="203"/>
        <v>445</v>
      </c>
      <c r="BU92" s="54">
        <f t="shared" ca="1" si="119"/>
        <v>2</v>
      </c>
      <c r="BV92" s="55">
        <f t="shared" ca="1" si="204"/>
        <v>421</v>
      </c>
      <c r="BW92" s="54">
        <f t="shared" ca="1" si="120"/>
        <v>2</v>
      </c>
      <c r="BX92" s="55">
        <f t="shared" ca="1" si="151"/>
        <v>397</v>
      </c>
      <c r="BY92" s="54">
        <f t="shared" ca="1" si="138"/>
        <v>2</v>
      </c>
      <c r="BZ92" s="55">
        <f t="shared" ca="1" si="152"/>
        <v>373</v>
      </c>
      <c r="CA92" s="56">
        <f t="shared" ca="1" si="121"/>
        <v>2</v>
      </c>
      <c r="CB92" s="57">
        <f t="shared" ca="1" si="153"/>
        <v>349</v>
      </c>
      <c r="CC92" s="56">
        <f t="shared" ca="1" si="122"/>
        <v>2</v>
      </c>
      <c r="CD92" s="57">
        <f t="shared" ca="1" si="154"/>
        <v>325</v>
      </c>
      <c r="CE92" s="56">
        <f t="shared" ca="1" si="123"/>
        <v>2</v>
      </c>
      <c r="CF92" s="57">
        <f t="shared" ca="1" si="155"/>
        <v>301</v>
      </c>
      <c r="CG92" s="56">
        <f t="shared" ca="1" si="124"/>
        <v>2</v>
      </c>
      <c r="CH92" s="57">
        <f t="shared" ca="1" si="156"/>
        <v>277</v>
      </c>
      <c r="CI92" s="56">
        <f t="shared" ca="1" si="139"/>
        <v>2</v>
      </c>
      <c r="CJ92" s="57">
        <f t="shared" ca="1" si="157"/>
        <v>264</v>
      </c>
      <c r="CK92" s="56">
        <f t="shared" ca="1" si="125"/>
        <v>2</v>
      </c>
      <c r="CL92" s="57">
        <f t="shared" ca="1" si="158"/>
        <v>240</v>
      </c>
      <c r="CM92" s="56">
        <f t="shared" ca="1" si="126"/>
        <v>2</v>
      </c>
      <c r="CN92" s="57">
        <f t="shared" ca="1" si="159"/>
        <v>216</v>
      </c>
      <c r="CO92" s="56">
        <f t="shared" ca="1" si="127"/>
        <v>2</v>
      </c>
      <c r="CP92" s="57">
        <f t="shared" ca="1" si="160"/>
        <v>192</v>
      </c>
      <c r="CQ92" s="56">
        <f t="shared" ca="1" si="140"/>
        <v>2</v>
      </c>
      <c r="CR92" s="57">
        <f t="shared" ca="1" si="161"/>
        <v>168</v>
      </c>
      <c r="CS92" s="56">
        <f t="shared" ca="1" si="141"/>
        <v>2</v>
      </c>
      <c r="CT92" s="57">
        <f t="shared" ca="1" si="162"/>
        <v>144</v>
      </c>
      <c r="CU92" s="56">
        <f t="shared" ca="1" si="163"/>
        <v>2</v>
      </c>
      <c r="CV92" s="57">
        <f t="shared" ca="1" si="164"/>
        <v>120</v>
      </c>
      <c r="CW92" s="57">
        <f t="shared" ca="1" si="165"/>
        <v>2</v>
      </c>
      <c r="CX92" s="57">
        <f t="shared" ca="1" si="166"/>
        <v>96</v>
      </c>
      <c r="CY92" s="57">
        <f t="shared" ca="1" si="167"/>
        <v>2</v>
      </c>
      <c r="CZ92" s="57">
        <f t="shared" ca="1" si="168"/>
        <v>72</v>
      </c>
      <c r="DA92" s="57">
        <f t="shared" ca="1" si="169"/>
        <v>2</v>
      </c>
      <c r="DB92" s="57">
        <f t="shared" ca="1" si="170"/>
        <v>48</v>
      </c>
      <c r="DC92" s="57">
        <f t="shared" ca="1" si="142"/>
        <v>2</v>
      </c>
      <c r="DD92" s="57">
        <f t="shared" ca="1" si="171"/>
        <v>24</v>
      </c>
      <c r="DE92" s="57">
        <f t="shared" ca="1" si="143"/>
        <v>0</v>
      </c>
      <c r="DF92" s="57">
        <f t="shared" ca="1" si="172"/>
        <v>0</v>
      </c>
      <c r="DG92" s="57">
        <f t="shared" ca="1" si="144"/>
        <v>0</v>
      </c>
      <c r="DH92" s="57">
        <f t="shared" ca="1" si="173"/>
        <v>0</v>
      </c>
      <c r="DI92" s="57">
        <f t="shared" ca="1" si="102"/>
        <v>0</v>
      </c>
      <c r="DJ92" s="57">
        <f t="shared" ca="1" si="174"/>
        <v>0</v>
      </c>
      <c r="DK92" s="57">
        <f t="shared" ca="1" si="145"/>
        <v>0</v>
      </c>
      <c r="DL92" s="57">
        <f t="shared" ca="1" si="175"/>
        <v>0</v>
      </c>
      <c r="DM92" s="57">
        <f t="shared" ca="1" si="146"/>
        <v>0</v>
      </c>
      <c r="DN92" s="57">
        <f t="shared" ca="1" si="176"/>
        <v>0</v>
      </c>
      <c r="DO92" s="57">
        <f t="shared" ca="1" si="147"/>
        <v>0</v>
      </c>
      <c r="DP92" s="57">
        <f t="shared" ca="1" si="177"/>
        <v>0</v>
      </c>
      <c r="DQ92" s="88"/>
      <c r="DR92" s="72">
        <v>4</v>
      </c>
      <c r="DS92" s="73">
        <f t="shared" si="178"/>
        <v>712</v>
      </c>
      <c r="DT92" s="83">
        <f t="shared" si="148"/>
        <v>2</v>
      </c>
      <c r="DU92" s="84">
        <f t="shared" si="179"/>
        <v>675</v>
      </c>
      <c r="DV92" s="76">
        <f t="shared" si="180"/>
        <v>11496</v>
      </c>
      <c r="DW92" s="112">
        <v>11496</v>
      </c>
      <c r="DX92" s="183" t="s">
        <v>181</v>
      </c>
      <c r="DY92" s="78">
        <f t="shared" si="111"/>
        <v>88</v>
      </c>
      <c r="DZ92" s="79" t="s">
        <v>180</v>
      </c>
      <c r="EA92" s="36"/>
      <c r="EB92" s="36"/>
      <c r="EC92" s="36"/>
      <c r="ED92" s="36"/>
      <c r="EE92" s="36"/>
      <c r="EF92" s="36"/>
      <c r="EG92" s="36"/>
    </row>
    <row r="93" spans="23:137" ht="15" customHeight="1" x14ac:dyDescent="0.25">
      <c r="AR93" s="66" t="s">
        <v>182</v>
      </c>
      <c r="AS93" s="107"/>
      <c r="AT93" s="107"/>
      <c r="AU93" s="107"/>
      <c r="AV93" s="28">
        <f t="shared" si="149"/>
        <v>93</v>
      </c>
      <c r="AW93" s="81">
        <v>12</v>
      </c>
      <c r="AX93" s="68"/>
      <c r="AY93" s="69">
        <f t="shared" si="193"/>
        <v>697</v>
      </c>
      <c r="AZ93" s="70">
        <f t="shared" si="128"/>
        <v>29.041666666666668</v>
      </c>
      <c r="BA93" s="54">
        <f t="shared" ca="1" si="150"/>
        <v>12</v>
      </c>
      <c r="BB93" s="55">
        <f t="shared" ca="1" si="194"/>
        <v>673</v>
      </c>
      <c r="BC93" s="54">
        <f t="shared" ca="1" si="129"/>
        <v>12</v>
      </c>
      <c r="BD93" s="55">
        <f t="shared" ca="1" si="195"/>
        <v>649</v>
      </c>
      <c r="BE93" s="54">
        <f t="shared" ca="1" si="130"/>
        <v>12</v>
      </c>
      <c r="BF93" s="55">
        <f t="shared" ca="1" si="196"/>
        <v>625</v>
      </c>
      <c r="BG93" s="54">
        <f t="shared" ca="1" si="131"/>
        <v>12</v>
      </c>
      <c r="BH93" s="55">
        <f t="shared" ca="1" si="197"/>
        <v>601</v>
      </c>
      <c r="BI93" s="54">
        <f t="shared" ca="1" si="132"/>
        <v>12</v>
      </c>
      <c r="BJ93" s="55">
        <f t="shared" ca="1" si="198"/>
        <v>577</v>
      </c>
      <c r="BK93" s="54">
        <f t="shared" ca="1" si="133"/>
        <v>12</v>
      </c>
      <c r="BL93" s="55">
        <f t="shared" ca="1" si="199"/>
        <v>553</v>
      </c>
      <c r="BM93" s="54">
        <f t="shared" ca="1" si="134"/>
        <v>12</v>
      </c>
      <c r="BN93" s="55">
        <f t="shared" ca="1" si="200"/>
        <v>529</v>
      </c>
      <c r="BO93" s="54">
        <f t="shared" ca="1" si="135"/>
        <v>12</v>
      </c>
      <c r="BP93" s="55">
        <f t="shared" ca="1" si="201"/>
        <v>505</v>
      </c>
      <c r="BQ93" s="54">
        <f t="shared" ca="1" si="136"/>
        <v>12</v>
      </c>
      <c r="BR93" s="55">
        <f t="shared" ca="1" si="202"/>
        <v>481</v>
      </c>
      <c r="BS93" s="54">
        <f t="shared" ca="1" si="137"/>
        <v>12</v>
      </c>
      <c r="BT93" s="55">
        <f t="shared" ca="1" si="203"/>
        <v>457</v>
      </c>
      <c r="BU93" s="54">
        <f t="shared" ca="1" si="119"/>
        <v>12</v>
      </c>
      <c r="BV93" s="55">
        <f t="shared" ca="1" si="204"/>
        <v>433</v>
      </c>
      <c r="BW93" s="54">
        <f t="shared" ca="1" si="120"/>
        <v>12</v>
      </c>
      <c r="BX93" s="55">
        <f t="shared" ca="1" si="151"/>
        <v>409</v>
      </c>
      <c r="BY93" s="54">
        <f t="shared" ca="1" si="138"/>
        <v>12</v>
      </c>
      <c r="BZ93" s="55">
        <f t="shared" ca="1" si="152"/>
        <v>385</v>
      </c>
      <c r="CA93" s="56">
        <f t="shared" ca="1" si="121"/>
        <v>12</v>
      </c>
      <c r="CB93" s="57">
        <f t="shared" ca="1" si="153"/>
        <v>361</v>
      </c>
      <c r="CC93" s="56">
        <f t="shared" ca="1" si="122"/>
        <v>12</v>
      </c>
      <c r="CD93" s="57">
        <f t="shared" ca="1" si="154"/>
        <v>337</v>
      </c>
      <c r="CE93" s="56">
        <f t="shared" ca="1" si="123"/>
        <v>12</v>
      </c>
      <c r="CF93" s="57">
        <f t="shared" ca="1" si="155"/>
        <v>313</v>
      </c>
      <c r="CG93" s="56">
        <f t="shared" ca="1" si="124"/>
        <v>12</v>
      </c>
      <c r="CH93" s="57">
        <f t="shared" ca="1" si="156"/>
        <v>289</v>
      </c>
      <c r="CI93" s="56">
        <f t="shared" ca="1" si="139"/>
        <v>12</v>
      </c>
      <c r="CJ93" s="57">
        <f t="shared" ca="1" si="157"/>
        <v>276</v>
      </c>
      <c r="CK93" s="56">
        <f t="shared" ca="1" si="125"/>
        <v>12</v>
      </c>
      <c r="CL93" s="57">
        <f t="shared" ca="1" si="158"/>
        <v>252</v>
      </c>
      <c r="CM93" s="56">
        <f t="shared" ca="1" si="126"/>
        <v>12</v>
      </c>
      <c r="CN93" s="57">
        <f t="shared" ca="1" si="159"/>
        <v>228</v>
      </c>
      <c r="CO93" s="56">
        <f t="shared" ca="1" si="127"/>
        <v>12</v>
      </c>
      <c r="CP93" s="57">
        <f t="shared" ca="1" si="160"/>
        <v>204</v>
      </c>
      <c r="CQ93" s="56">
        <f t="shared" ca="1" si="140"/>
        <v>12</v>
      </c>
      <c r="CR93" s="57">
        <f t="shared" ca="1" si="161"/>
        <v>180</v>
      </c>
      <c r="CS93" s="56">
        <f t="shared" ca="1" si="141"/>
        <v>12</v>
      </c>
      <c r="CT93" s="57">
        <f t="shared" ca="1" si="162"/>
        <v>156</v>
      </c>
      <c r="CU93" s="56">
        <f t="shared" ca="1" si="163"/>
        <v>12</v>
      </c>
      <c r="CV93" s="57">
        <f t="shared" ca="1" si="164"/>
        <v>132</v>
      </c>
      <c r="CW93" s="57">
        <f t="shared" ca="1" si="165"/>
        <v>12</v>
      </c>
      <c r="CX93" s="57">
        <f t="shared" ca="1" si="166"/>
        <v>108</v>
      </c>
      <c r="CY93" s="57">
        <f t="shared" ca="1" si="167"/>
        <v>12</v>
      </c>
      <c r="CZ93" s="57">
        <f t="shared" ca="1" si="168"/>
        <v>84</v>
      </c>
      <c r="DA93" s="57">
        <f t="shared" ca="1" si="169"/>
        <v>12</v>
      </c>
      <c r="DB93" s="57">
        <f t="shared" ca="1" si="170"/>
        <v>60</v>
      </c>
      <c r="DC93" s="57">
        <f t="shared" ca="1" si="142"/>
        <v>12</v>
      </c>
      <c r="DD93" s="57">
        <f t="shared" ca="1" si="171"/>
        <v>36</v>
      </c>
      <c r="DE93" s="57">
        <f ca="1">IF(DD93&lt;24,0,
IF(AR93=W$76,DC93-X$76,IF(AR93=W$77,DC93-X$77,IF(AR93=W$78,DC93-X$78,IF(AR93=W$79,DC93-X$79,IF(AR93=W$80,DC93-X$80,IF(AR93=W$81,DC93-X$81,IF(AR93=W$82,DC93-X$82,IF(AR93=W$83,DC93-X$83,IF(AR93=W$84,DC93-X$84,IF(AR93=W$85,DC93-X$85,
IF(AR93=W$86,DC93-X$86,IF(AR93=W$87,DC93-X$87,IF(AR93=W$88,DC93-X$88,IF(AR93=W$89,DC93-X$89,IF(AR93=W$90,DC93-X$90,DC93))))))))))))))))</f>
        <v>12</v>
      </c>
      <c r="DF93" s="57">
        <f t="shared" ca="1" si="172"/>
        <v>12</v>
      </c>
      <c r="DG93" s="57">
        <f t="shared" ca="1" si="144"/>
        <v>0</v>
      </c>
      <c r="DH93" s="57">
        <f t="shared" ca="1" si="173"/>
        <v>0</v>
      </c>
      <c r="DI93" s="57">
        <f t="shared" ca="1" si="102"/>
        <v>0</v>
      </c>
      <c r="DJ93" s="57">
        <f t="shared" ca="1" si="174"/>
        <v>0</v>
      </c>
      <c r="DK93" s="57">
        <f t="shared" ca="1" si="145"/>
        <v>0</v>
      </c>
      <c r="DL93" s="57">
        <f t="shared" ca="1" si="175"/>
        <v>0</v>
      </c>
      <c r="DM93" s="57">
        <f t="shared" ca="1" si="146"/>
        <v>0</v>
      </c>
      <c r="DN93" s="57">
        <f t="shared" ca="1" si="176"/>
        <v>0</v>
      </c>
      <c r="DO93" s="57">
        <f t="shared" ca="1" si="147"/>
        <v>0</v>
      </c>
      <c r="DP93" s="57">
        <f t="shared" ca="1" si="177"/>
        <v>0</v>
      </c>
      <c r="DQ93" s="88"/>
      <c r="DR93" s="72">
        <v>144</v>
      </c>
      <c r="DS93" s="73">
        <f t="shared" si="178"/>
        <v>856</v>
      </c>
      <c r="DT93" s="83">
        <f t="shared" si="148"/>
        <v>12</v>
      </c>
      <c r="DU93" s="84">
        <f t="shared" si="179"/>
        <v>687</v>
      </c>
      <c r="DV93" s="76">
        <f t="shared" si="180"/>
        <v>11496</v>
      </c>
      <c r="DW93" s="112">
        <v>11496</v>
      </c>
      <c r="DX93" s="184"/>
      <c r="DY93" s="78">
        <f t="shared" si="111"/>
        <v>89</v>
      </c>
      <c r="DZ93" s="79" t="s">
        <v>182</v>
      </c>
      <c r="EA93" s="36"/>
      <c r="EB93" s="36"/>
      <c r="EC93" s="36"/>
      <c r="ED93" s="36"/>
      <c r="EE93" s="36"/>
      <c r="EF93" s="36"/>
      <c r="EG93" s="36"/>
    </row>
    <row r="94" spans="23:137" ht="15" customHeight="1" x14ac:dyDescent="0.25">
      <c r="AR94" s="113" t="s">
        <v>183</v>
      </c>
      <c r="AS94" s="107"/>
      <c r="AT94" s="107"/>
      <c r="AU94" s="107"/>
      <c r="AV94" s="28">
        <f t="shared" si="149"/>
        <v>94</v>
      </c>
      <c r="AW94" s="81">
        <v>1</v>
      </c>
      <c r="AX94" s="68"/>
      <c r="AY94" s="69">
        <f t="shared" si="193"/>
        <v>698</v>
      </c>
      <c r="AZ94" s="70">
        <f t="shared" si="128"/>
        <v>29.083333333333332</v>
      </c>
      <c r="BA94" s="54">
        <f t="shared" ca="1" si="150"/>
        <v>1</v>
      </c>
      <c r="BB94" s="55">
        <f t="shared" ca="1" si="194"/>
        <v>674</v>
      </c>
      <c r="BC94" s="54">
        <f t="shared" ca="1" si="129"/>
        <v>1</v>
      </c>
      <c r="BD94" s="55">
        <f t="shared" ca="1" si="195"/>
        <v>650</v>
      </c>
      <c r="BE94" s="54">
        <f t="shared" ca="1" si="130"/>
        <v>1</v>
      </c>
      <c r="BF94" s="55">
        <f t="shared" ca="1" si="196"/>
        <v>626</v>
      </c>
      <c r="BG94" s="54">
        <f t="shared" ca="1" si="131"/>
        <v>1</v>
      </c>
      <c r="BH94" s="55">
        <f t="shared" ca="1" si="197"/>
        <v>602</v>
      </c>
      <c r="BI94" s="54">
        <f t="shared" ca="1" si="132"/>
        <v>1</v>
      </c>
      <c r="BJ94" s="55">
        <f t="shared" ca="1" si="198"/>
        <v>578</v>
      </c>
      <c r="BK94" s="54">
        <f t="shared" ca="1" si="133"/>
        <v>1</v>
      </c>
      <c r="BL94" s="55">
        <f t="shared" ca="1" si="199"/>
        <v>554</v>
      </c>
      <c r="BM94" s="54">
        <f t="shared" ca="1" si="134"/>
        <v>1</v>
      </c>
      <c r="BN94" s="55">
        <f t="shared" ca="1" si="200"/>
        <v>530</v>
      </c>
      <c r="BO94" s="54">
        <f t="shared" ca="1" si="135"/>
        <v>1</v>
      </c>
      <c r="BP94" s="55">
        <f t="shared" ca="1" si="201"/>
        <v>506</v>
      </c>
      <c r="BQ94" s="54">
        <f t="shared" ca="1" si="136"/>
        <v>1</v>
      </c>
      <c r="BR94" s="55">
        <f t="shared" ca="1" si="202"/>
        <v>482</v>
      </c>
      <c r="BS94" s="54">
        <f t="shared" ca="1" si="137"/>
        <v>1</v>
      </c>
      <c r="BT94" s="55">
        <f t="shared" ca="1" si="203"/>
        <v>458</v>
      </c>
      <c r="BU94" s="54">
        <f t="shared" ca="1" si="119"/>
        <v>1</v>
      </c>
      <c r="BV94" s="55">
        <f t="shared" ca="1" si="204"/>
        <v>434</v>
      </c>
      <c r="BW94" s="54">
        <f t="shared" ca="1" si="120"/>
        <v>1</v>
      </c>
      <c r="BX94" s="55">
        <f t="shared" ca="1" si="151"/>
        <v>410</v>
      </c>
      <c r="BY94" s="54">
        <f t="shared" ca="1" si="138"/>
        <v>1</v>
      </c>
      <c r="BZ94" s="55">
        <f t="shared" ca="1" si="152"/>
        <v>386</v>
      </c>
      <c r="CA94" s="56">
        <f t="shared" ca="1" si="121"/>
        <v>1</v>
      </c>
      <c r="CB94" s="57">
        <f t="shared" ca="1" si="153"/>
        <v>362</v>
      </c>
      <c r="CC94" s="56">
        <f t="shared" ca="1" si="122"/>
        <v>1</v>
      </c>
      <c r="CD94" s="57">
        <f t="shared" ca="1" si="154"/>
        <v>338</v>
      </c>
      <c r="CE94" s="56">
        <f t="shared" ca="1" si="123"/>
        <v>1</v>
      </c>
      <c r="CF94" s="57">
        <f t="shared" ca="1" si="155"/>
        <v>314</v>
      </c>
      <c r="CG94" s="56">
        <f t="shared" ca="1" si="124"/>
        <v>1</v>
      </c>
      <c r="CH94" s="57">
        <f t="shared" ca="1" si="156"/>
        <v>290</v>
      </c>
      <c r="CI94" s="56">
        <f t="shared" ca="1" si="139"/>
        <v>1</v>
      </c>
      <c r="CJ94" s="57">
        <f t="shared" ca="1" si="157"/>
        <v>277</v>
      </c>
      <c r="CK94" s="56">
        <f t="shared" ca="1" si="125"/>
        <v>1</v>
      </c>
      <c r="CL94" s="57">
        <f t="shared" ca="1" si="158"/>
        <v>253</v>
      </c>
      <c r="CM94" s="56">
        <f t="shared" ca="1" si="126"/>
        <v>1</v>
      </c>
      <c r="CN94" s="57">
        <f t="shared" ca="1" si="159"/>
        <v>229</v>
      </c>
      <c r="CO94" s="56">
        <f t="shared" ca="1" si="127"/>
        <v>1</v>
      </c>
      <c r="CP94" s="57">
        <f t="shared" ca="1" si="160"/>
        <v>205</v>
      </c>
      <c r="CQ94" s="56">
        <f t="shared" ca="1" si="140"/>
        <v>1</v>
      </c>
      <c r="CR94" s="57">
        <f t="shared" ca="1" si="161"/>
        <v>181</v>
      </c>
      <c r="CS94" s="56">
        <f t="shared" ca="1" si="141"/>
        <v>1</v>
      </c>
      <c r="CT94" s="57">
        <f t="shared" ca="1" si="162"/>
        <v>157</v>
      </c>
      <c r="CU94" s="56">
        <f t="shared" ca="1" si="163"/>
        <v>1</v>
      </c>
      <c r="CV94" s="57">
        <f t="shared" ca="1" si="164"/>
        <v>133</v>
      </c>
      <c r="CW94" s="57">
        <f t="shared" ca="1" si="165"/>
        <v>1</v>
      </c>
      <c r="CX94" s="57">
        <f t="shared" ca="1" si="166"/>
        <v>109</v>
      </c>
      <c r="CY94" s="57">
        <f t="shared" ca="1" si="167"/>
        <v>1</v>
      </c>
      <c r="CZ94" s="57">
        <f t="shared" ca="1" si="168"/>
        <v>85</v>
      </c>
      <c r="DA94" s="57">
        <f t="shared" ca="1" si="169"/>
        <v>1</v>
      </c>
      <c r="DB94" s="57">
        <f t="shared" ca="1" si="170"/>
        <v>61</v>
      </c>
      <c r="DC94" s="57">
        <f t="shared" ca="1" si="142"/>
        <v>1</v>
      </c>
      <c r="DD94" s="57">
        <f t="shared" ca="1" si="171"/>
        <v>37</v>
      </c>
      <c r="DE94" s="57">
        <f t="shared" ca="1" si="143"/>
        <v>1</v>
      </c>
      <c r="DF94" s="57">
        <f t="shared" ca="1" si="172"/>
        <v>13</v>
      </c>
      <c r="DG94" s="57">
        <f t="shared" ca="1" si="144"/>
        <v>0</v>
      </c>
      <c r="DH94" s="57">
        <f t="shared" ca="1" si="173"/>
        <v>0</v>
      </c>
      <c r="DI94" s="57">
        <f t="shared" ca="1" si="102"/>
        <v>0</v>
      </c>
      <c r="DJ94" s="57">
        <f t="shared" ca="1" si="174"/>
        <v>0</v>
      </c>
      <c r="DK94" s="57">
        <f t="shared" ca="1" si="145"/>
        <v>0</v>
      </c>
      <c r="DL94" s="57">
        <f t="shared" ca="1" si="175"/>
        <v>0</v>
      </c>
      <c r="DM94" s="57">
        <f t="shared" ca="1" si="146"/>
        <v>0</v>
      </c>
      <c r="DN94" s="57">
        <f t="shared" ca="1" si="176"/>
        <v>0</v>
      </c>
      <c r="DO94" s="57">
        <f t="shared" ca="1" si="147"/>
        <v>0</v>
      </c>
      <c r="DP94" s="57">
        <f t="shared" ca="1" si="177"/>
        <v>0</v>
      </c>
      <c r="DQ94" s="88"/>
      <c r="DR94" s="72"/>
      <c r="DS94" s="73">
        <f t="shared" si="178"/>
        <v>856</v>
      </c>
      <c r="DT94" s="83">
        <f t="shared" si="148"/>
        <v>1</v>
      </c>
      <c r="DU94" s="84">
        <f t="shared" si="179"/>
        <v>688</v>
      </c>
      <c r="DV94" s="76">
        <f t="shared" si="180"/>
        <v>11496</v>
      </c>
      <c r="DW94" s="112">
        <v>11496</v>
      </c>
      <c r="DX94" s="184"/>
      <c r="DY94" s="78">
        <f t="shared" si="111"/>
        <v>90</v>
      </c>
      <c r="DZ94" s="113" t="s">
        <v>183</v>
      </c>
      <c r="EA94" s="36"/>
      <c r="EB94" s="36"/>
      <c r="EC94" s="36"/>
      <c r="ED94" s="36"/>
      <c r="EE94" s="36"/>
      <c r="EF94" s="36"/>
      <c r="EG94" s="36"/>
    </row>
    <row r="95" spans="23:137" ht="15" customHeight="1" x14ac:dyDescent="0.25">
      <c r="AR95" s="113" t="s">
        <v>184</v>
      </c>
      <c r="AS95" s="107"/>
      <c r="AT95" s="107"/>
      <c r="AU95" s="107"/>
      <c r="AV95" s="28">
        <f t="shared" si="149"/>
        <v>95</v>
      </c>
      <c r="AW95" s="81">
        <v>2</v>
      </c>
      <c r="AX95" s="68"/>
      <c r="AY95" s="69">
        <f t="shared" si="193"/>
        <v>700</v>
      </c>
      <c r="AZ95" s="70">
        <f t="shared" si="128"/>
        <v>29.166666666666668</v>
      </c>
      <c r="BA95" s="54">
        <f t="shared" ca="1" si="150"/>
        <v>2</v>
      </c>
      <c r="BB95" s="55">
        <f t="shared" ca="1" si="194"/>
        <v>676</v>
      </c>
      <c r="BC95" s="54">
        <f t="shared" ca="1" si="129"/>
        <v>2</v>
      </c>
      <c r="BD95" s="55">
        <f t="shared" ca="1" si="195"/>
        <v>652</v>
      </c>
      <c r="BE95" s="54">
        <f t="shared" ca="1" si="130"/>
        <v>2</v>
      </c>
      <c r="BF95" s="55">
        <f t="shared" ca="1" si="196"/>
        <v>628</v>
      </c>
      <c r="BG95" s="54">
        <f t="shared" ca="1" si="131"/>
        <v>2</v>
      </c>
      <c r="BH95" s="55">
        <f t="shared" ca="1" si="197"/>
        <v>604</v>
      </c>
      <c r="BI95" s="54">
        <f t="shared" ca="1" si="132"/>
        <v>2</v>
      </c>
      <c r="BJ95" s="55">
        <f t="shared" ca="1" si="198"/>
        <v>580</v>
      </c>
      <c r="BK95" s="54">
        <f t="shared" ca="1" si="133"/>
        <v>2</v>
      </c>
      <c r="BL95" s="55">
        <f t="shared" ca="1" si="199"/>
        <v>556</v>
      </c>
      <c r="BM95" s="54">
        <f t="shared" ca="1" si="134"/>
        <v>2</v>
      </c>
      <c r="BN95" s="55">
        <f t="shared" ca="1" si="200"/>
        <v>532</v>
      </c>
      <c r="BO95" s="54">
        <f t="shared" ca="1" si="135"/>
        <v>2</v>
      </c>
      <c r="BP95" s="55">
        <f t="shared" ca="1" si="201"/>
        <v>508</v>
      </c>
      <c r="BQ95" s="54">
        <f t="shared" ca="1" si="136"/>
        <v>2</v>
      </c>
      <c r="BR95" s="55">
        <f t="shared" ca="1" si="202"/>
        <v>484</v>
      </c>
      <c r="BS95" s="54">
        <f t="shared" ca="1" si="137"/>
        <v>2</v>
      </c>
      <c r="BT95" s="55">
        <f t="shared" ca="1" si="203"/>
        <v>460</v>
      </c>
      <c r="BU95" s="54">
        <f t="shared" ca="1" si="119"/>
        <v>2</v>
      </c>
      <c r="BV95" s="55">
        <f t="shared" ca="1" si="204"/>
        <v>436</v>
      </c>
      <c r="BW95" s="54">
        <f t="shared" ca="1" si="120"/>
        <v>2</v>
      </c>
      <c r="BX95" s="55">
        <f t="shared" ca="1" si="151"/>
        <v>412</v>
      </c>
      <c r="BY95" s="54">
        <f t="shared" ca="1" si="138"/>
        <v>2</v>
      </c>
      <c r="BZ95" s="55">
        <f t="shared" ca="1" si="152"/>
        <v>388</v>
      </c>
      <c r="CA95" s="56">
        <f t="shared" ca="1" si="121"/>
        <v>2</v>
      </c>
      <c r="CB95" s="57">
        <f t="shared" ca="1" si="153"/>
        <v>364</v>
      </c>
      <c r="CC95" s="56">
        <f t="shared" ca="1" si="122"/>
        <v>2</v>
      </c>
      <c r="CD95" s="57">
        <f t="shared" ca="1" si="154"/>
        <v>340</v>
      </c>
      <c r="CE95" s="56">
        <f t="shared" ca="1" si="123"/>
        <v>2</v>
      </c>
      <c r="CF95" s="57">
        <f t="shared" ca="1" si="155"/>
        <v>316</v>
      </c>
      <c r="CG95" s="56">
        <f t="shared" ca="1" si="124"/>
        <v>2</v>
      </c>
      <c r="CH95" s="57">
        <f t="shared" ca="1" si="156"/>
        <v>292</v>
      </c>
      <c r="CI95" s="56">
        <f t="shared" ca="1" si="139"/>
        <v>2</v>
      </c>
      <c r="CJ95" s="57">
        <f t="shared" ca="1" si="157"/>
        <v>279</v>
      </c>
      <c r="CK95" s="56">
        <f t="shared" ca="1" si="125"/>
        <v>2</v>
      </c>
      <c r="CL95" s="57">
        <f t="shared" ca="1" si="158"/>
        <v>255</v>
      </c>
      <c r="CM95" s="56">
        <f t="shared" ca="1" si="126"/>
        <v>2</v>
      </c>
      <c r="CN95" s="57">
        <f t="shared" ca="1" si="159"/>
        <v>231</v>
      </c>
      <c r="CO95" s="56">
        <f t="shared" ca="1" si="127"/>
        <v>2</v>
      </c>
      <c r="CP95" s="57">
        <f t="shared" ca="1" si="160"/>
        <v>207</v>
      </c>
      <c r="CQ95" s="56">
        <f t="shared" ca="1" si="140"/>
        <v>2</v>
      </c>
      <c r="CR95" s="57">
        <f t="shared" ca="1" si="161"/>
        <v>183</v>
      </c>
      <c r="CS95" s="56">
        <f t="shared" ca="1" si="141"/>
        <v>2</v>
      </c>
      <c r="CT95" s="57">
        <f t="shared" ca="1" si="162"/>
        <v>159</v>
      </c>
      <c r="CU95" s="56">
        <f t="shared" ca="1" si="163"/>
        <v>2</v>
      </c>
      <c r="CV95" s="57">
        <f t="shared" ca="1" si="164"/>
        <v>135</v>
      </c>
      <c r="CW95" s="57">
        <f t="shared" ca="1" si="165"/>
        <v>2</v>
      </c>
      <c r="CX95" s="57">
        <f t="shared" ca="1" si="166"/>
        <v>111</v>
      </c>
      <c r="CY95" s="57">
        <f t="shared" ca="1" si="167"/>
        <v>2</v>
      </c>
      <c r="CZ95" s="57">
        <f t="shared" ca="1" si="168"/>
        <v>87</v>
      </c>
      <c r="DA95" s="57">
        <f t="shared" ca="1" si="169"/>
        <v>2</v>
      </c>
      <c r="DB95" s="57">
        <f t="shared" ca="1" si="170"/>
        <v>63</v>
      </c>
      <c r="DC95" s="57">
        <f t="shared" ca="1" si="142"/>
        <v>2</v>
      </c>
      <c r="DD95" s="57">
        <f t="shared" ca="1" si="171"/>
        <v>39</v>
      </c>
      <c r="DE95" s="57">
        <f t="shared" ca="1" si="143"/>
        <v>2</v>
      </c>
      <c r="DF95" s="57">
        <f t="shared" ca="1" si="172"/>
        <v>15</v>
      </c>
      <c r="DG95" s="57">
        <f t="shared" ca="1" si="144"/>
        <v>0</v>
      </c>
      <c r="DH95" s="57">
        <f t="shared" ca="1" si="173"/>
        <v>0</v>
      </c>
      <c r="DI95" s="57">
        <f t="shared" ca="1" si="102"/>
        <v>0</v>
      </c>
      <c r="DJ95" s="57">
        <f t="shared" ca="1" si="174"/>
        <v>0</v>
      </c>
      <c r="DK95" s="57">
        <f t="shared" ca="1" si="145"/>
        <v>0</v>
      </c>
      <c r="DL95" s="57">
        <f t="shared" ca="1" si="175"/>
        <v>0</v>
      </c>
      <c r="DM95" s="57">
        <f t="shared" ca="1" si="146"/>
        <v>0</v>
      </c>
      <c r="DN95" s="57">
        <f t="shared" ca="1" si="176"/>
        <v>0</v>
      </c>
      <c r="DO95" s="57">
        <f t="shared" ca="1" si="147"/>
        <v>0</v>
      </c>
      <c r="DP95" s="57">
        <f t="shared" ca="1" si="177"/>
        <v>0</v>
      </c>
      <c r="DQ95" s="88"/>
      <c r="DR95" s="72"/>
      <c r="DS95" s="73">
        <f t="shared" si="178"/>
        <v>856</v>
      </c>
      <c r="DT95" s="83">
        <f t="shared" si="148"/>
        <v>2</v>
      </c>
      <c r="DU95" s="84">
        <f t="shared" si="179"/>
        <v>690</v>
      </c>
      <c r="DV95" s="76">
        <f t="shared" si="180"/>
        <v>11496</v>
      </c>
      <c r="DW95" s="112">
        <v>11496</v>
      </c>
      <c r="DX95" s="184"/>
      <c r="DY95" s="78">
        <f t="shared" si="111"/>
        <v>91</v>
      </c>
      <c r="DZ95" s="113" t="s">
        <v>184</v>
      </c>
      <c r="EA95" s="36"/>
      <c r="EB95" s="36"/>
      <c r="EC95" s="36"/>
      <c r="ED95" s="36"/>
      <c r="EE95" s="36"/>
      <c r="EF95" s="36"/>
      <c r="EG95" s="36"/>
    </row>
    <row r="96" spans="23:137" ht="15" customHeight="1" x14ac:dyDescent="0.25">
      <c r="AR96" s="113" t="s">
        <v>185</v>
      </c>
      <c r="AS96" s="107"/>
      <c r="AT96" s="107"/>
      <c r="AU96" s="107"/>
      <c r="AV96" s="28">
        <f t="shared" si="149"/>
        <v>96</v>
      </c>
      <c r="AW96" s="81">
        <v>3</v>
      </c>
      <c r="AX96" s="68"/>
      <c r="AY96" s="69">
        <f t="shared" si="193"/>
        <v>703</v>
      </c>
      <c r="AZ96" s="70">
        <f t="shared" si="128"/>
        <v>29.291666666666668</v>
      </c>
      <c r="BA96" s="54">
        <f t="shared" ca="1" si="150"/>
        <v>3</v>
      </c>
      <c r="BB96" s="55">
        <f t="shared" ca="1" si="194"/>
        <v>679</v>
      </c>
      <c r="BC96" s="54">
        <f t="shared" ca="1" si="129"/>
        <v>3</v>
      </c>
      <c r="BD96" s="55">
        <f t="shared" ca="1" si="195"/>
        <v>655</v>
      </c>
      <c r="BE96" s="54">
        <f t="shared" ca="1" si="130"/>
        <v>3</v>
      </c>
      <c r="BF96" s="55">
        <f t="shared" ca="1" si="196"/>
        <v>631</v>
      </c>
      <c r="BG96" s="54">
        <f t="shared" ca="1" si="131"/>
        <v>3</v>
      </c>
      <c r="BH96" s="55">
        <f t="shared" ca="1" si="197"/>
        <v>607</v>
      </c>
      <c r="BI96" s="54">
        <f t="shared" ca="1" si="132"/>
        <v>3</v>
      </c>
      <c r="BJ96" s="55">
        <f t="shared" ca="1" si="198"/>
        <v>583</v>
      </c>
      <c r="BK96" s="54">
        <f t="shared" ca="1" si="133"/>
        <v>3</v>
      </c>
      <c r="BL96" s="55">
        <f t="shared" ca="1" si="199"/>
        <v>559</v>
      </c>
      <c r="BM96" s="54">
        <f t="shared" ca="1" si="134"/>
        <v>3</v>
      </c>
      <c r="BN96" s="55">
        <f t="shared" ca="1" si="200"/>
        <v>535</v>
      </c>
      <c r="BO96" s="54">
        <f t="shared" ca="1" si="135"/>
        <v>3</v>
      </c>
      <c r="BP96" s="55">
        <f t="shared" ca="1" si="201"/>
        <v>511</v>
      </c>
      <c r="BQ96" s="54">
        <f t="shared" ca="1" si="136"/>
        <v>3</v>
      </c>
      <c r="BR96" s="55">
        <f t="shared" ca="1" si="202"/>
        <v>487</v>
      </c>
      <c r="BS96" s="54">
        <f t="shared" ca="1" si="137"/>
        <v>3</v>
      </c>
      <c r="BT96" s="55">
        <f t="shared" ca="1" si="203"/>
        <v>463</v>
      </c>
      <c r="BU96" s="54">
        <f t="shared" ca="1" si="119"/>
        <v>3</v>
      </c>
      <c r="BV96" s="55">
        <f t="shared" ca="1" si="204"/>
        <v>439</v>
      </c>
      <c r="BW96" s="54">
        <f t="shared" ca="1" si="120"/>
        <v>3</v>
      </c>
      <c r="BX96" s="55">
        <f t="shared" ca="1" si="151"/>
        <v>415</v>
      </c>
      <c r="BY96" s="54">
        <f t="shared" ca="1" si="138"/>
        <v>3</v>
      </c>
      <c r="BZ96" s="55">
        <f t="shared" ca="1" si="152"/>
        <v>391</v>
      </c>
      <c r="CA96" s="56">
        <f t="shared" ca="1" si="121"/>
        <v>3</v>
      </c>
      <c r="CB96" s="57">
        <f t="shared" ca="1" si="153"/>
        <v>367</v>
      </c>
      <c r="CC96" s="56">
        <f t="shared" ca="1" si="122"/>
        <v>3</v>
      </c>
      <c r="CD96" s="57">
        <f t="shared" ca="1" si="154"/>
        <v>343</v>
      </c>
      <c r="CE96" s="56">
        <f t="shared" ca="1" si="123"/>
        <v>3</v>
      </c>
      <c r="CF96" s="57">
        <f t="shared" ca="1" si="155"/>
        <v>319</v>
      </c>
      <c r="CG96" s="56">
        <f t="shared" ca="1" si="124"/>
        <v>3</v>
      </c>
      <c r="CH96" s="57">
        <f t="shared" ca="1" si="156"/>
        <v>295</v>
      </c>
      <c r="CI96" s="56">
        <f t="shared" ca="1" si="139"/>
        <v>3</v>
      </c>
      <c r="CJ96" s="57">
        <f t="shared" ca="1" si="157"/>
        <v>282</v>
      </c>
      <c r="CK96" s="56">
        <f t="shared" ca="1" si="125"/>
        <v>3</v>
      </c>
      <c r="CL96" s="57">
        <f t="shared" ca="1" si="158"/>
        <v>258</v>
      </c>
      <c r="CM96" s="56">
        <f t="shared" ca="1" si="126"/>
        <v>3</v>
      </c>
      <c r="CN96" s="57">
        <f t="shared" ca="1" si="159"/>
        <v>234</v>
      </c>
      <c r="CO96" s="56">
        <f t="shared" ca="1" si="127"/>
        <v>3</v>
      </c>
      <c r="CP96" s="57">
        <f t="shared" ca="1" si="160"/>
        <v>210</v>
      </c>
      <c r="CQ96" s="56">
        <f t="shared" ca="1" si="140"/>
        <v>3</v>
      </c>
      <c r="CR96" s="57">
        <f t="shared" ca="1" si="161"/>
        <v>186</v>
      </c>
      <c r="CS96" s="56">
        <f t="shared" ca="1" si="141"/>
        <v>3</v>
      </c>
      <c r="CT96" s="57">
        <f t="shared" ca="1" si="162"/>
        <v>162</v>
      </c>
      <c r="CU96" s="56">
        <f t="shared" ca="1" si="163"/>
        <v>3</v>
      </c>
      <c r="CV96" s="57">
        <f t="shared" ca="1" si="164"/>
        <v>138</v>
      </c>
      <c r="CW96" s="57">
        <f t="shared" ca="1" si="165"/>
        <v>3</v>
      </c>
      <c r="CX96" s="57">
        <f t="shared" ca="1" si="166"/>
        <v>114</v>
      </c>
      <c r="CY96" s="57">
        <f t="shared" ca="1" si="167"/>
        <v>3</v>
      </c>
      <c r="CZ96" s="57">
        <f t="shared" ca="1" si="168"/>
        <v>90</v>
      </c>
      <c r="DA96" s="57">
        <f t="shared" ca="1" si="169"/>
        <v>3</v>
      </c>
      <c r="DB96" s="57">
        <f t="shared" ca="1" si="170"/>
        <v>66</v>
      </c>
      <c r="DC96" s="57">
        <f t="shared" ca="1" si="142"/>
        <v>3</v>
      </c>
      <c r="DD96" s="57">
        <f t="shared" ca="1" si="171"/>
        <v>42</v>
      </c>
      <c r="DE96" s="57">
        <f t="shared" ca="1" si="143"/>
        <v>3</v>
      </c>
      <c r="DF96" s="57">
        <f t="shared" ca="1" si="172"/>
        <v>18</v>
      </c>
      <c r="DG96" s="57">
        <f t="shared" ca="1" si="144"/>
        <v>0</v>
      </c>
      <c r="DH96" s="57">
        <f t="shared" ca="1" si="173"/>
        <v>0</v>
      </c>
      <c r="DI96" s="57">
        <f t="shared" ca="1" si="102"/>
        <v>0</v>
      </c>
      <c r="DJ96" s="57">
        <f t="shared" ca="1" si="174"/>
        <v>0</v>
      </c>
      <c r="DK96" s="57">
        <f t="shared" ca="1" si="145"/>
        <v>0</v>
      </c>
      <c r="DL96" s="57">
        <f t="shared" ca="1" si="175"/>
        <v>0</v>
      </c>
      <c r="DM96" s="57">
        <f t="shared" ca="1" si="146"/>
        <v>0</v>
      </c>
      <c r="DN96" s="57">
        <f t="shared" ca="1" si="176"/>
        <v>0</v>
      </c>
      <c r="DO96" s="57">
        <f t="shared" ca="1" si="147"/>
        <v>0</v>
      </c>
      <c r="DP96" s="57">
        <f t="shared" ca="1" si="177"/>
        <v>0</v>
      </c>
      <c r="DQ96" s="88"/>
      <c r="DR96" s="72"/>
      <c r="DS96" s="73">
        <f t="shared" si="178"/>
        <v>856</v>
      </c>
      <c r="DT96" s="83">
        <f t="shared" si="148"/>
        <v>3</v>
      </c>
      <c r="DU96" s="84">
        <f t="shared" si="179"/>
        <v>693</v>
      </c>
      <c r="DV96" s="76">
        <f t="shared" si="180"/>
        <v>11496</v>
      </c>
      <c r="DW96" s="112">
        <v>11496</v>
      </c>
      <c r="DX96" s="184"/>
      <c r="DY96" s="78">
        <f t="shared" si="111"/>
        <v>92</v>
      </c>
      <c r="DZ96" s="113" t="s">
        <v>185</v>
      </c>
      <c r="EA96" s="36"/>
      <c r="EB96" s="36"/>
      <c r="EC96" s="36"/>
      <c r="ED96" s="36"/>
      <c r="EE96" s="36"/>
      <c r="EF96" s="36"/>
      <c r="EG96" s="36"/>
    </row>
    <row r="97" spans="44:137" ht="15" customHeight="1" x14ac:dyDescent="0.25">
      <c r="AR97" s="113" t="s">
        <v>186</v>
      </c>
      <c r="AS97" s="107"/>
      <c r="AT97" s="107"/>
      <c r="AU97" s="107"/>
      <c r="AV97" s="28">
        <f t="shared" si="149"/>
        <v>97</v>
      </c>
      <c r="AW97" s="81">
        <v>4</v>
      </c>
      <c r="AX97" s="68"/>
      <c r="AY97" s="69">
        <f t="shared" si="193"/>
        <v>707</v>
      </c>
      <c r="AZ97" s="70">
        <f t="shared" si="128"/>
        <v>29.458333333333332</v>
      </c>
      <c r="BA97" s="54">
        <f t="shared" ca="1" si="150"/>
        <v>4</v>
      </c>
      <c r="BB97" s="55">
        <f t="shared" ca="1" si="194"/>
        <v>683</v>
      </c>
      <c r="BC97" s="54">
        <f t="shared" ca="1" si="129"/>
        <v>4</v>
      </c>
      <c r="BD97" s="55">
        <f t="shared" ca="1" si="195"/>
        <v>659</v>
      </c>
      <c r="BE97" s="54">
        <f t="shared" ca="1" si="130"/>
        <v>4</v>
      </c>
      <c r="BF97" s="55">
        <f t="shared" ca="1" si="196"/>
        <v>635</v>
      </c>
      <c r="BG97" s="54">
        <f t="shared" ca="1" si="131"/>
        <v>4</v>
      </c>
      <c r="BH97" s="55">
        <f t="shared" ca="1" si="197"/>
        <v>611</v>
      </c>
      <c r="BI97" s="54">
        <f t="shared" ca="1" si="132"/>
        <v>4</v>
      </c>
      <c r="BJ97" s="55">
        <f t="shared" ca="1" si="198"/>
        <v>587</v>
      </c>
      <c r="BK97" s="54">
        <f t="shared" ca="1" si="133"/>
        <v>4</v>
      </c>
      <c r="BL97" s="55">
        <f t="shared" ca="1" si="199"/>
        <v>563</v>
      </c>
      <c r="BM97" s="54">
        <f t="shared" ca="1" si="134"/>
        <v>4</v>
      </c>
      <c r="BN97" s="55">
        <f t="shared" ca="1" si="200"/>
        <v>539</v>
      </c>
      <c r="BO97" s="54">
        <f t="shared" ca="1" si="135"/>
        <v>4</v>
      </c>
      <c r="BP97" s="55">
        <f t="shared" ca="1" si="201"/>
        <v>515</v>
      </c>
      <c r="BQ97" s="54">
        <f t="shared" ca="1" si="136"/>
        <v>4</v>
      </c>
      <c r="BR97" s="55">
        <f t="shared" ca="1" si="202"/>
        <v>491</v>
      </c>
      <c r="BS97" s="54">
        <f t="shared" ca="1" si="137"/>
        <v>4</v>
      </c>
      <c r="BT97" s="55">
        <f t="shared" ca="1" si="203"/>
        <v>467</v>
      </c>
      <c r="BU97" s="54">
        <f t="shared" ca="1" si="119"/>
        <v>4</v>
      </c>
      <c r="BV97" s="55">
        <f t="shared" ca="1" si="204"/>
        <v>443</v>
      </c>
      <c r="BW97" s="54">
        <f t="shared" ca="1" si="120"/>
        <v>4</v>
      </c>
      <c r="BX97" s="55">
        <f t="shared" ca="1" si="151"/>
        <v>419</v>
      </c>
      <c r="BY97" s="54">
        <f t="shared" ca="1" si="138"/>
        <v>4</v>
      </c>
      <c r="BZ97" s="55">
        <f t="shared" ca="1" si="152"/>
        <v>395</v>
      </c>
      <c r="CA97" s="56">
        <f t="shared" ca="1" si="121"/>
        <v>4</v>
      </c>
      <c r="CB97" s="57">
        <f t="shared" ca="1" si="153"/>
        <v>371</v>
      </c>
      <c r="CC97" s="56">
        <f t="shared" ca="1" si="122"/>
        <v>4</v>
      </c>
      <c r="CD97" s="57">
        <f t="shared" ca="1" si="154"/>
        <v>347</v>
      </c>
      <c r="CE97" s="56">
        <f t="shared" ca="1" si="123"/>
        <v>4</v>
      </c>
      <c r="CF97" s="57">
        <f t="shared" ca="1" si="155"/>
        <v>323</v>
      </c>
      <c r="CG97" s="56">
        <f t="shared" ca="1" si="124"/>
        <v>4</v>
      </c>
      <c r="CH97" s="57">
        <f t="shared" ca="1" si="156"/>
        <v>299</v>
      </c>
      <c r="CI97" s="56">
        <f t="shared" ca="1" si="139"/>
        <v>4</v>
      </c>
      <c r="CJ97" s="57">
        <f t="shared" ca="1" si="157"/>
        <v>286</v>
      </c>
      <c r="CK97" s="56">
        <f t="shared" ca="1" si="125"/>
        <v>4</v>
      </c>
      <c r="CL97" s="57">
        <f t="shared" ca="1" si="158"/>
        <v>262</v>
      </c>
      <c r="CM97" s="56">
        <f t="shared" ca="1" si="126"/>
        <v>4</v>
      </c>
      <c r="CN97" s="57">
        <f t="shared" ca="1" si="159"/>
        <v>238</v>
      </c>
      <c r="CO97" s="56">
        <f t="shared" ca="1" si="127"/>
        <v>4</v>
      </c>
      <c r="CP97" s="57">
        <f t="shared" ca="1" si="160"/>
        <v>214</v>
      </c>
      <c r="CQ97" s="56">
        <f t="shared" ca="1" si="140"/>
        <v>4</v>
      </c>
      <c r="CR97" s="57">
        <f t="shared" ca="1" si="161"/>
        <v>190</v>
      </c>
      <c r="CS97" s="56">
        <f t="shared" ca="1" si="141"/>
        <v>4</v>
      </c>
      <c r="CT97" s="57">
        <f t="shared" ca="1" si="162"/>
        <v>166</v>
      </c>
      <c r="CU97" s="56">
        <f t="shared" ca="1" si="163"/>
        <v>4</v>
      </c>
      <c r="CV97" s="57">
        <f t="shared" ca="1" si="164"/>
        <v>142</v>
      </c>
      <c r="CW97" s="57">
        <f t="shared" ca="1" si="165"/>
        <v>4</v>
      </c>
      <c r="CX97" s="57">
        <f t="shared" ca="1" si="166"/>
        <v>118</v>
      </c>
      <c r="CY97" s="57">
        <f t="shared" ca="1" si="167"/>
        <v>4</v>
      </c>
      <c r="CZ97" s="57">
        <f t="shared" ca="1" si="168"/>
        <v>94</v>
      </c>
      <c r="DA97" s="57">
        <f t="shared" ca="1" si="169"/>
        <v>4</v>
      </c>
      <c r="DB97" s="57">
        <f t="shared" ca="1" si="170"/>
        <v>70</v>
      </c>
      <c r="DC97" s="57">
        <f t="shared" ca="1" si="142"/>
        <v>4</v>
      </c>
      <c r="DD97" s="57">
        <f t="shared" ca="1" si="171"/>
        <v>46</v>
      </c>
      <c r="DE97" s="57">
        <f t="shared" ca="1" si="143"/>
        <v>4</v>
      </c>
      <c r="DF97" s="57">
        <f t="shared" ca="1" si="172"/>
        <v>22</v>
      </c>
      <c r="DG97" s="57">
        <f ca="1">IF(DF97&lt;24,0,
IF(AR97=Z$76,DE97-AA$76,IF(AR97=Z$77,DE97-AA$77,IF(AR97=Z$78,DE97-AA$78,IF(AR97=Z$79,DE97-AA$79,IF(AR97=Z$80,DE97-AA$80,IF(AR97=Z$81,DE97-AA$81,IF(AR97=Z$82,DE97-AA$82,IF(AR97=Z$83,DE97-AA$83,IF(AR97=Z$84,DE97-AA$84,IF(AR97=Z$85,DE97-AA$85,
IF(AR97=Z$86,DE97-AA$86,IF(AR97=Z$87,DE97-AA$87,IF(AR97=Z$88,DE97-AA$88,IF(AR97=Z$89,DE97-AA$89,IF(AR97=Z$90,DE97-AA$90,DE97))))))))))))))))</f>
        <v>0</v>
      </c>
      <c r="DH97" s="57">
        <f t="shared" ca="1" si="173"/>
        <v>0</v>
      </c>
      <c r="DI97" s="57">
        <f t="shared" ca="1" si="102"/>
        <v>0</v>
      </c>
      <c r="DJ97" s="57">
        <f t="shared" ca="1" si="174"/>
        <v>0</v>
      </c>
      <c r="DK97" s="57">
        <f t="shared" ca="1" si="145"/>
        <v>0</v>
      </c>
      <c r="DL97" s="57">
        <f t="shared" ca="1" si="175"/>
        <v>0</v>
      </c>
      <c r="DM97" s="57">
        <f t="shared" ca="1" si="146"/>
        <v>0</v>
      </c>
      <c r="DN97" s="57">
        <f t="shared" ca="1" si="176"/>
        <v>0</v>
      </c>
      <c r="DO97" s="57">
        <f t="shared" ca="1" si="147"/>
        <v>0</v>
      </c>
      <c r="DP97" s="57">
        <f t="shared" ca="1" si="177"/>
        <v>0</v>
      </c>
      <c r="DQ97" s="88"/>
      <c r="DR97" s="72"/>
      <c r="DS97" s="73">
        <f t="shared" si="178"/>
        <v>856</v>
      </c>
      <c r="DT97" s="83">
        <f t="shared" si="148"/>
        <v>4</v>
      </c>
      <c r="DU97" s="84">
        <f t="shared" si="179"/>
        <v>697</v>
      </c>
      <c r="DV97" s="76">
        <f t="shared" si="180"/>
        <v>11496</v>
      </c>
      <c r="DW97" s="112">
        <v>11496</v>
      </c>
      <c r="DX97" s="184"/>
      <c r="DY97" s="78">
        <f t="shared" si="111"/>
        <v>93</v>
      </c>
      <c r="DZ97" s="113" t="s">
        <v>186</v>
      </c>
      <c r="EA97" s="36"/>
      <c r="EB97" s="36"/>
      <c r="EC97" s="36"/>
      <c r="ED97" s="36"/>
      <c r="EE97" s="36"/>
      <c r="EF97" s="36"/>
      <c r="EG97" s="36"/>
    </row>
    <row r="98" spans="44:137" ht="15" customHeight="1" x14ac:dyDescent="0.25">
      <c r="AR98" s="113" t="s">
        <v>187</v>
      </c>
      <c r="AS98" s="107"/>
      <c r="AT98" s="107"/>
      <c r="AU98" s="107"/>
      <c r="AV98" s="28">
        <f t="shared" si="149"/>
        <v>98</v>
      </c>
      <c r="AW98" s="81">
        <v>5</v>
      </c>
      <c r="AX98" s="68"/>
      <c r="AY98" s="69">
        <f t="shared" si="193"/>
        <v>712</v>
      </c>
      <c r="AZ98" s="70">
        <f t="shared" si="128"/>
        <v>29.666666666666668</v>
      </c>
      <c r="BA98" s="54">
        <f t="shared" ca="1" si="150"/>
        <v>5</v>
      </c>
      <c r="BB98" s="55">
        <f t="shared" ca="1" si="194"/>
        <v>688</v>
      </c>
      <c r="BC98" s="54">
        <f t="shared" ca="1" si="129"/>
        <v>5</v>
      </c>
      <c r="BD98" s="55">
        <f t="shared" ca="1" si="195"/>
        <v>664</v>
      </c>
      <c r="BE98" s="54">
        <f t="shared" ca="1" si="130"/>
        <v>5</v>
      </c>
      <c r="BF98" s="55">
        <f t="shared" ca="1" si="196"/>
        <v>640</v>
      </c>
      <c r="BG98" s="54">
        <f t="shared" ca="1" si="131"/>
        <v>5</v>
      </c>
      <c r="BH98" s="55">
        <f t="shared" ca="1" si="197"/>
        <v>616</v>
      </c>
      <c r="BI98" s="54">
        <f t="shared" ca="1" si="132"/>
        <v>5</v>
      </c>
      <c r="BJ98" s="55">
        <f t="shared" ca="1" si="198"/>
        <v>592</v>
      </c>
      <c r="BK98" s="54">
        <f t="shared" ca="1" si="133"/>
        <v>5</v>
      </c>
      <c r="BL98" s="55">
        <f t="shared" ca="1" si="199"/>
        <v>568</v>
      </c>
      <c r="BM98" s="54">
        <f t="shared" ca="1" si="134"/>
        <v>5</v>
      </c>
      <c r="BN98" s="55">
        <f t="shared" ca="1" si="200"/>
        <v>544</v>
      </c>
      <c r="BO98" s="54">
        <f t="shared" ca="1" si="135"/>
        <v>5</v>
      </c>
      <c r="BP98" s="55">
        <f t="shared" ca="1" si="201"/>
        <v>520</v>
      </c>
      <c r="BQ98" s="54">
        <f t="shared" ca="1" si="136"/>
        <v>5</v>
      </c>
      <c r="BR98" s="55">
        <f t="shared" ca="1" si="202"/>
        <v>496</v>
      </c>
      <c r="BS98" s="54">
        <f t="shared" ca="1" si="137"/>
        <v>5</v>
      </c>
      <c r="BT98" s="55">
        <f t="shared" ca="1" si="203"/>
        <v>472</v>
      </c>
      <c r="BU98" s="54">
        <f t="shared" ca="1" si="119"/>
        <v>5</v>
      </c>
      <c r="BV98" s="55">
        <f t="shared" ca="1" si="204"/>
        <v>448</v>
      </c>
      <c r="BW98" s="54">
        <f t="shared" ca="1" si="120"/>
        <v>5</v>
      </c>
      <c r="BX98" s="55">
        <f t="shared" ca="1" si="151"/>
        <v>424</v>
      </c>
      <c r="BY98" s="54">
        <f t="shared" ca="1" si="138"/>
        <v>5</v>
      </c>
      <c r="BZ98" s="55">
        <f t="shared" ca="1" si="152"/>
        <v>400</v>
      </c>
      <c r="CA98" s="56">
        <f t="shared" ca="1" si="121"/>
        <v>5</v>
      </c>
      <c r="CB98" s="57">
        <f t="shared" ca="1" si="153"/>
        <v>376</v>
      </c>
      <c r="CC98" s="56">
        <f t="shared" ca="1" si="122"/>
        <v>5</v>
      </c>
      <c r="CD98" s="57">
        <f t="shared" ca="1" si="154"/>
        <v>352</v>
      </c>
      <c r="CE98" s="56">
        <f t="shared" ca="1" si="123"/>
        <v>5</v>
      </c>
      <c r="CF98" s="57">
        <f t="shared" ca="1" si="155"/>
        <v>328</v>
      </c>
      <c r="CG98" s="56">
        <f t="shared" ca="1" si="124"/>
        <v>5</v>
      </c>
      <c r="CH98" s="57">
        <f t="shared" ca="1" si="156"/>
        <v>304</v>
      </c>
      <c r="CI98" s="56">
        <f t="shared" ca="1" si="139"/>
        <v>5</v>
      </c>
      <c r="CJ98" s="57">
        <f t="shared" ca="1" si="157"/>
        <v>291</v>
      </c>
      <c r="CK98" s="56">
        <f t="shared" ca="1" si="125"/>
        <v>5</v>
      </c>
      <c r="CL98" s="57">
        <f t="shared" ca="1" si="158"/>
        <v>267</v>
      </c>
      <c r="CM98" s="56">
        <f t="shared" ca="1" si="126"/>
        <v>5</v>
      </c>
      <c r="CN98" s="57">
        <f t="shared" ca="1" si="159"/>
        <v>243</v>
      </c>
      <c r="CO98" s="56">
        <f t="shared" ca="1" si="127"/>
        <v>5</v>
      </c>
      <c r="CP98" s="57">
        <f t="shared" ca="1" si="160"/>
        <v>219</v>
      </c>
      <c r="CQ98" s="56">
        <f t="shared" ca="1" si="140"/>
        <v>5</v>
      </c>
      <c r="CR98" s="57">
        <f t="shared" ca="1" si="161"/>
        <v>195</v>
      </c>
      <c r="CS98" s="56">
        <f t="shared" ca="1" si="141"/>
        <v>5</v>
      </c>
      <c r="CT98" s="57">
        <f t="shared" ca="1" si="162"/>
        <v>171</v>
      </c>
      <c r="CU98" s="56">
        <f t="shared" ca="1" si="163"/>
        <v>5</v>
      </c>
      <c r="CV98" s="57">
        <f t="shared" ca="1" si="164"/>
        <v>147</v>
      </c>
      <c r="CW98" s="57">
        <f t="shared" ca="1" si="165"/>
        <v>5</v>
      </c>
      <c r="CX98" s="57">
        <f t="shared" ca="1" si="166"/>
        <v>123</v>
      </c>
      <c r="CY98" s="57">
        <f t="shared" ca="1" si="167"/>
        <v>5</v>
      </c>
      <c r="CZ98" s="57">
        <f t="shared" ca="1" si="168"/>
        <v>99</v>
      </c>
      <c r="DA98" s="57">
        <f t="shared" ca="1" si="169"/>
        <v>5</v>
      </c>
      <c r="DB98" s="57">
        <f t="shared" ca="1" si="170"/>
        <v>75</v>
      </c>
      <c r="DC98" s="57">
        <f t="shared" ca="1" si="142"/>
        <v>5</v>
      </c>
      <c r="DD98" s="57">
        <f t="shared" ca="1" si="171"/>
        <v>51</v>
      </c>
      <c r="DE98" s="57">
        <f t="shared" ca="1" si="143"/>
        <v>5</v>
      </c>
      <c r="DF98" s="57">
        <f t="shared" ca="1" si="172"/>
        <v>27</v>
      </c>
      <c r="DG98" s="57">
        <f t="shared" ca="1" si="144"/>
        <v>3</v>
      </c>
      <c r="DH98" s="57">
        <f t="shared" ca="1" si="173"/>
        <v>3</v>
      </c>
      <c r="DI98" s="57">
        <f t="shared" ca="1" si="102"/>
        <v>0</v>
      </c>
      <c r="DJ98" s="57">
        <f t="shared" ca="1" si="174"/>
        <v>0</v>
      </c>
      <c r="DK98" s="57">
        <f t="shared" ca="1" si="145"/>
        <v>0</v>
      </c>
      <c r="DL98" s="57">
        <f t="shared" ca="1" si="175"/>
        <v>0</v>
      </c>
      <c r="DM98" s="57">
        <f t="shared" ca="1" si="146"/>
        <v>0</v>
      </c>
      <c r="DN98" s="57">
        <f t="shared" ca="1" si="176"/>
        <v>0</v>
      </c>
      <c r="DO98" s="57">
        <f t="shared" ca="1" si="147"/>
        <v>0</v>
      </c>
      <c r="DP98" s="57">
        <f t="shared" ca="1" si="177"/>
        <v>0</v>
      </c>
      <c r="DQ98" s="88"/>
      <c r="DR98" s="72"/>
      <c r="DS98" s="73">
        <f t="shared" si="178"/>
        <v>856</v>
      </c>
      <c r="DT98" s="83">
        <f t="shared" si="148"/>
        <v>5</v>
      </c>
      <c r="DU98" s="84">
        <f t="shared" si="179"/>
        <v>702</v>
      </c>
      <c r="DV98" s="76">
        <f t="shared" si="180"/>
        <v>11496</v>
      </c>
      <c r="DW98" s="112">
        <v>11496</v>
      </c>
      <c r="DX98" s="184"/>
      <c r="DY98" s="78">
        <f t="shared" si="111"/>
        <v>94</v>
      </c>
      <c r="DZ98" s="113" t="s">
        <v>187</v>
      </c>
      <c r="EA98" s="36"/>
      <c r="EB98" s="36"/>
      <c r="EC98" s="36"/>
      <c r="ED98" s="36"/>
      <c r="EE98" s="36"/>
      <c r="EF98" s="36"/>
      <c r="EG98" s="36"/>
    </row>
    <row r="99" spans="44:137" ht="15" customHeight="1" x14ac:dyDescent="0.25">
      <c r="AR99" s="113" t="s">
        <v>188</v>
      </c>
      <c r="AS99" s="107"/>
      <c r="AT99" s="107"/>
      <c r="AU99" s="107"/>
      <c r="AV99" s="28">
        <f t="shared" si="149"/>
        <v>99</v>
      </c>
      <c r="AW99" s="81">
        <v>6</v>
      </c>
      <c r="AX99" s="68"/>
      <c r="AY99" s="69">
        <f t="shared" si="193"/>
        <v>718</v>
      </c>
      <c r="AZ99" s="70">
        <f t="shared" si="128"/>
        <v>29.916666666666668</v>
      </c>
      <c r="BA99" s="54">
        <f t="shared" ca="1" si="150"/>
        <v>6</v>
      </c>
      <c r="BB99" s="55">
        <f t="shared" ca="1" si="194"/>
        <v>694</v>
      </c>
      <c r="BC99" s="54">
        <f t="shared" ca="1" si="129"/>
        <v>6</v>
      </c>
      <c r="BD99" s="55">
        <f t="shared" ca="1" si="195"/>
        <v>670</v>
      </c>
      <c r="BE99" s="54">
        <f t="shared" ca="1" si="130"/>
        <v>6</v>
      </c>
      <c r="BF99" s="55">
        <f t="shared" ca="1" si="196"/>
        <v>646</v>
      </c>
      <c r="BG99" s="54">
        <f t="shared" ca="1" si="131"/>
        <v>6</v>
      </c>
      <c r="BH99" s="55">
        <f t="shared" ca="1" si="197"/>
        <v>622</v>
      </c>
      <c r="BI99" s="54">
        <f t="shared" ca="1" si="132"/>
        <v>6</v>
      </c>
      <c r="BJ99" s="55">
        <f t="shared" ca="1" si="198"/>
        <v>598</v>
      </c>
      <c r="BK99" s="54">
        <f t="shared" ca="1" si="133"/>
        <v>6</v>
      </c>
      <c r="BL99" s="55">
        <f t="shared" ca="1" si="199"/>
        <v>574</v>
      </c>
      <c r="BM99" s="54">
        <f t="shared" ca="1" si="134"/>
        <v>6</v>
      </c>
      <c r="BN99" s="55">
        <f t="shared" ca="1" si="200"/>
        <v>550</v>
      </c>
      <c r="BO99" s="54">
        <f t="shared" ca="1" si="135"/>
        <v>6</v>
      </c>
      <c r="BP99" s="55">
        <f t="shared" ca="1" si="201"/>
        <v>526</v>
      </c>
      <c r="BQ99" s="54">
        <f t="shared" ca="1" si="136"/>
        <v>6</v>
      </c>
      <c r="BR99" s="55">
        <f t="shared" ca="1" si="202"/>
        <v>502</v>
      </c>
      <c r="BS99" s="54">
        <f t="shared" ca="1" si="137"/>
        <v>6</v>
      </c>
      <c r="BT99" s="55">
        <f t="shared" ca="1" si="203"/>
        <v>478</v>
      </c>
      <c r="BU99" s="54">
        <f t="shared" ca="1" si="119"/>
        <v>6</v>
      </c>
      <c r="BV99" s="55">
        <f t="shared" ca="1" si="204"/>
        <v>454</v>
      </c>
      <c r="BW99" s="54">
        <f t="shared" ca="1" si="120"/>
        <v>6</v>
      </c>
      <c r="BX99" s="55">
        <f t="shared" ca="1" si="151"/>
        <v>430</v>
      </c>
      <c r="BY99" s="54">
        <f t="shared" ca="1" si="138"/>
        <v>6</v>
      </c>
      <c r="BZ99" s="55">
        <f t="shared" ca="1" si="152"/>
        <v>406</v>
      </c>
      <c r="CA99" s="56">
        <f t="shared" ca="1" si="121"/>
        <v>6</v>
      </c>
      <c r="CB99" s="57">
        <f t="shared" ca="1" si="153"/>
        <v>382</v>
      </c>
      <c r="CC99" s="56">
        <f t="shared" ca="1" si="122"/>
        <v>6</v>
      </c>
      <c r="CD99" s="57">
        <f t="shared" ca="1" si="154"/>
        <v>358</v>
      </c>
      <c r="CE99" s="56">
        <f t="shared" ca="1" si="123"/>
        <v>6</v>
      </c>
      <c r="CF99" s="57">
        <f t="shared" ca="1" si="155"/>
        <v>334</v>
      </c>
      <c r="CG99" s="56">
        <f t="shared" ca="1" si="124"/>
        <v>6</v>
      </c>
      <c r="CH99" s="57">
        <f t="shared" ca="1" si="156"/>
        <v>310</v>
      </c>
      <c r="CI99" s="56">
        <f t="shared" ca="1" si="139"/>
        <v>6</v>
      </c>
      <c r="CJ99" s="57">
        <f t="shared" ca="1" si="157"/>
        <v>297</v>
      </c>
      <c r="CK99" s="56">
        <f t="shared" ca="1" si="125"/>
        <v>6</v>
      </c>
      <c r="CL99" s="57">
        <f t="shared" ca="1" si="158"/>
        <v>273</v>
      </c>
      <c r="CM99" s="56">
        <f t="shared" ca="1" si="126"/>
        <v>6</v>
      </c>
      <c r="CN99" s="57">
        <f t="shared" ca="1" si="159"/>
        <v>249</v>
      </c>
      <c r="CO99" s="56">
        <f t="shared" ca="1" si="127"/>
        <v>6</v>
      </c>
      <c r="CP99" s="57">
        <f t="shared" ca="1" si="160"/>
        <v>225</v>
      </c>
      <c r="CQ99" s="56">
        <f t="shared" ca="1" si="140"/>
        <v>6</v>
      </c>
      <c r="CR99" s="57">
        <f t="shared" ca="1" si="161"/>
        <v>201</v>
      </c>
      <c r="CS99" s="56">
        <f t="shared" ca="1" si="141"/>
        <v>6</v>
      </c>
      <c r="CT99" s="57">
        <f t="shared" ca="1" si="162"/>
        <v>177</v>
      </c>
      <c r="CU99" s="56">
        <f t="shared" ca="1" si="163"/>
        <v>6</v>
      </c>
      <c r="CV99" s="57">
        <f t="shared" ca="1" si="164"/>
        <v>153</v>
      </c>
      <c r="CW99" s="57">
        <f t="shared" ca="1" si="165"/>
        <v>6</v>
      </c>
      <c r="CX99" s="57">
        <f t="shared" ca="1" si="166"/>
        <v>129</v>
      </c>
      <c r="CY99" s="57">
        <f t="shared" ca="1" si="167"/>
        <v>6</v>
      </c>
      <c r="CZ99" s="57">
        <f t="shared" ca="1" si="168"/>
        <v>105</v>
      </c>
      <c r="DA99" s="57">
        <f t="shared" ca="1" si="169"/>
        <v>6</v>
      </c>
      <c r="DB99" s="57">
        <f t="shared" ca="1" si="170"/>
        <v>81</v>
      </c>
      <c r="DC99" s="57">
        <f t="shared" ca="1" si="142"/>
        <v>6</v>
      </c>
      <c r="DD99" s="57">
        <f t="shared" ca="1" si="171"/>
        <v>57</v>
      </c>
      <c r="DE99" s="57">
        <f t="shared" ca="1" si="143"/>
        <v>6</v>
      </c>
      <c r="DF99" s="57">
        <f t="shared" ca="1" si="172"/>
        <v>33</v>
      </c>
      <c r="DG99" s="57">
        <f t="shared" ca="1" si="144"/>
        <v>6</v>
      </c>
      <c r="DH99" s="57">
        <f t="shared" ca="1" si="173"/>
        <v>9</v>
      </c>
      <c r="DI99" s="57">
        <f t="shared" ca="1" si="102"/>
        <v>0</v>
      </c>
      <c r="DJ99" s="57">
        <f t="shared" ca="1" si="174"/>
        <v>0</v>
      </c>
      <c r="DK99" s="57">
        <f t="shared" ca="1" si="145"/>
        <v>0</v>
      </c>
      <c r="DL99" s="57">
        <f t="shared" ca="1" si="175"/>
        <v>0</v>
      </c>
      <c r="DM99" s="57">
        <f t="shared" ca="1" si="146"/>
        <v>0</v>
      </c>
      <c r="DN99" s="57">
        <f t="shared" ca="1" si="176"/>
        <v>0</v>
      </c>
      <c r="DO99" s="57">
        <f t="shared" ca="1" si="147"/>
        <v>0</v>
      </c>
      <c r="DP99" s="57">
        <f t="shared" ca="1" si="177"/>
        <v>0</v>
      </c>
      <c r="DQ99" s="88"/>
      <c r="DR99" s="72"/>
      <c r="DS99" s="73">
        <f t="shared" si="178"/>
        <v>856</v>
      </c>
      <c r="DT99" s="83">
        <f t="shared" si="148"/>
        <v>6</v>
      </c>
      <c r="DU99" s="84">
        <f t="shared" si="179"/>
        <v>708</v>
      </c>
      <c r="DV99" s="76">
        <f t="shared" si="180"/>
        <v>11496</v>
      </c>
      <c r="DW99" s="112">
        <v>11496</v>
      </c>
      <c r="DX99" s="184"/>
      <c r="DY99" s="78">
        <f t="shared" si="111"/>
        <v>95</v>
      </c>
      <c r="DZ99" s="113" t="s">
        <v>188</v>
      </c>
      <c r="EA99" s="36"/>
      <c r="EB99" s="36"/>
      <c r="EC99" s="36"/>
      <c r="ED99" s="36"/>
      <c r="EE99" s="36"/>
      <c r="EF99" s="36"/>
      <c r="EG99" s="36"/>
    </row>
    <row r="100" spans="44:137" ht="15" customHeight="1" x14ac:dyDescent="0.25">
      <c r="AR100" s="113" t="s">
        <v>189</v>
      </c>
      <c r="AS100" s="107"/>
      <c r="AT100" s="107"/>
      <c r="AU100" s="107"/>
      <c r="AV100" s="114">
        <f t="shared" si="149"/>
        <v>100</v>
      </c>
      <c r="AW100" s="81">
        <v>7</v>
      </c>
      <c r="AX100" s="68"/>
      <c r="AY100" s="69">
        <f t="shared" si="193"/>
        <v>725</v>
      </c>
      <c r="AZ100" s="70">
        <f t="shared" si="128"/>
        <v>30.208333333333332</v>
      </c>
      <c r="BA100" s="54">
        <f t="shared" ca="1" si="150"/>
        <v>7</v>
      </c>
      <c r="BB100" s="55">
        <f t="shared" ca="1" si="194"/>
        <v>701</v>
      </c>
      <c r="BC100" s="54">
        <f t="shared" ca="1" si="129"/>
        <v>7</v>
      </c>
      <c r="BD100" s="55">
        <f t="shared" ca="1" si="195"/>
        <v>677</v>
      </c>
      <c r="BE100" s="54">
        <f t="shared" ca="1" si="130"/>
        <v>7</v>
      </c>
      <c r="BF100" s="55">
        <f t="shared" ca="1" si="196"/>
        <v>653</v>
      </c>
      <c r="BG100" s="54">
        <f t="shared" ca="1" si="131"/>
        <v>7</v>
      </c>
      <c r="BH100" s="55">
        <f t="shared" ca="1" si="197"/>
        <v>629</v>
      </c>
      <c r="BI100" s="54">
        <f t="shared" ca="1" si="132"/>
        <v>7</v>
      </c>
      <c r="BJ100" s="55">
        <f t="shared" ca="1" si="198"/>
        <v>605</v>
      </c>
      <c r="BK100" s="54">
        <f t="shared" ca="1" si="133"/>
        <v>7</v>
      </c>
      <c r="BL100" s="55">
        <f t="shared" ca="1" si="199"/>
        <v>581</v>
      </c>
      <c r="BM100" s="54">
        <f t="shared" ca="1" si="134"/>
        <v>7</v>
      </c>
      <c r="BN100" s="55">
        <f t="shared" ca="1" si="200"/>
        <v>557</v>
      </c>
      <c r="BO100" s="54">
        <f t="shared" ca="1" si="135"/>
        <v>7</v>
      </c>
      <c r="BP100" s="55">
        <f t="shared" ca="1" si="201"/>
        <v>533</v>
      </c>
      <c r="BQ100" s="54">
        <f t="shared" ca="1" si="136"/>
        <v>7</v>
      </c>
      <c r="BR100" s="55">
        <f t="shared" ca="1" si="202"/>
        <v>509</v>
      </c>
      <c r="BS100" s="54">
        <f t="shared" ca="1" si="137"/>
        <v>7</v>
      </c>
      <c r="BT100" s="55">
        <f t="shared" ca="1" si="203"/>
        <v>485</v>
      </c>
      <c r="BU100" s="54">
        <f t="shared" ca="1" si="119"/>
        <v>7</v>
      </c>
      <c r="BV100" s="55">
        <f t="shared" ca="1" si="204"/>
        <v>461</v>
      </c>
      <c r="BW100" s="54">
        <f t="shared" ca="1" si="120"/>
        <v>7</v>
      </c>
      <c r="BX100" s="55">
        <f t="shared" ca="1" si="151"/>
        <v>437</v>
      </c>
      <c r="BY100" s="54">
        <f t="shared" ca="1" si="138"/>
        <v>7</v>
      </c>
      <c r="BZ100" s="55">
        <f t="shared" ca="1" si="152"/>
        <v>413</v>
      </c>
      <c r="CA100" s="56">
        <f t="shared" ca="1" si="121"/>
        <v>7</v>
      </c>
      <c r="CB100" s="57">
        <f t="shared" ca="1" si="153"/>
        <v>389</v>
      </c>
      <c r="CC100" s="56">
        <f t="shared" ca="1" si="122"/>
        <v>7</v>
      </c>
      <c r="CD100" s="57">
        <f t="shared" ca="1" si="154"/>
        <v>365</v>
      </c>
      <c r="CE100" s="56">
        <f t="shared" ca="1" si="123"/>
        <v>7</v>
      </c>
      <c r="CF100" s="57">
        <f t="shared" ca="1" si="155"/>
        <v>341</v>
      </c>
      <c r="CG100" s="56">
        <f t="shared" ca="1" si="124"/>
        <v>7</v>
      </c>
      <c r="CH100" s="57">
        <f t="shared" ca="1" si="156"/>
        <v>317</v>
      </c>
      <c r="CI100" s="56">
        <f t="shared" ca="1" si="139"/>
        <v>7</v>
      </c>
      <c r="CJ100" s="57">
        <f t="shared" ca="1" si="157"/>
        <v>304</v>
      </c>
      <c r="CK100" s="56">
        <f t="shared" ca="1" si="125"/>
        <v>7</v>
      </c>
      <c r="CL100" s="57">
        <f t="shared" ca="1" si="158"/>
        <v>280</v>
      </c>
      <c r="CM100" s="56">
        <f t="shared" ca="1" si="126"/>
        <v>7</v>
      </c>
      <c r="CN100" s="57">
        <f t="shared" ca="1" si="159"/>
        <v>256</v>
      </c>
      <c r="CO100" s="56">
        <f t="shared" ca="1" si="127"/>
        <v>7</v>
      </c>
      <c r="CP100" s="57">
        <f t="shared" ca="1" si="160"/>
        <v>232</v>
      </c>
      <c r="CQ100" s="56">
        <f t="shared" ca="1" si="140"/>
        <v>7</v>
      </c>
      <c r="CR100" s="57">
        <f t="shared" ca="1" si="161"/>
        <v>208</v>
      </c>
      <c r="CS100" s="56">
        <f t="shared" ca="1" si="141"/>
        <v>7</v>
      </c>
      <c r="CT100" s="57">
        <f t="shared" ca="1" si="162"/>
        <v>184</v>
      </c>
      <c r="CU100" s="56">
        <f t="shared" ca="1" si="163"/>
        <v>7</v>
      </c>
      <c r="CV100" s="57">
        <f t="shared" ca="1" si="164"/>
        <v>160</v>
      </c>
      <c r="CW100" s="57">
        <f t="shared" ca="1" si="165"/>
        <v>7</v>
      </c>
      <c r="CX100" s="57">
        <f t="shared" ca="1" si="166"/>
        <v>136</v>
      </c>
      <c r="CY100" s="57">
        <f t="shared" ca="1" si="167"/>
        <v>7</v>
      </c>
      <c r="CZ100" s="57">
        <f t="shared" ca="1" si="168"/>
        <v>112</v>
      </c>
      <c r="DA100" s="57">
        <f t="shared" ca="1" si="169"/>
        <v>7</v>
      </c>
      <c r="DB100" s="57">
        <f t="shared" ca="1" si="170"/>
        <v>88</v>
      </c>
      <c r="DC100" s="57">
        <f t="shared" ca="1" si="142"/>
        <v>7</v>
      </c>
      <c r="DD100" s="57">
        <f t="shared" ca="1" si="171"/>
        <v>64</v>
      </c>
      <c r="DE100" s="57">
        <f t="shared" ca="1" si="143"/>
        <v>7</v>
      </c>
      <c r="DF100" s="57">
        <f t="shared" ca="1" si="172"/>
        <v>40</v>
      </c>
      <c r="DG100" s="57">
        <f t="shared" ca="1" si="144"/>
        <v>7</v>
      </c>
      <c r="DH100" s="57">
        <f t="shared" ca="1" si="173"/>
        <v>16</v>
      </c>
      <c r="DI100" s="57">
        <f t="shared" ca="1" si="102"/>
        <v>0</v>
      </c>
      <c r="DJ100" s="57">
        <f t="shared" ca="1" si="174"/>
        <v>0</v>
      </c>
      <c r="DK100" s="57">
        <f t="shared" ca="1" si="145"/>
        <v>0</v>
      </c>
      <c r="DL100" s="57">
        <f t="shared" ca="1" si="175"/>
        <v>0</v>
      </c>
      <c r="DM100" s="57">
        <f t="shared" ca="1" si="146"/>
        <v>0</v>
      </c>
      <c r="DN100" s="57">
        <f t="shared" ca="1" si="176"/>
        <v>0</v>
      </c>
      <c r="DO100" s="57">
        <f t="shared" ca="1" si="147"/>
        <v>0</v>
      </c>
      <c r="DP100" s="57">
        <f t="shared" ca="1" si="177"/>
        <v>0</v>
      </c>
      <c r="DQ100" s="88"/>
      <c r="DR100" s="72"/>
      <c r="DS100" s="73">
        <f t="shared" si="178"/>
        <v>856</v>
      </c>
      <c r="DT100" s="83">
        <f t="shared" si="148"/>
        <v>7</v>
      </c>
      <c r="DU100" s="84">
        <f t="shared" si="179"/>
        <v>715</v>
      </c>
      <c r="DV100" s="76">
        <f t="shared" si="180"/>
        <v>11496</v>
      </c>
      <c r="DW100" s="112">
        <v>11496</v>
      </c>
      <c r="DX100" s="184"/>
      <c r="DY100" s="78">
        <f t="shared" si="111"/>
        <v>96</v>
      </c>
      <c r="DZ100" s="113" t="s">
        <v>189</v>
      </c>
      <c r="EA100" s="36"/>
      <c r="EB100" s="36"/>
      <c r="EC100" s="36"/>
      <c r="ED100" s="36"/>
      <c r="EE100" s="36"/>
      <c r="EF100" s="36"/>
      <c r="EG100" s="36"/>
    </row>
    <row r="101" spans="44:137" ht="15" customHeight="1" x14ac:dyDescent="0.25">
      <c r="AR101" s="113" t="s">
        <v>190</v>
      </c>
      <c r="AS101" s="107"/>
      <c r="AT101" s="107"/>
      <c r="AU101" s="107"/>
      <c r="AV101" s="114">
        <f t="shared" si="149"/>
        <v>101</v>
      </c>
      <c r="AW101" s="81">
        <v>23</v>
      </c>
      <c r="AX101" s="68"/>
      <c r="AY101" s="69">
        <f t="shared" si="193"/>
        <v>748</v>
      </c>
      <c r="AZ101" s="70">
        <f t="shared" si="128"/>
        <v>31.166666666666668</v>
      </c>
      <c r="BA101" s="54">
        <f t="shared" ca="1" si="150"/>
        <v>23</v>
      </c>
      <c r="BB101" s="55">
        <f t="shared" ca="1" si="194"/>
        <v>724</v>
      </c>
      <c r="BC101" s="54">
        <f t="shared" ca="1" si="129"/>
        <v>23</v>
      </c>
      <c r="BD101" s="55">
        <f t="shared" ca="1" si="195"/>
        <v>700</v>
      </c>
      <c r="BE101" s="54">
        <f t="shared" ca="1" si="130"/>
        <v>23</v>
      </c>
      <c r="BF101" s="55">
        <f t="shared" ca="1" si="196"/>
        <v>676</v>
      </c>
      <c r="BG101" s="54">
        <f t="shared" ca="1" si="131"/>
        <v>23</v>
      </c>
      <c r="BH101" s="55">
        <f t="shared" ca="1" si="197"/>
        <v>652</v>
      </c>
      <c r="BI101" s="54">
        <f t="shared" ca="1" si="132"/>
        <v>23</v>
      </c>
      <c r="BJ101" s="55">
        <f t="shared" ca="1" si="198"/>
        <v>628</v>
      </c>
      <c r="BK101" s="54">
        <f t="shared" ca="1" si="133"/>
        <v>23</v>
      </c>
      <c r="BL101" s="55">
        <f t="shared" ca="1" si="199"/>
        <v>604</v>
      </c>
      <c r="BM101" s="54">
        <f t="shared" ca="1" si="134"/>
        <v>23</v>
      </c>
      <c r="BN101" s="55">
        <f t="shared" ca="1" si="200"/>
        <v>580</v>
      </c>
      <c r="BO101" s="54">
        <f t="shared" ca="1" si="135"/>
        <v>23</v>
      </c>
      <c r="BP101" s="55">
        <f t="shared" ca="1" si="201"/>
        <v>556</v>
      </c>
      <c r="BQ101" s="54">
        <f t="shared" ca="1" si="136"/>
        <v>23</v>
      </c>
      <c r="BR101" s="55">
        <f t="shared" ca="1" si="202"/>
        <v>532</v>
      </c>
      <c r="BS101" s="54">
        <f t="shared" ca="1" si="137"/>
        <v>23</v>
      </c>
      <c r="BT101" s="55">
        <f t="shared" ca="1" si="203"/>
        <v>508</v>
      </c>
      <c r="BU101" s="54">
        <f t="shared" ca="1" si="119"/>
        <v>23</v>
      </c>
      <c r="BV101" s="55">
        <f t="shared" ca="1" si="204"/>
        <v>484</v>
      </c>
      <c r="BW101" s="54">
        <f t="shared" ca="1" si="120"/>
        <v>23</v>
      </c>
      <c r="BX101" s="55">
        <f t="shared" ca="1" si="151"/>
        <v>460</v>
      </c>
      <c r="BY101" s="54">
        <f t="shared" ca="1" si="138"/>
        <v>23</v>
      </c>
      <c r="BZ101" s="55">
        <f t="shared" ca="1" si="152"/>
        <v>436</v>
      </c>
      <c r="CA101" s="56">
        <f t="shared" ca="1" si="121"/>
        <v>23</v>
      </c>
      <c r="CB101" s="57">
        <f t="shared" ca="1" si="153"/>
        <v>412</v>
      </c>
      <c r="CC101" s="56">
        <f t="shared" ca="1" si="122"/>
        <v>23</v>
      </c>
      <c r="CD101" s="57">
        <f t="shared" ca="1" si="154"/>
        <v>388</v>
      </c>
      <c r="CE101" s="56">
        <f t="shared" ca="1" si="123"/>
        <v>23</v>
      </c>
      <c r="CF101" s="57">
        <f t="shared" ca="1" si="155"/>
        <v>364</v>
      </c>
      <c r="CG101" s="56">
        <f t="shared" ca="1" si="124"/>
        <v>23</v>
      </c>
      <c r="CH101" s="57">
        <f t="shared" ca="1" si="156"/>
        <v>340</v>
      </c>
      <c r="CI101" s="56">
        <f t="shared" ca="1" si="139"/>
        <v>23</v>
      </c>
      <c r="CJ101" s="57">
        <f t="shared" ca="1" si="157"/>
        <v>327</v>
      </c>
      <c r="CK101" s="56">
        <f t="shared" ca="1" si="125"/>
        <v>23</v>
      </c>
      <c r="CL101" s="57">
        <f t="shared" ca="1" si="158"/>
        <v>303</v>
      </c>
      <c r="CM101" s="56">
        <f t="shared" ca="1" si="126"/>
        <v>23</v>
      </c>
      <c r="CN101" s="57">
        <f t="shared" ca="1" si="159"/>
        <v>279</v>
      </c>
      <c r="CO101" s="56">
        <f t="shared" ca="1" si="127"/>
        <v>23</v>
      </c>
      <c r="CP101" s="57">
        <f t="shared" ca="1" si="160"/>
        <v>255</v>
      </c>
      <c r="CQ101" s="56">
        <f t="shared" ca="1" si="140"/>
        <v>23</v>
      </c>
      <c r="CR101" s="57">
        <f t="shared" ca="1" si="161"/>
        <v>231</v>
      </c>
      <c r="CS101" s="56">
        <f t="shared" ca="1" si="141"/>
        <v>23</v>
      </c>
      <c r="CT101" s="57">
        <f t="shared" ca="1" si="162"/>
        <v>207</v>
      </c>
      <c r="CU101" s="56">
        <f t="shared" ca="1" si="163"/>
        <v>23</v>
      </c>
      <c r="CV101" s="57">
        <f t="shared" ca="1" si="164"/>
        <v>183</v>
      </c>
      <c r="CW101" s="57">
        <f t="shared" ca="1" si="165"/>
        <v>23</v>
      </c>
      <c r="CX101" s="57">
        <f t="shared" ca="1" si="166"/>
        <v>159</v>
      </c>
      <c r="CY101" s="57">
        <f t="shared" ca="1" si="167"/>
        <v>23</v>
      </c>
      <c r="CZ101" s="57">
        <f t="shared" ca="1" si="168"/>
        <v>135</v>
      </c>
      <c r="DA101" s="57">
        <f t="shared" ca="1" si="169"/>
        <v>23</v>
      </c>
      <c r="DB101" s="57">
        <f t="shared" ca="1" si="170"/>
        <v>111</v>
      </c>
      <c r="DC101" s="57">
        <f t="shared" ca="1" si="142"/>
        <v>23</v>
      </c>
      <c r="DD101" s="57">
        <f t="shared" ca="1" si="171"/>
        <v>87</v>
      </c>
      <c r="DE101" s="57">
        <f t="shared" ca="1" si="143"/>
        <v>23</v>
      </c>
      <c r="DF101" s="57">
        <f t="shared" ca="1" si="172"/>
        <v>63</v>
      </c>
      <c r="DG101" s="57">
        <f t="shared" ca="1" si="144"/>
        <v>23</v>
      </c>
      <c r="DH101" s="57">
        <f t="shared" ca="1" si="173"/>
        <v>39</v>
      </c>
      <c r="DI101" s="57">
        <f t="shared" ref="DI101:DI164" ca="1" si="205">IF(DH101&lt;24,0,
IF(AR101=AC$76,DG101-AD$76,IF(AR101=AC$77,DG101-AD$77,IF(AR101=AC$78,DG101-AD$78,IF(AR101=AC$79,DG101-AD$79,IF(AR101=AC$80,DG101-AD$80,IF(AR101=AC$81,DG101-AD$81,IF(AR101=AC$82,DG101-AD$82,IF(AR101=AC$83,DG101-AD$83,IF(AR101=AC$84,DG101-AD$84,IF(AR101=AC$85,DG101-AD$85,
IF(AR101=AC$86,DG101-AD$86,IF(AR101=AC$87,DG101-AD$87,IF(AR101=AC$88,DG101-AD$88,IF(AR101=AC$89,DG101-AD$89,IF(AR101=AC$90,DG101-AD$90,DG101))))))))))))))))</f>
        <v>15</v>
      </c>
      <c r="DJ101" s="57">
        <f t="shared" ca="1" si="174"/>
        <v>15</v>
      </c>
      <c r="DK101" s="57">
        <f t="shared" ca="1" si="145"/>
        <v>0</v>
      </c>
      <c r="DL101" s="57">
        <f t="shared" ca="1" si="175"/>
        <v>0</v>
      </c>
      <c r="DM101" s="57">
        <f t="shared" ca="1" si="146"/>
        <v>0</v>
      </c>
      <c r="DN101" s="57">
        <f t="shared" ca="1" si="176"/>
        <v>0</v>
      </c>
      <c r="DO101" s="57">
        <f t="shared" ca="1" si="147"/>
        <v>0</v>
      </c>
      <c r="DP101" s="57">
        <f t="shared" ca="1" si="177"/>
        <v>0</v>
      </c>
      <c r="DQ101" s="88"/>
      <c r="DR101" s="72"/>
      <c r="DS101" s="73">
        <f t="shared" si="178"/>
        <v>856</v>
      </c>
      <c r="DT101" s="83">
        <f t="shared" si="148"/>
        <v>23</v>
      </c>
      <c r="DU101" s="84">
        <f t="shared" si="179"/>
        <v>738</v>
      </c>
      <c r="DV101" s="76">
        <f t="shared" si="180"/>
        <v>11496</v>
      </c>
      <c r="DW101" s="112">
        <v>11496</v>
      </c>
      <c r="DX101" s="184" t="s">
        <v>191</v>
      </c>
      <c r="DY101" s="78">
        <f t="shared" si="111"/>
        <v>97</v>
      </c>
      <c r="DZ101" s="113" t="s">
        <v>190</v>
      </c>
      <c r="EA101" s="36"/>
      <c r="EB101" s="36"/>
      <c r="EC101" s="36"/>
      <c r="ED101" s="36"/>
      <c r="EE101" s="36"/>
      <c r="EF101" s="36"/>
      <c r="EG101" s="36"/>
    </row>
    <row r="102" spans="44:137" ht="15" customHeight="1" x14ac:dyDescent="0.25">
      <c r="AR102" s="113" t="s">
        <v>192</v>
      </c>
      <c r="AS102" s="107"/>
      <c r="AT102" s="107"/>
      <c r="AU102" s="107"/>
      <c r="AV102" s="114">
        <f t="shared" si="149"/>
        <v>102</v>
      </c>
      <c r="AW102" s="81">
        <v>9</v>
      </c>
      <c r="AX102" s="68"/>
      <c r="AY102" s="69">
        <f t="shared" si="193"/>
        <v>757</v>
      </c>
      <c r="AZ102" s="70">
        <f t="shared" si="128"/>
        <v>31.541666666666668</v>
      </c>
      <c r="BA102" s="54">
        <f t="shared" ca="1" si="150"/>
        <v>9</v>
      </c>
      <c r="BB102" s="55">
        <f t="shared" ca="1" si="194"/>
        <v>733</v>
      </c>
      <c r="BC102" s="54">
        <f t="shared" ca="1" si="129"/>
        <v>9</v>
      </c>
      <c r="BD102" s="55">
        <f t="shared" ca="1" si="195"/>
        <v>709</v>
      </c>
      <c r="BE102" s="54">
        <f t="shared" ca="1" si="130"/>
        <v>9</v>
      </c>
      <c r="BF102" s="55">
        <f t="shared" ca="1" si="196"/>
        <v>685</v>
      </c>
      <c r="BG102" s="54">
        <f t="shared" ca="1" si="131"/>
        <v>9</v>
      </c>
      <c r="BH102" s="55">
        <f t="shared" ca="1" si="197"/>
        <v>661</v>
      </c>
      <c r="BI102" s="54">
        <f t="shared" ca="1" si="132"/>
        <v>9</v>
      </c>
      <c r="BJ102" s="55">
        <f t="shared" ca="1" si="198"/>
        <v>637</v>
      </c>
      <c r="BK102" s="54">
        <f t="shared" ca="1" si="133"/>
        <v>9</v>
      </c>
      <c r="BL102" s="55">
        <f t="shared" ca="1" si="199"/>
        <v>613</v>
      </c>
      <c r="BM102" s="54">
        <f t="shared" ca="1" si="134"/>
        <v>9</v>
      </c>
      <c r="BN102" s="55">
        <f t="shared" ca="1" si="200"/>
        <v>589</v>
      </c>
      <c r="BO102" s="54">
        <f t="shared" ca="1" si="135"/>
        <v>9</v>
      </c>
      <c r="BP102" s="55">
        <f t="shared" ca="1" si="201"/>
        <v>565</v>
      </c>
      <c r="BQ102" s="54">
        <f t="shared" ca="1" si="136"/>
        <v>9</v>
      </c>
      <c r="BR102" s="55">
        <f t="shared" ca="1" si="202"/>
        <v>541</v>
      </c>
      <c r="BS102" s="54">
        <f t="shared" ca="1" si="137"/>
        <v>9</v>
      </c>
      <c r="BT102" s="55">
        <f t="shared" ca="1" si="203"/>
        <v>517</v>
      </c>
      <c r="BU102" s="54">
        <f t="shared" ca="1" si="119"/>
        <v>9</v>
      </c>
      <c r="BV102" s="55">
        <f t="shared" ca="1" si="204"/>
        <v>493</v>
      </c>
      <c r="BW102" s="54">
        <f t="shared" ca="1" si="120"/>
        <v>9</v>
      </c>
      <c r="BX102" s="55">
        <f t="shared" ca="1" si="151"/>
        <v>469</v>
      </c>
      <c r="BY102" s="54">
        <f t="shared" ca="1" si="138"/>
        <v>9</v>
      </c>
      <c r="BZ102" s="55">
        <f t="shared" ca="1" si="152"/>
        <v>445</v>
      </c>
      <c r="CA102" s="56">
        <f t="shared" ca="1" si="121"/>
        <v>9</v>
      </c>
      <c r="CB102" s="57">
        <f t="shared" ca="1" si="153"/>
        <v>421</v>
      </c>
      <c r="CC102" s="56">
        <f t="shared" ca="1" si="122"/>
        <v>9</v>
      </c>
      <c r="CD102" s="57">
        <f t="shared" ca="1" si="154"/>
        <v>397</v>
      </c>
      <c r="CE102" s="56">
        <f t="shared" ca="1" si="123"/>
        <v>9</v>
      </c>
      <c r="CF102" s="57">
        <f t="shared" ca="1" si="155"/>
        <v>373</v>
      </c>
      <c r="CG102" s="56">
        <f t="shared" ca="1" si="124"/>
        <v>9</v>
      </c>
      <c r="CH102" s="57">
        <f t="shared" ca="1" si="156"/>
        <v>349</v>
      </c>
      <c r="CI102" s="56">
        <f t="shared" ca="1" si="139"/>
        <v>9</v>
      </c>
      <c r="CJ102" s="57">
        <f t="shared" ca="1" si="157"/>
        <v>336</v>
      </c>
      <c r="CK102" s="56">
        <f t="shared" ca="1" si="125"/>
        <v>9</v>
      </c>
      <c r="CL102" s="57">
        <f t="shared" ca="1" si="158"/>
        <v>312</v>
      </c>
      <c r="CM102" s="56">
        <f t="shared" ca="1" si="126"/>
        <v>9</v>
      </c>
      <c r="CN102" s="57">
        <f t="shared" ca="1" si="159"/>
        <v>288</v>
      </c>
      <c r="CO102" s="56">
        <f t="shared" ca="1" si="127"/>
        <v>9</v>
      </c>
      <c r="CP102" s="57">
        <f t="shared" ca="1" si="160"/>
        <v>264</v>
      </c>
      <c r="CQ102" s="56">
        <f t="shared" ca="1" si="140"/>
        <v>9</v>
      </c>
      <c r="CR102" s="57">
        <f t="shared" ca="1" si="161"/>
        <v>240</v>
      </c>
      <c r="CS102" s="56">
        <f t="shared" ca="1" si="141"/>
        <v>9</v>
      </c>
      <c r="CT102" s="57">
        <f t="shared" ca="1" si="162"/>
        <v>216</v>
      </c>
      <c r="CU102" s="56">
        <f t="shared" ca="1" si="163"/>
        <v>9</v>
      </c>
      <c r="CV102" s="57">
        <f t="shared" ca="1" si="164"/>
        <v>192</v>
      </c>
      <c r="CW102" s="57">
        <f t="shared" ca="1" si="165"/>
        <v>9</v>
      </c>
      <c r="CX102" s="57">
        <f t="shared" ca="1" si="166"/>
        <v>168</v>
      </c>
      <c r="CY102" s="57">
        <f t="shared" ca="1" si="167"/>
        <v>9</v>
      </c>
      <c r="CZ102" s="57">
        <f t="shared" ca="1" si="168"/>
        <v>144</v>
      </c>
      <c r="DA102" s="57">
        <f t="shared" ca="1" si="169"/>
        <v>9</v>
      </c>
      <c r="DB102" s="57">
        <f t="shared" ca="1" si="170"/>
        <v>120</v>
      </c>
      <c r="DC102" s="57">
        <f t="shared" ca="1" si="142"/>
        <v>9</v>
      </c>
      <c r="DD102" s="57">
        <f t="shared" ca="1" si="171"/>
        <v>96</v>
      </c>
      <c r="DE102" s="57">
        <f t="shared" ca="1" si="143"/>
        <v>9</v>
      </c>
      <c r="DF102" s="57">
        <f t="shared" ca="1" si="172"/>
        <v>72</v>
      </c>
      <c r="DG102" s="57">
        <f t="shared" ca="1" si="144"/>
        <v>9</v>
      </c>
      <c r="DH102" s="57">
        <f t="shared" ca="1" si="173"/>
        <v>48</v>
      </c>
      <c r="DI102" s="57">
        <f t="shared" ca="1" si="205"/>
        <v>9</v>
      </c>
      <c r="DJ102" s="57">
        <f t="shared" ca="1" si="174"/>
        <v>24</v>
      </c>
      <c r="DK102" s="57">
        <f t="shared" ca="1" si="145"/>
        <v>0</v>
      </c>
      <c r="DL102" s="57">
        <f t="shared" ca="1" si="175"/>
        <v>0</v>
      </c>
      <c r="DM102" s="57">
        <f t="shared" ca="1" si="146"/>
        <v>0</v>
      </c>
      <c r="DN102" s="57">
        <f t="shared" ca="1" si="176"/>
        <v>0</v>
      </c>
      <c r="DO102" s="57">
        <f t="shared" ca="1" si="147"/>
        <v>0</v>
      </c>
      <c r="DP102" s="57">
        <f t="shared" ca="1" si="177"/>
        <v>0</v>
      </c>
      <c r="DQ102" s="88"/>
      <c r="DR102" s="72"/>
      <c r="DS102" s="73">
        <f t="shared" si="178"/>
        <v>856</v>
      </c>
      <c r="DT102" s="83">
        <f t="shared" si="148"/>
        <v>9</v>
      </c>
      <c r="DU102" s="84">
        <f t="shared" si="179"/>
        <v>747</v>
      </c>
      <c r="DV102" s="76">
        <f t="shared" si="180"/>
        <v>11496</v>
      </c>
      <c r="DW102" s="112">
        <v>11496</v>
      </c>
      <c r="DX102" s="184"/>
      <c r="DY102" s="78">
        <f t="shared" si="111"/>
        <v>98</v>
      </c>
      <c r="DZ102" s="113" t="s">
        <v>192</v>
      </c>
      <c r="EA102" s="36"/>
      <c r="EB102" s="36"/>
      <c r="EC102" s="36"/>
      <c r="ED102" s="36"/>
      <c r="EE102" s="36"/>
      <c r="EF102" s="36"/>
      <c r="EG102" s="36"/>
    </row>
    <row r="103" spans="44:137" ht="15" customHeight="1" x14ac:dyDescent="0.25">
      <c r="AR103" s="113" t="s">
        <v>193</v>
      </c>
      <c r="AS103" s="107"/>
      <c r="AT103" s="107"/>
      <c r="AU103" s="107"/>
      <c r="AV103" s="114">
        <f t="shared" si="149"/>
        <v>103</v>
      </c>
      <c r="AW103" s="81">
        <v>10</v>
      </c>
      <c r="AX103" s="68"/>
      <c r="AY103" s="69">
        <f t="shared" si="193"/>
        <v>767</v>
      </c>
      <c r="AZ103" s="70">
        <f t="shared" si="128"/>
        <v>31.958333333333332</v>
      </c>
      <c r="BA103" s="54">
        <f t="shared" ca="1" si="150"/>
        <v>10</v>
      </c>
      <c r="BB103" s="55">
        <f t="shared" ca="1" si="194"/>
        <v>743</v>
      </c>
      <c r="BC103" s="54">
        <f t="shared" ca="1" si="129"/>
        <v>10</v>
      </c>
      <c r="BD103" s="55">
        <f t="shared" ca="1" si="195"/>
        <v>719</v>
      </c>
      <c r="BE103" s="54">
        <f t="shared" ca="1" si="130"/>
        <v>10</v>
      </c>
      <c r="BF103" s="55">
        <f t="shared" ca="1" si="196"/>
        <v>695</v>
      </c>
      <c r="BG103" s="54">
        <f t="shared" ca="1" si="131"/>
        <v>10</v>
      </c>
      <c r="BH103" s="55">
        <f t="shared" ca="1" si="197"/>
        <v>671</v>
      </c>
      <c r="BI103" s="54">
        <f t="shared" ca="1" si="132"/>
        <v>10</v>
      </c>
      <c r="BJ103" s="55">
        <f t="shared" ca="1" si="198"/>
        <v>647</v>
      </c>
      <c r="BK103" s="54">
        <f t="shared" ca="1" si="133"/>
        <v>10</v>
      </c>
      <c r="BL103" s="55">
        <f t="shared" ca="1" si="199"/>
        <v>623</v>
      </c>
      <c r="BM103" s="54">
        <f t="shared" ca="1" si="134"/>
        <v>10</v>
      </c>
      <c r="BN103" s="55">
        <f t="shared" ca="1" si="200"/>
        <v>599</v>
      </c>
      <c r="BO103" s="54">
        <f t="shared" ca="1" si="135"/>
        <v>10</v>
      </c>
      <c r="BP103" s="55">
        <f t="shared" ca="1" si="201"/>
        <v>575</v>
      </c>
      <c r="BQ103" s="54">
        <f t="shared" ca="1" si="136"/>
        <v>10</v>
      </c>
      <c r="BR103" s="55">
        <f t="shared" ca="1" si="202"/>
        <v>551</v>
      </c>
      <c r="BS103" s="54">
        <f t="shared" ca="1" si="137"/>
        <v>10</v>
      </c>
      <c r="BT103" s="55">
        <f t="shared" ca="1" si="203"/>
        <v>527</v>
      </c>
      <c r="BU103" s="54">
        <f t="shared" ca="1" si="119"/>
        <v>10</v>
      </c>
      <c r="BV103" s="55">
        <f t="shared" ca="1" si="204"/>
        <v>503</v>
      </c>
      <c r="BW103" s="54">
        <f t="shared" ca="1" si="120"/>
        <v>10</v>
      </c>
      <c r="BX103" s="55">
        <f t="shared" ca="1" si="151"/>
        <v>479</v>
      </c>
      <c r="BY103" s="54">
        <f t="shared" ca="1" si="138"/>
        <v>10</v>
      </c>
      <c r="BZ103" s="55">
        <f t="shared" ca="1" si="152"/>
        <v>455</v>
      </c>
      <c r="CA103" s="56">
        <f t="shared" ca="1" si="121"/>
        <v>10</v>
      </c>
      <c r="CB103" s="57">
        <f t="shared" ca="1" si="153"/>
        <v>431</v>
      </c>
      <c r="CC103" s="56">
        <f t="shared" ca="1" si="122"/>
        <v>10</v>
      </c>
      <c r="CD103" s="57">
        <f t="shared" ca="1" si="154"/>
        <v>407</v>
      </c>
      <c r="CE103" s="56">
        <f t="shared" ca="1" si="123"/>
        <v>10</v>
      </c>
      <c r="CF103" s="57">
        <f t="shared" ca="1" si="155"/>
        <v>383</v>
      </c>
      <c r="CG103" s="56">
        <f t="shared" ca="1" si="124"/>
        <v>10</v>
      </c>
      <c r="CH103" s="57">
        <f t="shared" ca="1" si="156"/>
        <v>359</v>
      </c>
      <c r="CI103" s="56">
        <f t="shared" ca="1" si="139"/>
        <v>10</v>
      </c>
      <c r="CJ103" s="57">
        <f t="shared" ca="1" si="157"/>
        <v>346</v>
      </c>
      <c r="CK103" s="56">
        <f t="shared" ca="1" si="125"/>
        <v>10</v>
      </c>
      <c r="CL103" s="57">
        <f t="shared" ca="1" si="158"/>
        <v>322</v>
      </c>
      <c r="CM103" s="56">
        <f t="shared" ca="1" si="126"/>
        <v>10</v>
      </c>
      <c r="CN103" s="57">
        <f t="shared" ca="1" si="159"/>
        <v>298</v>
      </c>
      <c r="CO103" s="56">
        <f t="shared" ca="1" si="127"/>
        <v>10</v>
      </c>
      <c r="CP103" s="57">
        <f t="shared" ca="1" si="160"/>
        <v>274</v>
      </c>
      <c r="CQ103" s="56">
        <f t="shared" ca="1" si="140"/>
        <v>10</v>
      </c>
      <c r="CR103" s="57">
        <f t="shared" ca="1" si="161"/>
        <v>250</v>
      </c>
      <c r="CS103" s="56">
        <f t="shared" ca="1" si="141"/>
        <v>10</v>
      </c>
      <c r="CT103" s="57">
        <f t="shared" ca="1" si="162"/>
        <v>226</v>
      </c>
      <c r="CU103" s="56">
        <f t="shared" ca="1" si="163"/>
        <v>10</v>
      </c>
      <c r="CV103" s="57">
        <f t="shared" ca="1" si="164"/>
        <v>202</v>
      </c>
      <c r="CW103" s="57">
        <f t="shared" ca="1" si="165"/>
        <v>10</v>
      </c>
      <c r="CX103" s="57">
        <f t="shared" ca="1" si="166"/>
        <v>178</v>
      </c>
      <c r="CY103" s="57">
        <f t="shared" ca="1" si="167"/>
        <v>10</v>
      </c>
      <c r="CZ103" s="57">
        <f t="shared" ca="1" si="168"/>
        <v>154</v>
      </c>
      <c r="DA103" s="57">
        <f t="shared" ca="1" si="169"/>
        <v>10</v>
      </c>
      <c r="DB103" s="57">
        <f t="shared" ca="1" si="170"/>
        <v>130</v>
      </c>
      <c r="DC103" s="57">
        <f t="shared" ca="1" si="142"/>
        <v>10</v>
      </c>
      <c r="DD103" s="57">
        <f t="shared" ca="1" si="171"/>
        <v>106</v>
      </c>
      <c r="DE103" s="57">
        <f t="shared" ca="1" si="143"/>
        <v>10</v>
      </c>
      <c r="DF103" s="57">
        <f t="shared" ca="1" si="172"/>
        <v>82</v>
      </c>
      <c r="DG103" s="57">
        <f t="shared" ca="1" si="144"/>
        <v>10</v>
      </c>
      <c r="DH103" s="57">
        <f t="shared" ca="1" si="173"/>
        <v>58</v>
      </c>
      <c r="DI103" s="57">
        <f t="shared" ca="1" si="205"/>
        <v>10</v>
      </c>
      <c r="DJ103" s="57">
        <f t="shared" ca="1" si="174"/>
        <v>34</v>
      </c>
      <c r="DK103" s="57">
        <f t="shared" ca="1" si="145"/>
        <v>10</v>
      </c>
      <c r="DL103" s="57">
        <f t="shared" ca="1" si="175"/>
        <v>10</v>
      </c>
      <c r="DM103" s="57">
        <f t="shared" ca="1" si="146"/>
        <v>0</v>
      </c>
      <c r="DN103" s="57">
        <f t="shared" ca="1" si="176"/>
        <v>0</v>
      </c>
      <c r="DO103" s="57">
        <f t="shared" ca="1" si="147"/>
        <v>0</v>
      </c>
      <c r="DP103" s="57">
        <f t="shared" ca="1" si="177"/>
        <v>0</v>
      </c>
      <c r="DQ103" s="88"/>
      <c r="DR103" s="72"/>
      <c r="DS103" s="73">
        <f t="shared" si="178"/>
        <v>856</v>
      </c>
      <c r="DT103" s="83">
        <f t="shared" si="148"/>
        <v>10</v>
      </c>
      <c r="DU103" s="84">
        <f t="shared" si="179"/>
        <v>757</v>
      </c>
      <c r="DV103" s="76">
        <f t="shared" si="180"/>
        <v>11496</v>
      </c>
      <c r="DW103" s="112">
        <v>11496</v>
      </c>
      <c r="DX103" s="184"/>
      <c r="DY103" s="78">
        <f t="shared" si="111"/>
        <v>99</v>
      </c>
      <c r="DZ103" s="113" t="s">
        <v>193</v>
      </c>
      <c r="EA103" s="36"/>
      <c r="EB103" s="36"/>
      <c r="EC103" s="36"/>
      <c r="ED103" s="36"/>
      <c r="EE103" s="36"/>
      <c r="EF103" s="36"/>
      <c r="EG103" s="36"/>
    </row>
    <row r="104" spans="44:137" ht="15" customHeight="1" x14ac:dyDescent="0.25">
      <c r="AR104" s="113" t="s">
        <v>194</v>
      </c>
      <c r="AS104" s="107"/>
      <c r="AT104" s="107"/>
      <c r="AU104" s="107"/>
      <c r="AV104" s="114">
        <f t="shared" si="149"/>
        <v>104</v>
      </c>
      <c r="AW104" s="81">
        <v>11</v>
      </c>
      <c r="AX104" s="68"/>
      <c r="AY104" s="69">
        <f t="shared" si="193"/>
        <v>778</v>
      </c>
      <c r="AZ104" s="70">
        <f t="shared" si="128"/>
        <v>32.416666666666664</v>
      </c>
      <c r="BA104" s="54">
        <f t="shared" ca="1" si="150"/>
        <v>11</v>
      </c>
      <c r="BB104" s="55">
        <f t="shared" ca="1" si="194"/>
        <v>754</v>
      </c>
      <c r="BC104" s="54">
        <f t="shared" ca="1" si="129"/>
        <v>11</v>
      </c>
      <c r="BD104" s="55">
        <f t="shared" ca="1" si="195"/>
        <v>730</v>
      </c>
      <c r="BE104" s="54">
        <f t="shared" ca="1" si="130"/>
        <v>11</v>
      </c>
      <c r="BF104" s="55">
        <f t="shared" ca="1" si="196"/>
        <v>706</v>
      </c>
      <c r="BG104" s="54">
        <f t="shared" ca="1" si="131"/>
        <v>11</v>
      </c>
      <c r="BH104" s="55">
        <f t="shared" ca="1" si="197"/>
        <v>682</v>
      </c>
      <c r="BI104" s="54">
        <f t="shared" ca="1" si="132"/>
        <v>11</v>
      </c>
      <c r="BJ104" s="55">
        <f t="shared" ca="1" si="198"/>
        <v>658</v>
      </c>
      <c r="BK104" s="54">
        <f t="shared" ca="1" si="133"/>
        <v>11</v>
      </c>
      <c r="BL104" s="55">
        <f t="shared" ca="1" si="199"/>
        <v>634</v>
      </c>
      <c r="BM104" s="54">
        <f t="shared" ca="1" si="134"/>
        <v>11</v>
      </c>
      <c r="BN104" s="55">
        <f t="shared" ca="1" si="200"/>
        <v>610</v>
      </c>
      <c r="BO104" s="54">
        <f t="shared" ca="1" si="135"/>
        <v>11</v>
      </c>
      <c r="BP104" s="55">
        <f t="shared" ca="1" si="201"/>
        <v>586</v>
      </c>
      <c r="BQ104" s="54">
        <f t="shared" ca="1" si="136"/>
        <v>11</v>
      </c>
      <c r="BR104" s="55">
        <f t="shared" ca="1" si="202"/>
        <v>562</v>
      </c>
      <c r="BS104" s="54">
        <f t="shared" ca="1" si="137"/>
        <v>11</v>
      </c>
      <c r="BT104" s="55">
        <f t="shared" ca="1" si="203"/>
        <v>538</v>
      </c>
      <c r="BU104" s="54">
        <f t="shared" ca="1" si="119"/>
        <v>11</v>
      </c>
      <c r="BV104" s="55">
        <f t="shared" ca="1" si="204"/>
        <v>514</v>
      </c>
      <c r="BW104" s="54">
        <f t="shared" ca="1" si="120"/>
        <v>11</v>
      </c>
      <c r="BX104" s="55">
        <f t="shared" ca="1" si="151"/>
        <v>490</v>
      </c>
      <c r="BY104" s="54">
        <f t="shared" ca="1" si="138"/>
        <v>11</v>
      </c>
      <c r="BZ104" s="55">
        <f t="shared" ca="1" si="152"/>
        <v>466</v>
      </c>
      <c r="CA104" s="56">
        <f t="shared" ca="1" si="121"/>
        <v>11</v>
      </c>
      <c r="CB104" s="57">
        <f t="shared" ca="1" si="153"/>
        <v>442</v>
      </c>
      <c r="CC104" s="56">
        <f t="shared" ca="1" si="122"/>
        <v>11</v>
      </c>
      <c r="CD104" s="57">
        <f t="shared" ca="1" si="154"/>
        <v>418</v>
      </c>
      <c r="CE104" s="56">
        <f t="shared" ca="1" si="123"/>
        <v>11</v>
      </c>
      <c r="CF104" s="57">
        <f t="shared" ca="1" si="155"/>
        <v>394</v>
      </c>
      <c r="CG104" s="56">
        <f t="shared" ca="1" si="124"/>
        <v>11</v>
      </c>
      <c r="CH104" s="57">
        <f t="shared" ca="1" si="156"/>
        <v>370</v>
      </c>
      <c r="CI104" s="56">
        <f t="shared" ca="1" si="139"/>
        <v>11</v>
      </c>
      <c r="CJ104" s="57">
        <f t="shared" ca="1" si="157"/>
        <v>357</v>
      </c>
      <c r="CK104" s="56">
        <f t="shared" ca="1" si="125"/>
        <v>11</v>
      </c>
      <c r="CL104" s="57">
        <f t="shared" ca="1" si="158"/>
        <v>333</v>
      </c>
      <c r="CM104" s="56">
        <f t="shared" ca="1" si="126"/>
        <v>11</v>
      </c>
      <c r="CN104" s="57">
        <f t="shared" ca="1" si="159"/>
        <v>309</v>
      </c>
      <c r="CO104" s="56">
        <f t="shared" ca="1" si="127"/>
        <v>11</v>
      </c>
      <c r="CP104" s="57">
        <f t="shared" ca="1" si="160"/>
        <v>285</v>
      </c>
      <c r="CQ104" s="56">
        <f t="shared" ca="1" si="140"/>
        <v>11</v>
      </c>
      <c r="CR104" s="57">
        <f t="shared" ca="1" si="161"/>
        <v>261</v>
      </c>
      <c r="CS104" s="56">
        <f t="shared" ca="1" si="141"/>
        <v>11</v>
      </c>
      <c r="CT104" s="57">
        <f t="shared" ca="1" si="162"/>
        <v>237</v>
      </c>
      <c r="CU104" s="56">
        <f t="shared" ca="1" si="163"/>
        <v>11</v>
      </c>
      <c r="CV104" s="57">
        <f t="shared" ca="1" si="164"/>
        <v>213</v>
      </c>
      <c r="CW104" s="57">
        <f t="shared" ca="1" si="165"/>
        <v>11</v>
      </c>
      <c r="CX104" s="57">
        <f t="shared" ca="1" si="166"/>
        <v>189</v>
      </c>
      <c r="CY104" s="57">
        <f t="shared" ca="1" si="167"/>
        <v>11</v>
      </c>
      <c r="CZ104" s="57">
        <f t="shared" ca="1" si="168"/>
        <v>165</v>
      </c>
      <c r="DA104" s="57">
        <f t="shared" ca="1" si="169"/>
        <v>11</v>
      </c>
      <c r="DB104" s="57">
        <f t="shared" ca="1" si="170"/>
        <v>141</v>
      </c>
      <c r="DC104" s="57">
        <f t="shared" ca="1" si="142"/>
        <v>11</v>
      </c>
      <c r="DD104" s="57">
        <f t="shared" ca="1" si="171"/>
        <v>117</v>
      </c>
      <c r="DE104" s="57">
        <f t="shared" ca="1" si="143"/>
        <v>11</v>
      </c>
      <c r="DF104" s="57">
        <f t="shared" ca="1" si="172"/>
        <v>93</v>
      </c>
      <c r="DG104" s="57">
        <f t="shared" ca="1" si="144"/>
        <v>11</v>
      </c>
      <c r="DH104" s="57">
        <f t="shared" ca="1" si="173"/>
        <v>69</v>
      </c>
      <c r="DI104" s="57">
        <f t="shared" ca="1" si="205"/>
        <v>11</v>
      </c>
      <c r="DJ104" s="57">
        <f t="shared" ca="1" si="174"/>
        <v>45</v>
      </c>
      <c r="DK104" s="57">
        <f t="shared" ca="1" si="145"/>
        <v>11</v>
      </c>
      <c r="DL104" s="57">
        <f t="shared" ca="1" si="175"/>
        <v>21</v>
      </c>
      <c r="DM104" s="57">
        <f t="shared" ca="1" si="146"/>
        <v>0</v>
      </c>
      <c r="DN104" s="57">
        <f t="shared" ca="1" si="176"/>
        <v>0</v>
      </c>
      <c r="DO104" s="57">
        <f t="shared" ca="1" si="147"/>
        <v>0</v>
      </c>
      <c r="DP104" s="57">
        <f t="shared" ca="1" si="177"/>
        <v>0</v>
      </c>
      <c r="DQ104" s="88"/>
      <c r="DR104" s="72"/>
      <c r="DS104" s="73">
        <f t="shared" si="178"/>
        <v>856</v>
      </c>
      <c r="DT104" s="83">
        <f t="shared" si="148"/>
        <v>11</v>
      </c>
      <c r="DU104" s="84">
        <f t="shared" si="179"/>
        <v>768</v>
      </c>
      <c r="DV104" s="76">
        <f t="shared" si="180"/>
        <v>11496</v>
      </c>
      <c r="DW104" s="112">
        <v>11496</v>
      </c>
      <c r="DX104" s="184"/>
      <c r="DY104" s="78">
        <f t="shared" si="111"/>
        <v>100</v>
      </c>
      <c r="DZ104" s="113" t="s">
        <v>194</v>
      </c>
      <c r="EA104" s="36"/>
      <c r="EB104" s="36"/>
      <c r="EC104" s="36"/>
      <c r="ED104" s="36"/>
      <c r="EE104" s="36"/>
      <c r="EF104" s="36"/>
      <c r="EG104" s="36"/>
    </row>
    <row r="105" spans="44:137" ht="15" customHeight="1" x14ac:dyDescent="0.25">
      <c r="AR105" s="113" t="s">
        <v>195</v>
      </c>
      <c r="AS105" s="107"/>
      <c r="AT105" s="107"/>
      <c r="AU105" s="107"/>
      <c r="AV105" s="114">
        <f t="shared" si="149"/>
        <v>105</v>
      </c>
      <c r="AW105" s="81">
        <v>12</v>
      </c>
      <c r="AX105" s="68"/>
      <c r="AY105" s="69">
        <f t="shared" si="193"/>
        <v>790</v>
      </c>
      <c r="AZ105" s="70">
        <f t="shared" si="128"/>
        <v>32.916666666666664</v>
      </c>
      <c r="BA105" s="54">
        <f t="shared" ca="1" si="150"/>
        <v>12</v>
      </c>
      <c r="BB105" s="55">
        <f t="shared" ca="1" si="194"/>
        <v>766</v>
      </c>
      <c r="BC105" s="54">
        <f t="shared" ca="1" si="129"/>
        <v>12</v>
      </c>
      <c r="BD105" s="55">
        <f t="shared" ca="1" si="195"/>
        <v>742</v>
      </c>
      <c r="BE105" s="54">
        <f t="shared" ca="1" si="130"/>
        <v>12</v>
      </c>
      <c r="BF105" s="55">
        <f t="shared" ca="1" si="196"/>
        <v>718</v>
      </c>
      <c r="BG105" s="54">
        <f t="shared" ca="1" si="131"/>
        <v>12</v>
      </c>
      <c r="BH105" s="55">
        <f t="shared" ca="1" si="197"/>
        <v>694</v>
      </c>
      <c r="BI105" s="54">
        <f t="shared" ca="1" si="132"/>
        <v>12</v>
      </c>
      <c r="BJ105" s="55">
        <f t="shared" ca="1" si="198"/>
        <v>670</v>
      </c>
      <c r="BK105" s="54">
        <f t="shared" ca="1" si="133"/>
        <v>12</v>
      </c>
      <c r="BL105" s="55">
        <f t="shared" ca="1" si="199"/>
        <v>646</v>
      </c>
      <c r="BM105" s="54">
        <f t="shared" ca="1" si="134"/>
        <v>12</v>
      </c>
      <c r="BN105" s="55">
        <f t="shared" ca="1" si="200"/>
        <v>622</v>
      </c>
      <c r="BO105" s="54">
        <f t="shared" ca="1" si="135"/>
        <v>12</v>
      </c>
      <c r="BP105" s="55">
        <f t="shared" ca="1" si="201"/>
        <v>598</v>
      </c>
      <c r="BQ105" s="54">
        <f t="shared" ca="1" si="136"/>
        <v>12</v>
      </c>
      <c r="BR105" s="55">
        <f t="shared" ca="1" si="202"/>
        <v>574</v>
      </c>
      <c r="BS105" s="54">
        <f t="shared" ca="1" si="137"/>
        <v>12</v>
      </c>
      <c r="BT105" s="55">
        <f t="shared" ca="1" si="203"/>
        <v>550</v>
      </c>
      <c r="BU105" s="54">
        <f t="shared" ca="1" si="119"/>
        <v>12</v>
      </c>
      <c r="BV105" s="55">
        <f t="shared" ca="1" si="204"/>
        <v>526</v>
      </c>
      <c r="BW105" s="54">
        <f t="shared" ca="1" si="120"/>
        <v>12</v>
      </c>
      <c r="BX105" s="55">
        <f t="shared" ca="1" si="151"/>
        <v>502</v>
      </c>
      <c r="BY105" s="54">
        <f t="shared" ca="1" si="138"/>
        <v>12</v>
      </c>
      <c r="BZ105" s="55">
        <f t="shared" ca="1" si="152"/>
        <v>478</v>
      </c>
      <c r="CA105" s="56">
        <f t="shared" ca="1" si="121"/>
        <v>12</v>
      </c>
      <c r="CB105" s="57">
        <f t="shared" ca="1" si="153"/>
        <v>454</v>
      </c>
      <c r="CC105" s="56">
        <f t="shared" ca="1" si="122"/>
        <v>12</v>
      </c>
      <c r="CD105" s="57">
        <f t="shared" ca="1" si="154"/>
        <v>430</v>
      </c>
      <c r="CE105" s="56">
        <f t="shared" ca="1" si="123"/>
        <v>12</v>
      </c>
      <c r="CF105" s="57">
        <f t="shared" ca="1" si="155"/>
        <v>406</v>
      </c>
      <c r="CG105" s="56">
        <f t="shared" ca="1" si="124"/>
        <v>12</v>
      </c>
      <c r="CH105" s="57">
        <f t="shared" ca="1" si="156"/>
        <v>382</v>
      </c>
      <c r="CI105" s="56">
        <f t="shared" ca="1" si="139"/>
        <v>12</v>
      </c>
      <c r="CJ105" s="57">
        <f t="shared" ca="1" si="157"/>
        <v>369</v>
      </c>
      <c r="CK105" s="56">
        <f t="shared" ca="1" si="125"/>
        <v>12</v>
      </c>
      <c r="CL105" s="57">
        <f t="shared" ca="1" si="158"/>
        <v>345</v>
      </c>
      <c r="CM105" s="56">
        <f t="shared" ca="1" si="126"/>
        <v>12</v>
      </c>
      <c r="CN105" s="57">
        <f t="shared" ca="1" si="159"/>
        <v>321</v>
      </c>
      <c r="CO105" s="56">
        <f t="shared" ca="1" si="127"/>
        <v>12</v>
      </c>
      <c r="CP105" s="57">
        <f t="shared" ca="1" si="160"/>
        <v>297</v>
      </c>
      <c r="CQ105" s="56">
        <f t="shared" ca="1" si="140"/>
        <v>12</v>
      </c>
      <c r="CR105" s="57">
        <f t="shared" ca="1" si="161"/>
        <v>273</v>
      </c>
      <c r="CS105" s="56">
        <f t="shared" ca="1" si="141"/>
        <v>12</v>
      </c>
      <c r="CT105" s="57">
        <f t="shared" ca="1" si="162"/>
        <v>249</v>
      </c>
      <c r="CU105" s="56">
        <f t="shared" ca="1" si="163"/>
        <v>12</v>
      </c>
      <c r="CV105" s="57">
        <f t="shared" ca="1" si="164"/>
        <v>225</v>
      </c>
      <c r="CW105" s="57">
        <f t="shared" ca="1" si="165"/>
        <v>12</v>
      </c>
      <c r="CX105" s="57">
        <f t="shared" ca="1" si="166"/>
        <v>201</v>
      </c>
      <c r="CY105" s="57">
        <f t="shared" ca="1" si="167"/>
        <v>12</v>
      </c>
      <c r="CZ105" s="57">
        <f t="shared" ca="1" si="168"/>
        <v>177</v>
      </c>
      <c r="DA105" s="57">
        <f t="shared" ca="1" si="169"/>
        <v>12</v>
      </c>
      <c r="DB105" s="57">
        <f t="shared" ca="1" si="170"/>
        <v>153</v>
      </c>
      <c r="DC105" s="57">
        <f t="shared" ca="1" si="142"/>
        <v>12</v>
      </c>
      <c r="DD105" s="57">
        <f t="shared" ca="1" si="171"/>
        <v>129</v>
      </c>
      <c r="DE105" s="57">
        <f t="shared" ca="1" si="143"/>
        <v>12</v>
      </c>
      <c r="DF105" s="57">
        <f t="shared" ca="1" si="172"/>
        <v>105</v>
      </c>
      <c r="DG105" s="57">
        <f t="shared" ca="1" si="144"/>
        <v>12</v>
      </c>
      <c r="DH105" s="57">
        <f t="shared" ca="1" si="173"/>
        <v>81</v>
      </c>
      <c r="DI105" s="57">
        <f t="shared" ca="1" si="205"/>
        <v>12</v>
      </c>
      <c r="DJ105" s="57">
        <f t="shared" ca="1" si="174"/>
        <v>57</v>
      </c>
      <c r="DK105" s="57">
        <f t="shared" ca="1" si="145"/>
        <v>12</v>
      </c>
      <c r="DL105" s="57">
        <f t="shared" ca="1" si="175"/>
        <v>33</v>
      </c>
      <c r="DM105" s="57">
        <f t="shared" ca="1" si="146"/>
        <v>9</v>
      </c>
      <c r="DN105" s="57">
        <f t="shared" ca="1" si="176"/>
        <v>9</v>
      </c>
      <c r="DO105" s="57">
        <f t="shared" ca="1" si="147"/>
        <v>0</v>
      </c>
      <c r="DP105" s="57">
        <f t="shared" ca="1" si="177"/>
        <v>0</v>
      </c>
      <c r="DQ105" s="88"/>
      <c r="DR105" s="72"/>
      <c r="DS105" s="73">
        <f t="shared" si="178"/>
        <v>856</v>
      </c>
      <c r="DT105" s="83">
        <f t="shared" si="148"/>
        <v>12</v>
      </c>
      <c r="DU105" s="84">
        <f t="shared" si="179"/>
        <v>780</v>
      </c>
      <c r="DV105" s="76">
        <f t="shared" si="180"/>
        <v>11496</v>
      </c>
      <c r="DW105" s="112">
        <v>11496</v>
      </c>
      <c r="DX105" s="184"/>
      <c r="DY105" s="78">
        <f t="shared" si="111"/>
        <v>101</v>
      </c>
      <c r="DZ105" s="113" t="s">
        <v>195</v>
      </c>
      <c r="EA105" s="36"/>
      <c r="EB105" s="36"/>
      <c r="EC105" s="36"/>
      <c r="ED105" s="36"/>
      <c r="EE105" s="36"/>
      <c r="EF105" s="36"/>
      <c r="EG105" s="36"/>
    </row>
    <row r="106" spans="44:137" ht="15" customHeight="1" x14ac:dyDescent="0.25">
      <c r="AR106" s="113" t="s">
        <v>196</v>
      </c>
      <c r="AS106" s="107"/>
      <c r="AT106" s="107"/>
      <c r="AU106" s="107"/>
      <c r="AV106" s="114">
        <f t="shared" si="149"/>
        <v>106</v>
      </c>
      <c r="AW106" s="81">
        <v>2</v>
      </c>
      <c r="AX106" s="68"/>
      <c r="AY106" s="69">
        <f t="shared" si="193"/>
        <v>792</v>
      </c>
      <c r="AZ106" s="70">
        <f t="shared" si="128"/>
        <v>33</v>
      </c>
      <c r="BA106" s="54">
        <f t="shared" ca="1" si="150"/>
        <v>2</v>
      </c>
      <c r="BB106" s="55">
        <f t="shared" ca="1" si="194"/>
        <v>768</v>
      </c>
      <c r="BC106" s="54">
        <f t="shared" ca="1" si="129"/>
        <v>2</v>
      </c>
      <c r="BD106" s="55">
        <f t="shared" ca="1" si="195"/>
        <v>744</v>
      </c>
      <c r="BE106" s="54">
        <f t="shared" ca="1" si="130"/>
        <v>2</v>
      </c>
      <c r="BF106" s="55">
        <f t="shared" ca="1" si="196"/>
        <v>720</v>
      </c>
      <c r="BG106" s="54">
        <f t="shared" ca="1" si="131"/>
        <v>2</v>
      </c>
      <c r="BH106" s="55">
        <f t="shared" ca="1" si="197"/>
        <v>696</v>
      </c>
      <c r="BI106" s="54">
        <f t="shared" ca="1" si="132"/>
        <v>2</v>
      </c>
      <c r="BJ106" s="55">
        <f t="shared" ca="1" si="198"/>
        <v>672</v>
      </c>
      <c r="BK106" s="54">
        <f t="shared" ca="1" si="133"/>
        <v>2</v>
      </c>
      <c r="BL106" s="55">
        <f t="shared" ca="1" si="199"/>
        <v>648</v>
      </c>
      <c r="BM106" s="54">
        <f t="shared" ca="1" si="134"/>
        <v>2</v>
      </c>
      <c r="BN106" s="55">
        <f t="shared" ca="1" si="200"/>
        <v>624</v>
      </c>
      <c r="BO106" s="54">
        <f t="shared" ca="1" si="135"/>
        <v>2</v>
      </c>
      <c r="BP106" s="55">
        <f t="shared" ca="1" si="201"/>
        <v>600</v>
      </c>
      <c r="BQ106" s="54">
        <f t="shared" ca="1" si="136"/>
        <v>2</v>
      </c>
      <c r="BR106" s="55">
        <f t="shared" ca="1" si="202"/>
        <v>576</v>
      </c>
      <c r="BS106" s="54">
        <f t="shared" ca="1" si="137"/>
        <v>2</v>
      </c>
      <c r="BT106" s="55">
        <f t="shared" ca="1" si="203"/>
        <v>552</v>
      </c>
      <c r="BU106" s="54">
        <f t="shared" ca="1" si="119"/>
        <v>2</v>
      </c>
      <c r="BV106" s="55">
        <f t="shared" ca="1" si="204"/>
        <v>528</v>
      </c>
      <c r="BW106" s="54">
        <f t="shared" ca="1" si="120"/>
        <v>2</v>
      </c>
      <c r="BX106" s="55">
        <f t="shared" ca="1" si="151"/>
        <v>504</v>
      </c>
      <c r="BY106" s="54">
        <f t="shared" ca="1" si="138"/>
        <v>2</v>
      </c>
      <c r="BZ106" s="55">
        <f t="shared" ca="1" si="152"/>
        <v>480</v>
      </c>
      <c r="CA106" s="56">
        <f t="shared" ca="1" si="121"/>
        <v>2</v>
      </c>
      <c r="CB106" s="57">
        <f t="shared" ca="1" si="153"/>
        <v>456</v>
      </c>
      <c r="CC106" s="56">
        <f t="shared" ca="1" si="122"/>
        <v>2</v>
      </c>
      <c r="CD106" s="57">
        <f t="shared" ca="1" si="154"/>
        <v>432</v>
      </c>
      <c r="CE106" s="56">
        <f t="shared" ca="1" si="123"/>
        <v>2</v>
      </c>
      <c r="CF106" s="57">
        <f t="shared" ca="1" si="155"/>
        <v>408</v>
      </c>
      <c r="CG106" s="56">
        <f t="shared" ca="1" si="124"/>
        <v>2</v>
      </c>
      <c r="CH106" s="57">
        <f t="shared" ca="1" si="156"/>
        <v>384</v>
      </c>
      <c r="CI106" s="56">
        <f t="shared" ca="1" si="139"/>
        <v>2</v>
      </c>
      <c r="CJ106" s="57">
        <f t="shared" ca="1" si="157"/>
        <v>371</v>
      </c>
      <c r="CK106" s="56">
        <f t="shared" ca="1" si="125"/>
        <v>2</v>
      </c>
      <c r="CL106" s="57">
        <f t="shared" ca="1" si="158"/>
        <v>347</v>
      </c>
      <c r="CM106" s="56">
        <f t="shared" ca="1" si="126"/>
        <v>2</v>
      </c>
      <c r="CN106" s="57">
        <f t="shared" ca="1" si="159"/>
        <v>323</v>
      </c>
      <c r="CO106" s="56">
        <f t="shared" ca="1" si="127"/>
        <v>2</v>
      </c>
      <c r="CP106" s="57">
        <f t="shared" ca="1" si="160"/>
        <v>299</v>
      </c>
      <c r="CQ106" s="56">
        <f t="shared" ca="1" si="140"/>
        <v>2</v>
      </c>
      <c r="CR106" s="57">
        <f t="shared" ca="1" si="161"/>
        <v>275</v>
      </c>
      <c r="CS106" s="56">
        <f t="shared" ca="1" si="141"/>
        <v>2</v>
      </c>
      <c r="CT106" s="57">
        <f t="shared" ca="1" si="162"/>
        <v>251</v>
      </c>
      <c r="CU106" s="56">
        <f t="shared" ca="1" si="163"/>
        <v>2</v>
      </c>
      <c r="CV106" s="57">
        <f t="shared" ca="1" si="164"/>
        <v>227</v>
      </c>
      <c r="CW106" s="57">
        <f t="shared" ca="1" si="165"/>
        <v>2</v>
      </c>
      <c r="CX106" s="57">
        <f t="shared" ca="1" si="166"/>
        <v>203</v>
      </c>
      <c r="CY106" s="57">
        <f t="shared" ca="1" si="167"/>
        <v>2</v>
      </c>
      <c r="CZ106" s="57">
        <f t="shared" ca="1" si="168"/>
        <v>179</v>
      </c>
      <c r="DA106" s="57">
        <f t="shared" ca="1" si="169"/>
        <v>2</v>
      </c>
      <c r="DB106" s="57">
        <f t="shared" ca="1" si="170"/>
        <v>155</v>
      </c>
      <c r="DC106" s="57">
        <f t="shared" ca="1" si="142"/>
        <v>2</v>
      </c>
      <c r="DD106" s="57">
        <f t="shared" ca="1" si="171"/>
        <v>131</v>
      </c>
      <c r="DE106" s="57">
        <f t="shared" ca="1" si="143"/>
        <v>2</v>
      </c>
      <c r="DF106" s="57">
        <f t="shared" ca="1" si="172"/>
        <v>107</v>
      </c>
      <c r="DG106" s="57">
        <f t="shared" ca="1" si="144"/>
        <v>2</v>
      </c>
      <c r="DH106" s="57">
        <f t="shared" ca="1" si="173"/>
        <v>83</v>
      </c>
      <c r="DI106" s="57">
        <f t="shared" ca="1" si="205"/>
        <v>2</v>
      </c>
      <c r="DJ106" s="57">
        <f t="shared" ca="1" si="174"/>
        <v>59</v>
      </c>
      <c r="DK106" s="57">
        <f t="shared" ca="1" si="145"/>
        <v>2</v>
      </c>
      <c r="DL106" s="57">
        <f t="shared" ca="1" si="175"/>
        <v>35</v>
      </c>
      <c r="DM106" s="57">
        <f t="shared" ca="1" si="146"/>
        <v>2</v>
      </c>
      <c r="DN106" s="57">
        <f t="shared" ca="1" si="176"/>
        <v>11</v>
      </c>
      <c r="DO106" s="57">
        <f t="shared" ca="1" si="147"/>
        <v>0</v>
      </c>
      <c r="DP106" s="57">
        <f t="shared" ca="1" si="177"/>
        <v>0</v>
      </c>
      <c r="DQ106" s="88"/>
      <c r="DR106" s="72"/>
      <c r="DS106" s="73">
        <f t="shared" si="178"/>
        <v>856</v>
      </c>
      <c r="DT106" s="83">
        <f t="shared" si="148"/>
        <v>2</v>
      </c>
      <c r="DU106" s="84">
        <f t="shared" si="179"/>
        <v>782</v>
      </c>
      <c r="DV106" s="76">
        <f t="shared" si="180"/>
        <v>11496</v>
      </c>
      <c r="DW106" s="112">
        <v>11496</v>
      </c>
      <c r="DX106" s="184"/>
      <c r="DY106" s="78">
        <f t="shared" si="111"/>
        <v>102</v>
      </c>
      <c r="DZ106" s="113" t="s">
        <v>196</v>
      </c>
      <c r="EA106" s="36"/>
      <c r="EB106" s="36"/>
      <c r="EC106" s="36"/>
      <c r="ED106" s="36"/>
      <c r="EE106" s="36"/>
      <c r="EF106" s="36"/>
      <c r="EG106" s="36"/>
    </row>
    <row r="107" spans="44:137" ht="15" customHeight="1" x14ac:dyDescent="0.25">
      <c r="AR107" s="113" t="s">
        <v>197</v>
      </c>
      <c r="AS107" s="107"/>
      <c r="AT107" s="107"/>
      <c r="AU107" s="107"/>
      <c r="AV107" s="114">
        <f t="shared" si="149"/>
        <v>107</v>
      </c>
      <c r="AW107" s="81">
        <v>4</v>
      </c>
      <c r="AX107" s="68"/>
      <c r="AY107" s="69">
        <f t="shared" si="193"/>
        <v>796</v>
      </c>
      <c r="AZ107" s="70">
        <f t="shared" si="128"/>
        <v>33.166666666666664</v>
      </c>
      <c r="BA107" s="54">
        <f t="shared" ca="1" si="150"/>
        <v>4</v>
      </c>
      <c r="BB107" s="55">
        <f t="shared" ca="1" si="194"/>
        <v>772</v>
      </c>
      <c r="BC107" s="54">
        <f t="shared" ca="1" si="129"/>
        <v>4</v>
      </c>
      <c r="BD107" s="55">
        <f t="shared" ca="1" si="195"/>
        <v>748</v>
      </c>
      <c r="BE107" s="54">
        <f t="shared" ca="1" si="130"/>
        <v>4</v>
      </c>
      <c r="BF107" s="55">
        <f t="shared" ca="1" si="196"/>
        <v>724</v>
      </c>
      <c r="BG107" s="54">
        <f t="shared" ca="1" si="131"/>
        <v>4</v>
      </c>
      <c r="BH107" s="55">
        <f t="shared" ca="1" si="197"/>
        <v>700</v>
      </c>
      <c r="BI107" s="54">
        <f t="shared" ca="1" si="132"/>
        <v>4</v>
      </c>
      <c r="BJ107" s="55">
        <f t="shared" ca="1" si="198"/>
        <v>676</v>
      </c>
      <c r="BK107" s="54">
        <f t="shared" ca="1" si="133"/>
        <v>4</v>
      </c>
      <c r="BL107" s="55">
        <f t="shared" ca="1" si="199"/>
        <v>652</v>
      </c>
      <c r="BM107" s="54">
        <f t="shared" ca="1" si="134"/>
        <v>4</v>
      </c>
      <c r="BN107" s="55">
        <f t="shared" ca="1" si="200"/>
        <v>628</v>
      </c>
      <c r="BO107" s="54">
        <f t="shared" ca="1" si="135"/>
        <v>4</v>
      </c>
      <c r="BP107" s="55">
        <f t="shared" ca="1" si="201"/>
        <v>604</v>
      </c>
      <c r="BQ107" s="54">
        <f t="shared" ca="1" si="136"/>
        <v>4</v>
      </c>
      <c r="BR107" s="55">
        <f t="shared" ca="1" si="202"/>
        <v>580</v>
      </c>
      <c r="BS107" s="54">
        <f t="shared" ca="1" si="137"/>
        <v>4</v>
      </c>
      <c r="BT107" s="55">
        <f t="shared" ca="1" si="203"/>
        <v>556</v>
      </c>
      <c r="BU107" s="54">
        <f t="shared" ca="1" si="119"/>
        <v>4</v>
      </c>
      <c r="BV107" s="55">
        <f t="shared" ca="1" si="204"/>
        <v>532</v>
      </c>
      <c r="BW107" s="54">
        <f t="shared" ca="1" si="120"/>
        <v>4</v>
      </c>
      <c r="BX107" s="55">
        <f t="shared" ca="1" si="151"/>
        <v>508</v>
      </c>
      <c r="BY107" s="54">
        <f t="shared" ca="1" si="138"/>
        <v>4</v>
      </c>
      <c r="BZ107" s="55">
        <f t="shared" ca="1" si="152"/>
        <v>484</v>
      </c>
      <c r="CA107" s="56">
        <f t="shared" ca="1" si="121"/>
        <v>4</v>
      </c>
      <c r="CB107" s="57">
        <f t="shared" ca="1" si="153"/>
        <v>460</v>
      </c>
      <c r="CC107" s="56">
        <f t="shared" ca="1" si="122"/>
        <v>4</v>
      </c>
      <c r="CD107" s="57">
        <f t="shared" ca="1" si="154"/>
        <v>436</v>
      </c>
      <c r="CE107" s="56">
        <f t="shared" ca="1" si="123"/>
        <v>4</v>
      </c>
      <c r="CF107" s="57">
        <f t="shared" ca="1" si="155"/>
        <v>412</v>
      </c>
      <c r="CG107" s="56">
        <f t="shared" ca="1" si="124"/>
        <v>4</v>
      </c>
      <c r="CH107" s="57">
        <f t="shared" ca="1" si="156"/>
        <v>388</v>
      </c>
      <c r="CI107" s="56">
        <f t="shared" ca="1" si="139"/>
        <v>4</v>
      </c>
      <c r="CJ107" s="57">
        <f t="shared" ca="1" si="157"/>
        <v>375</v>
      </c>
      <c r="CK107" s="56">
        <f t="shared" ca="1" si="125"/>
        <v>4</v>
      </c>
      <c r="CL107" s="57">
        <f t="shared" ca="1" si="158"/>
        <v>351</v>
      </c>
      <c r="CM107" s="56">
        <f t="shared" ca="1" si="126"/>
        <v>4</v>
      </c>
      <c r="CN107" s="57">
        <f t="shared" ca="1" si="159"/>
        <v>327</v>
      </c>
      <c r="CO107" s="56">
        <f t="shared" ca="1" si="127"/>
        <v>4</v>
      </c>
      <c r="CP107" s="57">
        <f t="shared" ca="1" si="160"/>
        <v>303</v>
      </c>
      <c r="CQ107" s="56">
        <f t="shared" ca="1" si="140"/>
        <v>4</v>
      </c>
      <c r="CR107" s="57">
        <f t="shared" ca="1" si="161"/>
        <v>279</v>
      </c>
      <c r="CS107" s="56">
        <f t="shared" ca="1" si="141"/>
        <v>4</v>
      </c>
      <c r="CT107" s="57">
        <f t="shared" ca="1" si="162"/>
        <v>255</v>
      </c>
      <c r="CU107" s="56">
        <f t="shared" ca="1" si="163"/>
        <v>4</v>
      </c>
      <c r="CV107" s="57">
        <f t="shared" ca="1" si="164"/>
        <v>231</v>
      </c>
      <c r="CW107" s="57">
        <f t="shared" ca="1" si="165"/>
        <v>4</v>
      </c>
      <c r="CX107" s="57">
        <f t="shared" ca="1" si="166"/>
        <v>207</v>
      </c>
      <c r="CY107" s="57">
        <f t="shared" ca="1" si="167"/>
        <v>4</v>
      </c>
      <c r="CZ107" s="57">
        <f t="shared" ca="1" si="168"/>
        <v>183</v>
      </c>
      <c r="DA107" s="57">
        <f t="shared" ca="1" si="169"/>
        <v>4</v>
      </c>
      <c r="DB107" s="57">
        <f t="shared" ca="1" si="170"/>
        <v>159</v>
      </c>
      <c r="DC107" s="57">
        <f t="shared" ca="1" si="142"/>
        <v>4</v>
      </c>
      <c r="DD107" s="57">
        <f t="shared" ca="1" si="171"/>
        <v>135</v>
      </c>
      <c r="DE107" s="57">
        <f t="shared" ca="1" si="143"/>
        <v>4</v>
      </c>
      <c r="DF107" s="57">
        <f t="shared" ca="1" si="172"/>
        <v>111</v>
      </c>
      <c r="DG107" s="57">
        <f t="shared" ca="1" si="144"/>
        <v>4</v>
      </c>
      <c r="DH107" s="57">
        <f t="shared" ca="1" si="173"/>
        <v>87</v>
      </c>
      <c r="DI107" s="57">
        <f t="shared" ca="1" si="205"/>
        <v>4</v>
      </c>
      <c r="DJ107" s="57">
        <f t="shared" ca="1" si="174"/>
        <v>63</v>
      </c>
      <c r="DK107" s="57">
        <f t="shared" ca="1" si="145"/>
        <v>4</v>
      </c>
      <c r="DL107" s="57">
        <f t="shared" ca="1" si="175"/>
        <v>39</v>
      </c>
      <c r="DM107" s="57">
        <f t="shared" ca="1" si="146"/>
        <v>4</v>
      </c>
      <c r="DN107" s="57">
        <f t="shared" ca="1" si="176"/>
        <v>15</v>
      </c>
      <c r="DO107" s="57">
        <f t="shared" ca="1" si="147"/>
        <v>0</v>
      </c>
      <c r="DP107" s="57">
        <f t="shared" ca="1" si="177"/>
        <v>0</v>
      </c>
      <c r="DQ107" s="88"/>
      <c r="DR107" s="72"/>
      <c r="DS107" s="73">
        <f t="shared" si="178"/>
        <v>856</v>
      </c>
      <c r="DT107" s="115">
        <f t="shared" si="148"/>
        <v>4</v>
      </c>
      <c r="DU107" s="116">
        <f t="shared" si="179"/>
        <v>786</v>
      </c>
      <c r="DV107" s="76">
        <f t="shared" si="180"/>
        <v>11496</v>
      </c>
      <c r="DW107" s="112">
        <v>11496</v>
      </c>
      <c r="DX107" s="184"/>
      <c r="DY107" s="78">
        <f t="shared" si="111"/>
        <v>103</v>
      </c>
      <c r="DZ107" s="113" t="s">
        <v>197</v>
      </c>
      <c r="EA107" s="36"/>
      <c r="EB107" s="36"/>
      <c r="EC107" s="36"/>
      <c r="ED107" s="36"/>
      <c r="EE107" s="36"/>
      <c r="EF107" s="36"/>
      <c r="EG107" s="36"/>
    </row>
    <row r="108" spans="44:137" ht="15" customHeight="1" x14ac:dyDescent="0.25">
      <c r="AR108" s="113" t="s">
        <v>198</v>
      </c>
      <c r="AS108" s="107"/>
      <c r="AT108" s="107"/>
      <c r="AU108" s="107"/>
      <c r="AV108" s="114">
        <f t="shared" si="149"/>
        <v>108</v>
      </c>
      <c r="AW108" s="81">
        <v>6</v>
      </c>
      <c r="AX108" s="68"/>
      <c r="AY108" s="69">
        <f t="shared" si="193"/>
        <v>802</v>
      </c>
      <c r="AZ108" s="70">
        <f t="shared" si="128"/>
        <v>33.416666666666664</v>
      </c>
      <c r="BA108" s="54">
        <f t="shared" ca="1" si="150"/>
        <v>6</v>
      </c>
      <c r="BB108" s="55">
        <f t="shared" ca="1" si="194"/>
        <v>778</v>
      </c>
      <c r="BC108" s="54">
        <f t="shared" ca="1" si="129"/>
        <v>6</v>
      </c>
      <c r="BD108" s="55">
        <f t="shared" ca="1" si="195"/>
        <v>754</v>
      </c>
      <c r="BE108" s="54">
        <f t="shared" ca="1" si="130"/>
        <v>6</v>
      </c>
      <c r="BF108" s="55">
        <f t="shared" ca="1" si="196"/>
        <v>730</v>
      </c>
      <c r="BG108" s="54">
        <f t="shared" ca="1" si="131"/>
        <v>6</v>
      </c>
      <c r="BH108" s="55">
        <f t="shared" ca="1" si="197"/>
        <v>706</v>
      </c>
      <c r="BI108" s="54">
        <f t="shared" ca="1" si="132"/>
        <v>6</v>
      </c>
      <c r="BJ108" s="55">
        <f t="shared" ca="1" si="198"/>
        <v>682</v>
      </c>
      <c r="BK108" s="54">
        <f t="shared" ca="1" si="133"/>
        <v>6</v>
      </c>
      <c r="BL108" s="55">
        <f t="shared" ca="1" si="199"/>
        <v>658</v>
      </c>
      <c r="BM108" s="54">
        <f t="shared" ca="1" si="134"/>
        <v>6</v>
      </c>
      <c r="BN108" s="55">
        <f t="shared" ca="1" si="200"/>
        <v>634</v>
      </c>
      <c r="BO108" s="54">
        <f t="shared" ca="1" si="135"/>
        <v>6</v>
      </c>
      <c r="BP108" s="55">
        <f t="shared" ca="1" si="201"/>
        <v>610</v>
      </c>
      <c r="BQ108" s="54">
        <f t="shared" ca="1" si="136"/>
        <v>6</v>
      </c>
      <c r="BR108" s="55">
        <f t="shared" ca="1" si="202"/>
        <v>586</v>
      </c>
      <c r="BS108" s="54">
        <f t="shared" ca="1" si="137"/>
        <v>6</v>
      </c>
      <c r="BT108" s="55">
        <f t="shared" ca="1" si="203"/>
        <v>562</v>
      </c>
      <c r="BU108" s="54">
        <f t="shared" ca="1" si="119"/>
        <v>6</v>
      </c>
      <c r="BV108" s="55">
        <f t="shared" ca="1" si="204"/>
        <v>538</v>
      </c>
      <c r="BW108" s="54">
        <f t="shared" ca="1" si="120"/>
        <v>6</v>
      </c>
      <c r="BX108" s="55">
        <f t="shared" ca="1" si="151"/>
        <v>514</v>
      </c>
      <c r="BY108" s="54">
        <f t="shared" ca="1" si="138"/>
        <v>6</v>
      </c>
      <c r="BZ108" s="55">
        <f t="shared" ca="1" si="152"/>
        <v>490</v>
      </c>
      <c r="CA108" s="56">
        <f t="shared" ca="1" si="121"/>
        <v>6</v>
      </c>
      <c r="CB108" s="57">
        <f t="shared" ca="1" si="153"/>
        <v>466</v>
      </c>
      <c r="CC108" s="56">
        <f t="shared" ca="1" si="122"/>
        <v>6</v>
      </c>
      <c r="CD108" s="57">
        <f t="shared" ca="1" si="154"/>
        <v>442</v>
      </c>
      <c r="CE108" s="56">
        <f t="shared" ca="1" si="123"/>
        <v>6</v>
      </c>
      <c r="CF108" s="57">
        <f t="shared" ca="1" si="155"/>
        <v>418</v>
      </c>
      <c r="CG108" s="56">
        <f t="shared" ca="1" si="124"/>
        <v>6</v>
      </c>
      <c r="CH108" s="57">
        <f t="shared" ca="1" si="156"/>
        <v>394</v>
      </c>
      <c r="CI108" s="56">
        <f t="shared" ca="1" si="139"/>
        <v>6</v>
      </c>
      <c r="CJ108" s="57">
        <f t="shared" ca="1" si="157"/>
        <v>381</v>
      </c>
      <c r="CK108" s="56">
        <f t="shared" ca="1" si="125"/>
        <v>6</v>
      </c>
      <c r="CL108" s="57">
        <f t="shared" ca="1" si="158"/>
        <v>357</v>
      </c>
      <c r="CM108" s="56">
        <f t="shared" ca="1" si="126"/>
        <v>6</v>
      </c>
      <c r="CN108" s="57">
        <f t="shared" ca="1" si="159"/>
        <v>333</v>
      </c>
      <c r="CO108" s="56">
        <f t="shared" ca="1" si="127"/>
        <v>6</v>
      </c>
      <c r="CP108" s="57">
        <f t="shared" ca="1" si="160"/>
        <v>309</v>
      </c>
      <c r="CQ108" s="56">
        <f t="shared" ca="1" si="140"/>
        <v>6</v>
      </c>
      <c r="CR108" s="57">
        <f t="shared" ca="1" si="161"/>
        <v>285</v>
      </c>
      <c r="CS108" s="56">
        <f t="shared" ca="1" si="141"/>
        <v>6</v>
      </c>
      <c r="CT108" s="57">
        <f t="shared" ca="1" si="162"/>
        <v>261</v>
      </c>
      <c r="CU108" s="56">
        <f t="shared" ca="1" si="163"/>
        <v>6</v>
      </c>
      <c r="CV108" s="57">
        <f t="shared" ca="1" si="164"/>
        <v>237</v>
      </c>
      <c r="CW108" s="57">
        <f t="shared" ca="1" si="165"/>
        <v>6</v>
      </c>
      <c r="CX108" s="57">
        <f t="shared" ca="1" si="166"/>
        <v>213</v>
      </c>
      <c r="CY108" s="57">
        <f t="shared" ca="1" si="167"/>
        <v>6</v>
      </c>
      <c r="CZ108" s="57">
        <f t="shared" ca="1" si="168"/>
        <v>189</v>
      </c>
      <c r="DA108" s="57">
        <f t="shared" ca="1" si="169"/>
        <v>6</v>
      </c>
      <c r="DB108" s="57">
        <f t="shared" ca="1" si="170"/>
        <v>165</v>
      </c>
      <c r="DC108" s="57">
        <f t="shared" ca="1" si="142"/>
        <v>6</v>
      </c>
      <c r="DD108" s="57">
        <f t="shared" ca="1" si="171"/>
        <v>141</v>
      </c>
      <c r="DE108" s="57">
        <f t="shared" ca="1" si="143"/>
        <v>6</v>
      </c>
      <c r="DF108" s="57">
        <f t="shared" ca="1" si="172"/>
        <v>117</v>
      </c>
      <c r="DG108" s="57">
        <f t="shared" ca="1" si="144"/>
        <v>6</v>
      </c>
      <c r="DH108" s="57">
        <f t="shared" ca="1" si="173"/>
        <v>93</v>
      </c>
      <c r="DI108" s="57">
        <f t="shared" ca="1" si="205"/>
        <v>6</v>
      </c>
      <c r="DJ108" s="57">
        <f t="shared" ca="1" si="174"/>
        <v>69</v>
      </c>
      <c r="DK108" s="57">
        <f t="shared" ca="1" si="145"/>
        <v>6</v>
      </c>
      <c r="DL108" s="57">
        <f t="shared" ca="1" si="175"/>
        <v>45</v>
      </c>
      <c r="DM108" s="57">
        <f t="shared" ca="1" si="146"/>
        <v>6</v>
      </c>
      <c r="DN108" s="57">
        <f t="shared" ca="1" si="176"/>
        <v>21</v>
      </c>
      <c r="DO108" s="57">
        <f t="shared" ca="1" si="147"/>
        <v>0</v>
      </c>
      <c r="DP108" s="57">
        <f t="shared" ca="1" si="177"/>
        <v>0</v>
      </c>
      <c r="DQ108" s="88"/>
      <c r="DR108" s="72"/>
      <c r="DS108" s="73">
        <f t="shared" si="178"/>
        <v>856</v>
      </c>
      <c r="DT108" s="115">
        <f t="shared" si="148"/>
        <v>6</v>
      </c>
      <c r="DU108" s="116">
        <f t="shared" si="179"/>
        <v>792</v>
      </c>
      <c r="DV108" s="76">
        <f t="shared" si="180"/>
        <v>11496</v>
      </c>
      <c r="DW108" s="112">
        <v>11497</v>
      </c>
      <c r="DX108" s="184"/>
      <c r="DY108" s="78">
        <f t="shared" si="111"/>
        <v>104</v>
      </c>
      <c r="DZ108" s="113" t="s">
        <v>198</v>
      </c>
      <c r="EA108" s="36"/>
      <c r="EB108" s="36"/>
      <c r="EC108" s="36"/>
      <c r="ED108" s="36"/>
      <c r="EE108" s="36"/>
      <c r="EF108" s="36"/>
      <c r="EG108" s="36"/>
    </row>
    <row r="109" spans="44:137" ht="15" customHeight="1" x14ac:dyDescent="0.25">
      <c r="AR109" s="113" t="s">
        <v>199</v>
      </c>
      <c r="AS109" s="107"/>
      <c r="AT109" s="107"/>
      <c r="AU109" s="107"/>
      <c r="AV109" s="114">
        <f t="shared" si="149"/>
        <v>109</v>
      </c>
      <c r="AW109" s="81">
        <v>8</v>
      </c>
      <c r="AX109" s="68"/>
      <c r="AY109" s="69">
        <f t="shared" si="193"/>
        <v>810</v>
      </c>
      <c r="AZ109" s="70">
        <f t="shared" si="128"/>
        <v>33.75</v>
      </c>
      <c r="BA109" s="54">
        <f t="shared" ca="1" si="150"/>
        <v>8</v>
      </c>
      <c r="BB109" s="55">
        <f t="shared" ca="1" si="194"/>
        <v>786</v>
      </c>
      <c r="BC109" s="54">
        <f t="shared" ca="1" si="129"/>
        <v>8</v>
      </c>
      <c r="BD109" s="55">
        <f t="shared" ca="1" si="195"/>
        <v>762</v>
      </c>
      <c r="BE109" s="54">
        <f t="shared" ca="1" si="130"/>
        <v>8</v>
      </c>
      <c r="BF109" s="55">
        <f t="shared" ca="1" si="196"/>
        <v>738</v>
      </c>
      <c r="BG109" s="54">
        <f t="shared" ca="1" si="131"/>
        <v>8</v>
      </c>
      <c r="BH109" s="55">
        <f t="shared" ca="1" si="197"/>
        <v>714</v>
      </c>
      <c r="BI109" s="54">
        <f t="shared" ca="1" si="132"/>
        <v>8</v>
      </c>
      <c r="BJ109" s="55">
        <f t="shared" ca="1" si="198"/>
        <v>690</v>
      </c>
      <c r="BK109" s="54">
        <f t="shared" ca="1" si="133"/>
        <v>8</v>
      </c>
      <c r="BL109" s="55">
        <f t="shared" ca="1" si="199"/>
        <v>666</v>
      </c>
      <c r="BM109" s="54">
        <f t="shared" ca="1" si="134"/>
        <v>8</v>
      </c>
      <c r="BN109" s="55">
        <f t="shared" ca="1" si="200"/>
        <v>642</v>
      </c>
      <c r="BO109" s="54">
        <f t="shared" ca="1" si="135"/>
        <v>8</v>
      </c>
      <c r="BP109" s="55">
        <f t="shared" ca="1" si="201"/>
        <v>618</v>
      </c>
      <c r="BQ109" s="54">
        <f t="shared" ca="1" si="136"/>
        <v>8</v>
      </c>
      <c r="BR109" s="55">
        <f t="shared" ca="1" si="202"/>
        <v>594</v>
      </c>
      <c r="BS109" s="54">
        <f t="shared" ca="1" si="137"/>
        <v>8</v>
      </c>
      <c r="BT109" s="55">
        <f t="shared" ca="1" si="203"/>
        <v>570</v>
      </c>
      <c r="BU109" s="54">
        <f t="shared" ca="1" si="119"/>
        <v>8</v>
      </c>
      <c r="BV109" s="55">
        <f t="shared" ca="1" si="204"/>
        <v>546</v>
      </c>
      <c r="BW109" s="54">
        <f t="shared" ca="1" si="120"/>
        <v>8</v>
      </c>
      <c r="BX109" s="55">
        <f t="shared" ca="1" si="151"/>
        <v>522</v>
      </c>
      <c r="BY109" s="54">
        <f t="shared" ca="1" si="138"/>
        <v>8</v>
      </c>
      <c r="BZ109" s="55">
        <f t="shared" ca="1" si="152"/>
        <v>498</v>
      </c>
      <c r="CA109" s="56">
        <f t="shared" ca="1" si="121"/>
        <v>8</v>
      </c>
      <c r="CB109" s="57">
        <f t="shared" ca="1" si="153"/>
        <v>474</v>
      </c>
      <c r="CC109" s="56">
        <f t="shared" ca="1" si="122"/>
        <v>8</v>
      </c>
      <c r="CD109" s="57">
        <f t="shared" ca="1" si="154"/>
        <v>450</v>
      </c>
      <c r="CE109" s="56">
        <f t="shared" ca="1" si="123"/>
        <v>8</v>
      </c>
      <c r="CF109" s="57">
        <f t="shared" ca="1" si="155"/>
        <v>426</v>
      </c>
      <c r="CG109" s="56">
        <f t="shared" ca="1" si="124"/>
        <v>8</v>
      </c>
      <c r="CH109" s="57">
        <f t="shared" ca="1" si="156"/>
        <v>402</v>
      </c>
      <c r="CI109" s="56">
        <f t="shared" ca="1" si="139"/>
        <v>8</v>
      </c>
      <c r="CJ109" s="57">
        <f t="shared" ca="1" si="157"/>
        <v>389</v>
      </c>
      <c r="CK109" s="56">
        <f t="shared" ca="1" si="125"/>
        <v>8</v>
      </c>
      <c r="CL109" s="57">
        <f t="shared" ca="1" si="158"/>
        <v>365</v>
      </c>
      <c r="CM109" s="56">
        <f t="shared" ca="1" si="126"/>
        <v>8</v>
      </c>
      <c r="CN109" s="57">
        <f t="shared" ca="1" si="159"/>
        <v>341</v>
      </c>
      <c r="CO109" s="56">
        <f t="shared" ca="1" si="127"/>
        <v>8</v>
      </c>
      <c r="CP109" s="57">
        <f t="shared" ca="1" si="160"/>
        <v>317</v>
      </c>
      <c r="CQ109" s="56">
        <f t="shared" ca="1" si="140"/>
        <v>8</v>
      </c>
      <c r="CR109" s="57">
        <f t="shared" ca="1" si="161"/>
        <v>293</v>
      </c>
      <c r="CS109" s="56">
        <f t="shared" ca="1" si="141"/>
        <v>8</v>
      </c>
      <c r="CT109" s="57">
        <f t="shared" ca="1" si="162"/>
        <v>269</v>
      </c>
      <c r="CU109" s="56">
        <f t="shared" ca="1" si="163"/>
        <v>8</v>
      </c>
      <c r="CV109" s="57">
        <f t="shared" ca="1" si="164"/>
        <v>245</v>
      </c>
      <c r="CW109" s="57">
        <f t="shared" ca="1" si="165"/>
        <v>8</v>
      </c>
      <c r="CX109" s="57">
        <f t="shared" ca="1" si="166"/>
        <v>221</v>
      </c>
      <c r="CY109" s="57">
        <f t="shared" ca="1" si="167"/>
        <v>8</v>
      </c>
      <c r="CZ109" s="57">
        <f t="shared" ca="1" si="168"/>
        <v>197</v>
      </c>
      <c r="DA109" s="57">
        <f t="shared" ca="1" si="169"/>
        <v>8</v>
      </c>
      <c r="DB109" s="57">
        <f t="shared" ca="1" si="170"/>
        <v>173</v>
      </c>
      <c r="DC109" s="57">
        <f t="shared" ca="1" si="142"/>
        <v>8</v>
      </c>
      <c r="DD109" s="57">
        <f t="shared" ca="1" si="171"/>
        <v>149</v>
      </c>
      <c r="DE109" s="57">
        <f t="shared" ca="1" si="143"/>
        <v>8</v>
      </c>
      <c r="DF109" s="57">
        <f t="shared" ca="1" si="172"/>
        <v>125</v>
      </c>
      <c r="DG109" s="57">
        <f t="shared" ca="1" si="144"/>
        <v>8</v>
      </c>
      <c r="DH109" s="57">
        <f t="shared" ca="1" si="173"/>
        <v>101</v>
      </c>
      <c r="DI109" s="57">
        <f t="shared" ca="1" si="205"/>
        <v>8</v>
      </c>
      <c r="DJ109" s="57">
        <f t="shared" ca="1" si="174"/>
        <v>77</v>
      </c>
      <c r="DK109" s="57">
        <f t="shared" ca="1" si="145"/>
        <v>8</v>
      </c>
      <c r="DL109" s="57">
        <f t="shared" ca="1" si="175"/>
        <v>53</v>
      </c>
      <c r="DM109" s="57">
        <f t="shared" ca="1" si="146"/>
        <v>8</v>
      </c>
      <c r="DN109" s="57">
        <f t="shared" ca="1" si="176"/>
        <v>29</v>
      </c>
      <c r="DO109" s="57">
        <f t="shared" ca="1" si="147"/>
        <v>5</v>
      </c>
      <c r="DP109" s="57">
        <f t="shared" ca="1" si="177"/>
        <v>5</v>
      </c>
      <c r="DQ109" s="88"/>
      <c r="DR109" s="72"/>
      <c r="DS109" s="73">
        <f t="shared" si="178"/>
        <v>856</v>
      </c>
      <c r="DT109" s="115">
        <f t="shared" si="148"/>
        <v>8</v>
      </c>
      <c r="DU109" s="116">
        <f t="shared" si="179"/>
        <v>800</v>
      </c>
      <c r="DV109" s="76">
        <f t="shared" si="180"/>
        <v>11497</v>
      </c>
      <c r="DW109" s="112">
        <v>11498</v>
      </c>
      <c r="DX109" s="184"/>
      <c r="DY109" s="78">
        <f t="shared" si="111"/>
        <v>105</v>
      </c>
      <c r="DZ109" s="113" t="s">
        <v>199</v>
      </c>
      <c r="EA109" s="36"/>
      <c r="EB109" s="36"/>
      <c r="EC109" s="36"/>
      <c r="ED109" s="36"/>
      <c r="EE109" s="36"/>
      <c r="EF109" s="36"/>
      <c r="EG109" s="36"/>
    </row>
    <row r="110" spans="44:137" ht="15" customHeight="1" x14ac:dyDescent="0.25">
      <c r="AR110" s="113" t="s">
        <v>200</v>
      </c>
      <c r="AS110" s="107"/>
      <c r="AT110" s="107"/>
      <c r="AU110" s="107"/>
      <c r="AV110" s="114">
        <f t="shared" si="149"/>
        <v>110</v>
      </c>
      <c r="AW110" s="81">
        <v>10</v>
      </c>
      <c r="AX110" s="68"/>
      <c r="AY110" s="69">
        <f t="shared" si="193"/>
        <v>820</v>
      </c>
      <c r="AZ110" s="70">
        <f t="shared" si="128"/>
        <v>34.166666666666664</v>
      </c>
      <c r="BA110" s="54">
        <f t="shared" ca="1" si="150"/>
        <v>10</v>
      </c>
      <c r="BB110" s="55">
        <f t="shared" ca="1" si="194"/>
        <v>796</v>
      </c>
      <c r="BC110" s="54">
        <f t="shared" ca="1" si="129"/>
        <v>10</v>
      </c>
      <c r="BD110" s="55">
        <f t="shared" ca="1" si="195"/>
        <v>772</v>
      </c>
      <c r="BE110" s="54">
        <f t="shared" ca="1" si="130"/>
        <v>10</v>
      </c>
      <c r="BF110" s="55">
        <f t="shared" ca="1" si="196"/>
        <v>748</v>
      </c>
      <c r="BG110" s="54">
        <f t="shared" ca="1" si="131"/>
        <v>10</v>
      </c>
      <c r="BH110" s="55">
        <f t="shared" ca="1" si="197"/>
        <v>724</v>
      </c>
      <c r="BI110" s="54">
        <f t="shared" ca="1" si="132"/>
        <v>10</v>
      </c>
      <c r="BJ110" s="55">
        <f t="shared" ca="1" si="198"/>
        <v>700</v>
      </c>
      <c r="BK110" s="54">
        <f t="shared" ca="1" si="133"/>
        <v>10</v>
      </c>
      <c r="BL110" s="55">
        <f t="shared" ca="1" si="199"/>
        <v>676</v>
      </c>
      <c r="BM110" s="54">
        <f t="shared" ca="1" si="134"/>
        <v>10</v>
      </c>
      <c r="BN110" s="55">
        <f t="shared" ca="1" si="200"/>
        <v>652</v>
      </c>
      <c r="BO110" s="54">
        <f t="shared" ca="1" si="135"/>
        <v>10</v>
      </c>
      <c r="BP110" s="55">
        <f t="shared" ca="1" si="201"/>
        <v>628</v>
      </c>
      <c r="BQ110" s="54">
        <f t="shared" ca="1" si="136"/>
        <v>10</v>
      </c>
      <c r="BR110" s="55">
        <f t="shared" ca="1" si="202"/>
        <v>604</v>
      </c>
      <c r="BS110" s="54">
        <f t="shared" ca="1" si="137"/>
        <v>10</v>
      </c>
      <c r="BT110" s="55">
        <f t="shared" ca="1" si="203"/>
        <v>580</v>
      </c>
      <c r="BU110" s="54">
        <f t="shared" ca="1" si="119"/>
        <v>10</v>
      </c>
      <c r="BV110" s="55">
        <f t="shared" ca="1" si="204"/>
        <v>556</v>
      </c>
      <c r="BW110" s="54">
        <f t="shared" ca="1" si="120"/>
        <v>10</v>
      </c>
      <c r="BX110" s="55">
        <f t="shared" ca="1" si="151"/>
        <v>532</v>
      </c>
      <c r="BY110" s="54">
        <f t="shared" ca="1" si="138"/>
        <v>10</v>
      </c>
      <c r="BZ110" s="55">
        <f t="shared" ca="1" si="152"/>
        <v>508</v>
      </c>
      <c r="CA110" s="56">
        <f t="shared" ca="1" si="121"/>
        <v>10</v>
      </c>
      <c r="CB110" s="57">
        <f t="shared" ca="1" si="153"/>
        <v>484</v>
      </c>
      <c r="CC110" s="56">
        <f t="shared" ca="1" si="122"/>
        <v>10</v>
      </c>
      <c r="CD110" s="57">
        <f t="shared" ca="1" si="154"/>
        <v>460</v>
      </c>
      <c r="CE110" s="56">
        <f t="shared" ca="1" si="123"/>
        <v>10</v>
      </c>
      <c r="CF110" s="57">
        <f t="shared" ca="1" si="155"/>
        <v>436</v>
      </c>
      <c r="CG110" s="56">
        <f t="shared" ca="1" si="124"/>
        <v>10</v>
      </c>
      <c r="CH110" s="57">
        <f t="shared" ca="1" si="156"/>
        <v>412</v>
      </c>
      <c r="CI110" s="56">
        <f t="shared" ca="1" si="139"/>
        <v>10</v>
      </c>
      <c r="CJ110" s="57">
        <f t="shared" ca="1" si="157"/>
        <v>399</v>
      </c>
      <c r="CK110" s="56">
        <f t="shared" ca="1" si="125"/>
        <v>10</v>
      </c>
      <c r="CL110" s="57">
        <f t="shared" ca="1" si="158"/>
        <v>375</v>
      </c>
      <c r="CM110" s="56">
        <f t="shared" ca="1" si="126"/>
        <v>10</v>
      </c>
      <c r="CN110" s="57">
        <f t="shared" ca="1" si="159"/>
        <v>351</v>
      </c>
      <c r="CO110" s="56">
        <f t="shared" ca="1" si="127"/>
        <v>10</v>
      </c>
      <c r="CP110" s="57">
        <f t="shared" ca="1" si="160"/>
        <v>327</v>
      </c>
      <c r="CQ110" s="56">
        <f t="shared" ca="1" si="140"/>
        <v>10</v>
      </c>
      <c r="CR110" s="57">
        <f t="shared" ca="1" si="161"/>
        <v>303</v>
      </c>
      <c r="CS110" s="56">
        <f t="shared" ca="1" si="141"/>
        <v>10</v>
      </c>
      <c r="CT110" s="57">
        <f t="shared" ca="1" si="162"/>
        <v>279</v>
      </c>
      <c r="CU110" s="56">
        <f t="shared" ca="1" si="163"/>
        <v>10</v>
      </c>
      <c r="CV110" s="57">
        <f t="shared" ca="1" si="164"/>
        <v>255</v>
      </c>
      <c r="CW110" s="57">
        <f t="shared" ca="1" si="165"/>
        <v>10</v>
      </c>
      <c r="CX110" s="57">
        <f t="shared" ca="1" si="166"/>
        <v>231</v>
      </c>
      <c r="CY110" s="57">
        <f t="shared" ca="1" si="167"/>
        <v>10</v>
      </c>
      <c r="CZ110" s="57">
        <f t="shared" ca="1" si="168"/>
        <v>207</v>
      </c>
      <c r="DA110" s="57">
        <f t="shared" ca="1" si="169"/>
        <v>10</v>
      </c>
      <c r="DB110" s="57">
        <f t="shared" ca="1" si="170"/>
        <v>183</v>
      </c>
      <c r="DC110" s="57">
        <f t="shared" ca="1" si="142"/>
        <v>10</v>
      </c>
      <c r="DD110" s="57">
        <f t="shared" ca="1" si="171"/>
        <v>159</v>
      </c>
      <c r="DE110" s="57">
        <f t="shared" ca="1" si="143"/>
        <v>10</v>
      </c>
      <c r="DF110" s="57">
        <f t="shared" ca="1" si="172"/>
        <v>135</v>
      </c>
      <c r="DG110" s="57">
        <f t="shared" ca="1" si="144"/>
        <v>10</v>
      </c>
      <c r="DH110" s="57">
        <f t="shared" ca="1" si="173"/>
        <v>111</v>
      </c>
      <c r="DI110" s="57">
        <f t="shared" ca="1" si="205"/>
        <v>10</v>
      </c>
      <c r="DJ110" s="57">
        <f t="shared" ca="1" si="174"/>
        <v>87</v>
      </c>
      <c r="DK110" s="57">
        <f t="shared" ca="1" si="145"/>
        <v>10</v>
      </c>
      <c r="DL110" s="57">
        <f t="shared" ca="1" si="175"/>
        <v>63</v>
      </c>
      <c r="DM110" s="57">
        <f t="shared" ca="1" si="146"/>
        <v>10</v>
      </c>
      <c r="DN110" s="57">
        <f t="shared" ca="1" si="176"/>
        <v>39</v>
      </c>
      <c r="DO110" s="57">
        <f t="shared" ca="1" si="147"/>
        <v>10</v>
      </c>
      <c r="DP110" s="57">
        <f t="shared" ca="1" si="177"/>
        <v>15</v>
      </c>
      <c r="DQ110" s="88"/>
      <c r="DR110" s="72"/>
      <c r="DS110" s="73">
        <f t="shared" si="178"/>
        <v>856</v>
      </c>
      <c r="DT110" s="115">
        <f t="shared" si="148"/>
        <v>10</v>
      </c>
      <c r="DU110" s="116">
        <f t="shared" si="179"/>
        <v>810</v>
      </c>
      <c r="DV110" s="76">
        <f t="shared" si="180"/>
        <v>11498</v>
      </c>
      <c r="DW110" s="112">
        <v>11499</v>
      </c>
      <c r="DX110" s="184"/>
      <c r="DY110" s="78">
        <f t="shared" ref="DY110:DY173" si="206">DY109+1</f>
        <v>106</v>
      </c>
      <c r="DZ110" s="113" t="s">
        <v>200</v>
      </c>
      <c r="EA110" s="36"/>
      <c r="EB110" s="36"/>
      <c r="EC110" s="36"/>
      <c r="ED110" s="36"/>
      <c r="EE110" s="36"/>
      <c r="EF110" s="36"/>
      <c r="EG110" s="36"/>
    </row>
    <row r="111" spans="44:137" ht="15" customHeight="1" x14ac:dyDescent="0.25">
      <c r="AR111" s="113" t="s">
        <v>201</v>
      </c>
      <c r="AS111" s="107"/>
      <c r="AT111" s="107"/>
      <c r="AU111" s="107"/>
      <c r="AV111" s="114">
        <f t="shared" si="149"/>
        <v>111</v>
      </c>
      <c r="AW111" s="81">
        <v>12</v>
      </c>
      <c r="AX111" s="68"/>
      <c r="AY111" s="69">
        <f t="shared" si="193"/>
        <v>832</v>
      </c>
      <c r="AZ111" s="70">
        <f t="shared" si="128"/>
        <v>34.666666666666664</v>
      </c>
      <c r="BA111" s="54">
        <f t="shared" ca="1" si="150"/>
        <v>12</v>
      </c>
      <c r="BB111" s="55">
        <f t="shared" ca="1" si="194"/>
        <v>808</v>
      </c>
      <c r="BC111" s="54">
        <f t="shared" ca="1" si="129"/>
        <v>12</v>
      </c>
      <c r="BD111" s="55">
        <f t="shared" ca="1" si="195"/>
        <v>784</v>
      </c>
      <c r="BE111" s="54">
        <f t="shared" ca="1" si="130"/>
        <v>12</v>
      </c>
      <c r="BF111" s="55">
        <f t="shared" ca="1" si="196"/>
        <v>760</v>
      </c>
      <c r="BG111" s="54">
        <f t="shared" ca="1" si="131"/>
        <v>12</v>
      </c>
      <c r="BH111" s="55">
        <f t="shared" ca="1" si="197"/>
        <v>736</v>
      </c>
      <c r="BI111" s="54">
        <f t="shared" ca="1" si="132"/>
        <v>12</v>
      </c>
      <c r="BJ111" s="55">
        <f t="shared" ca="1" si="198"/>
        <v>712</v>
      </c>
      <c r="BK111" s="54">
        <f t="shared" ca="1" si="133"/>
        <v>12</v>
      </c>
      <c r="BL111" s="55">
        <f t="shared" ca="1" si="199"/>
        <v>688</v>
      </c>
      <c r="BM111" s="54">
        <f t="shared" ca="1" si="134"/>
        <v>12</v>
      </c>
      <c r="BN111" s="55">
        <f t="shared" ca="1" si="200"/>
        <v>664</v>
      </c>
      <c r="BO111" s="54">
        <f t="shared" ca="1" si="135"/>
        <v>12</v>
      </c>
      <c r="BP111" s="55">
        <f t="shared" ca="1" si="201"/>
        <v>640</v>
      </c>
      <c r="BQ111" s="54">
        <f t="shared" ca="1" si="136"/>
        <v>12</v>
      </c>
      <c r="BR111" s="55">
        <f t="shared" ca="1" si="202"/>
        <v>616</v>
      </c>
      <c r="BS111" s="54">
        <f t="shared" ca="1" si="137"/>
        <v>12</v>
      </c>
      <c r="BT111" s="55">
        <f t="shared" ca="1" si="203"/>
        <v>592</v>
      </c>
      <c r="BU111" s="54">
        <f t="shared" ca="1" si="119"/>
        <v>12</v>
      </c>
      <c r="BV111" s="55">
        <f t="shared" ca="1" si="204"/>
        <v>568</v>
      </c>
      <c r="BW111" s="54">
        <f t="shared" ca="1" si="120"/>
        <v>12</v>
      </c>
      <c r="BX111" s="55">
        <f t="shared" ca="1" si="151"/>
        <v>544</v>
      </c>
      <c r="BY111" s="54">
        <f t="shared" ca="1" si="138"/>
        <v>12</v>
      </c>
      <c r="BZ111" s="55">
        <f t="shared" ca="1" si="152"/>
        <v>520</v>
      </c>
      <c r="CA111" s="56">
        <f t="shared" ca="1" si="121"/>
        <v>12</v>
      </c>
      <c r="CB111" s="57">
        <f t="shared" ca="1" si="153"/>
        <v>496</v>
      </c>
      <c r="CC111" s="56">
        <f t="shared" ca="1" si="122"/>
        <v>12</v>
      </c>
      <c r="CD111" s="57">
        <f t="shared" ca="1" si="154"/>
        <v>472</v>
      </c>
      <c r="CE111" s="56">
        <f t="shared" ca="1" si="123"/>
        <v>12</v>
      </c>
      <c r="CF111" s="57">
        <f t="shared" ca="1" si="155"/>
        <v>448</v>
      </c>
      <c r="CG111" s="56">
        <f t="shared" ca="1" si="124"/>
        <v>12</v>
      </c>
      <c r="CH111" s="57">
        <f t="shared" ca="1" si="156"/>
        <v>424</v>
      </c>
      <c r="CI111" s="56">
        <f t="shared" ca="1" si="139"/>
        <v>12</v>
      </c>
      <c r="CJ111" s="57">
        <f t="shared" ca="1" si="157"/>
        <v>411</v>
      </c>
      <c r="CK111" s="56">
        <f t="shared" ca="1" si="125"/>
        <v>12</v>
      </c>
      <c r="CL111" s="57">
        <f t="shared" ca="1" si="158"/>
        <v>387</v>
      </c>
      <c r="CM111" s="56">
        <f t="shared" ca="1" si="126"/>
        <v>12</v>
      </c>
      <c r="CN111" s="57">
        <f t="shared" ca="1" si="159"/>
        <v>363</v>
      </c>
      <c r="CO111" s="56">
        <f t="shared" ca="1" si="127"/>
        <v>12</v>
      </c>
      <c r="CP111" s="57">
        <f t="shared" ca="1" si="160"/>
        <v>339</v>
      </c>
      <c r="CQ111" s="56">
        <f t="shared" ca="1" si="140"/>
        <v>12</v>
      </c>
      <c r="CR111" s="57">
        <f t="shared" ca="1" si="161"/>
        <v>315</v>
      </c>
      <c r="CS111" s="56">
        <f t="shared" ca="1" si="141"/>
        <v>12</v>
      </c>
      <c r="CT111" s="57">
        <f t="shared" ca="1" si="162"/>
        <v>291</v>
      </c>
      <c r="CU111" s="56">
        <f t="shared" ca="1" si="163"/>
        <v>12</v>
      </c>
      <c r="CV111" s="57">
        <f t="shared" ca="1" si="164"/>
        <v>267</v>
      </c>
      <c r="CW111" s="57">
        <f t="shared" ca="1" si="165"/>
        <v>12</v>
      </c>
      <c r="CX111" s="57">
        <f t="shared" ca="1" si="166"/>
        <v>243</v>
      </c>
      <c r="CY111" s="57">
        <f t="shared" ca="1" si="167"/>
        <v>12</v>
      </c>
      <c r="CZ111" s="57">
        <f t="shared" ca="1" si="168"/>
        <v>219</v>
      </c>
      <c r="DA111" s="57">
        <f t="shared" ca="1" si="169"/>
        <v>12</v>
      </c>
      <c r="DB111" s="57">
        <f t="shared" ca="1" si="170"/>
        <v>195</v>
      </c>
      <c r="DC111" s="57">
        <f t="shared" ca="1" si="142"/>
        <v>12</v>
      </c>
      <c r="DD111" s="57">
        <f t="shared" ca="1" si="171"/>
        <v>171</v>
      </c>
      <c r="DE111" s="57">
        <f t="shared" ca="1" si="143"/>
        <v>12</v>
      </c>
      <c r="DF111" s="57">
        <f t="shared" ca="1" si="172"/>
        <v>147</v>
      </c>
      <c r="DG111" s="57">
        <f t="shared" ca="1" si="144"/>
        <v>12</v>
      </c>
      <c r="DH111" s="57">
        <f t="shared" ca="1" si="173"/>
        <v>123</v>
      </c>
      <c r="DI111" s="57">
        <f t="shared" ca="1" si="205"/>
        <v>12</v>
      </c>
      <c r="DJ111" s="57">
        <f t="shared" ca="1" si="174"/>
        <v>99</v>
      </c>
      <c r="DK111" s="57">
        <f t="shared" ca="1" si="145"/>
        <v>12</v>
      </c>
      <c r="DL111" s="57">
        <f t="shared" ca="1" si="175"/>
        <v>75</v>
      </c>
      <c r="DM111" s="57">
        <f t="shared" ca="1" si="146"/>
        <v>12</v>
      </c>
      <c r="DN111" s="57">
        <f t="shared" ca="1" si="176"/>
        <v>51</v>
      </c>
      <c r="DO111" s="57">
        <f t="shared" ca="1" si="147"/>
        <v>12</v>
      </c>
      <c r="DP111" s="57">
        <f t="shared" ca="1" si="177"/>
        <v>27</v>
      </c>
      <c r="DQ111" s="88"/>
      <c r="DR111" s="72"/>
      <c r="DS111" s="73">
        <f t="shared" si="178"/>
        <v>856</v>
      </c>
      <c r="DT111" s="115">
        <f t="shared" si="148"/>
        <v>12</v>
      </c>
      <c r="DU111" s="116">
        <f t="shared" si="179"/>
        <v>822</v>
      </c>
      <c r="DV111" s="76">
        <f t="shared" si="180"/>
        <v>11499</v>
      </c>
      <c r="DW111" s="112">
        <v>11500</v>
      </c>
      <c r="DX111" s="184"/>
      <c r="DY111" s="78">
        <f t="shared" si="206"/>
        <v>107</v>
      </c>
      <c r="DZ111" s="113" t="s">
        <v>201</v>
      </c>
      <c r="EA111" s="36"/>
      <c r="EB111" s="36"/>
      <c r="EC111" s="36"/>
      <c r="ED111" s="36"/>
      <c r="EE111" s="36"/>
      <c r="EF111" s="36"/>
      <c r="EG111" s="36"/>
    </row>
    <row r="112" spans="44:137" ht="15" customHeight="1" x14ac:dyDescent="0.25">
      <c r="AR112" s="113" t="s">
        <v>202</v>
      </c>
      <c r="AS112" s="107"/>
      <c r="AT112" s="107"/>
      <c r="AU112" s="107"/>
      <c r="AV112" s="114">
        <f t="shared" si="149"/>
        <v>112</v>
      </c>
      <c r="AW112" s="81">
        <v>14</v>
      </c>
      <c r="AX112" s="68"/>
      <c r="AY112" s="69">
        <f t="shared" si="193"/>
        <v>846</v>
      </c>
      <c r="AZ112" s="70">
        <f t="shared" si="128"/>
        <v>35.25</v>
      </c>
      <c r="BA112" s="54">
        <f t="shared" ca="1" si="150"/>
        <v>14</v>
      </c>
      <c r="BB112" s="55">
        <f t="shared" ca="1" si="194"/>
        <v>822</v>
      </c>
      <c r="BC112" s="54">
        <f t="shared" ca="1" si="129"/>
        <v>14</v>
      </c>
      <c r="BD112" s="55">
        <f t="shared" ca="1" si="195"/>
        <v>798</v>
      </c>
      <c r="BE112" s="54">
        <f t="shared" ca="1" si="130"/>
        <v>14</v>
      </c>
      <c r="BF112" s="55">
        <f t="shared" ca="1" si="196"/>
        <v>774</v>
      </c>
      <c r="BG112" s="54">
        <f t="shared" ca="1" si="131"/>
        <v>14</v>
      </c>
      <c r="BH112" s="55">
        <f t="shared" ca="1" si="197"/>
        <v>750</v>
      </c>
      <c r="BI112" s="54">
        <f t="shared" ca="1" si="132"/>
        <v>14</v>
      </c>
      <c r="BJ112" s="55">
        <f t="shared" ca="1" si="198"/>
        <v>726</v>
      </c>
      <c r="BK112" s="54">
        <f t="shared" ca="1" si="133"/>
        <v>14</v>
      </c>
      <c r="BL112" s="55">
        <f t="shared" ca="1" si="199"/>
        <v>702</v>
      </c>
      <c r="BM112" s="54">
        <f t="shared" ca="1" si="134"/>
        <v>14</v>
      </c>
      <c r="BN112" s="55">
        <f t="shared" ca="1" si="200"/>
        <v>678</v>
      </c>
      <c r="BO112" s="54">
        <f t="shared" ca="1" si="135"/>
        <v>14</v>
      </c>
      <c r="BP112" s="55">
        <f t="shared" ca="1" si="201"/>
        <v>654</v>
      </c>
      <c r="BQ112" s="54">
        <f t="shared" ca="1" si="136"/>
        <v>14</v>
      </c>
      <c r="BR112" s="55">
        <f t="shared" ca="1" si="202"/>
        <v>630</v>
      </c>
      <c r="BS112" s="54">
        <f t="shared" ca="1" si="137"/>
        <v>14</v>
      </c>
      <c r="BT112" s="55">
        <f t="shared" ca="1" si="203"/>
        <v>606</v>
      </c>
      <c r="BU112" s="54">
        <f t="shared" ca="1" si="119"/>
        <v>14</v>
      </c>
      <c r="BV112" s="55">
        <f t="shared" ca="1" si="204"/>
        <v>582</v>
      </c>
      <c r="BW112" s="54">
        <f t="shared" ca="1" si="120"/>
        <v>14</v>
      </c>
      <c r="BX112" s="55">
        <f t="shared" ca="1" si="151"/>
        <v>558</v>
      </c>
      <c r="BY112" s="54">
        <f t="shared" ca="1" si="138"/>
        <v>14</v>
      </c>
      <c r="BZ112" s="55">
        <f t="shared" ca="1" si="152"/>
        <v>534</v>
      </c>
      <c r="CA112" s="56">
        <f t="shared" ca="1" si="121"/>
        <v>14</v>
      </c>
      <c r="CB112" s="57">
        <f t="shared" ca="1" si="153"/>
        <v>510</v>
      </c>
      <c r="CC112" s="56">
        <f t="shared" ca="1" si="122"/>
        <v>14</v>
      </c>
      <c r="CD112" s="57">
        <f t="shared" ca="1" si="154"/>
        <v>486</v>
      </c>
      <c r="CE112" s="56">
        <f t="shared" ca="1" si="123"/>
        <v>14</v>
      </c>
      <c r="CF112" s="57">
        <f t="shared" ca="1" si="155"/>
        <v>462</v>
      </c>
      <c r="CG112" s="56">
        <f t="shared" ca="1" si="124"/>
        <v>14</v>
      </c>
      <c r="CH112" s="57">
        <f t="shared" ca="1" si="156"/>
        <v>438</v>
      </c>
      <c r="CI112" s="56">
        <f t="shared" ca="1" si="139"/>
        <v>14</v>
      </c>
      <c r="CJ112" s="57">
        <f t="shared" ca="1" si="157"/>
        <v>425</v>
      </c>
      <c r="CK112" s="56">
        <f t="shared" ca="1" si="125"/>
        <v>14</v>
      </c>
      <c r="CL112" s="57">
        <f t="shared" ca="1" si="158"/>
        <v>401</v>
      </c>
      <c r="CM112" s="56">
        <f t="shared" ca="1" si="126"/>
        <v>14</v>
      </c>
      <c r="CN112" s="57">
        <f t="shared" ca="1" si="159"/>
        <v>377</v>
      </c>
      <c r="CO112" s="56">
        <f t="shared" ca="1" si="127"/>
        <v>14</v>
      </c>
      <c r="CP112" s="57">
        <f t="shared" ca="1" si="160"/>
        <v>353</v>
      </c>
      <c r="CQ112" s="56">
        <f t="shared" ca="1" si="140"/>
        <v>14</v>
      </c>
      <c r="CR112" s="57">
        <f t="shared" ca="1" si="161"/>
        <v>329</v>
      </c>
      <c r="CS112" s="56">
        <f t="shared" ca="1" si="141"/>
        <v>14</v>
      </c>
      <c r="CT112" s="57">
        <f t="shared" ca="1" si="162"/>
        <v>305</v>
      </c>
      <c r="CU112" s="56">
        <f t="shared" ca="1" si="163"/>
        <v>14</v>
      </c>
      <c r="CV112" s="57">
        <f t="shared" ca="1" si="164"/>
        <v>281</v>
      </c>
      <c r="CW112" s="57">
        <f t="shared" ca="1" si="165"/>
        <v>14</v>
      </c>
      <c r="CX112" s="57">
        <f t="shared" ca="1" si="166"/>
        <v>257</v>
      </c>
      <c r="CY112" s="57">
        <f t="shared" ca="1" si="167"/>
        <v>14</v>
      </c>
      <c r="CZ112" s="57">
        <f t="shared" ca="1" si="168"/>
        <v>233</v>
      </c>
      <c r="DA112" s="57">
        <f t="shared" ca="1" si="169"/>
        <v>14</v>
      </c>
      <c r="DB112" s="57">
        <f t="shared" ca="1" si="170"/>
        <v>209</v>
      </c>
      <c r="DC112" s="57">
        <f t="shared" ca="1" si="142"/>
        <v>14</v>
      </c>
      <c r="DD112" s="57">
        <f t="shared" ca="1" si="171"/>
        <v>185</v>
      </c>
      <c r="DE112" s="57">
        <f t="shared" ca="1" si="143"/>
        <v>14</v>
      </c>
      <c r="DF112" s="57">
        <f t="shared" ca="1" si="172"/>
        <v>161</v>
      </c>
      <c r="DG112" s="57">
        <f t="shared" ca="1" si="144"/>
        <v>14</v>
      </c>
      <c r="DH112" s="57">
        <f t="shared" ca="1" si="173"/>
        <v>137</v>
      </c>
      <c r="DI112" s="57">
        <f t="shared" ca="1" si="205"/>
        <v>14</v>
      </c>
      <c r="DJ112" s="57">
        <f t="shared" ca="1" si="174"/>
        <v>113</v>
      </c>
      <c r="DK112" s="57">
        <f t="shared" ca="1" si="145"/>
        <v>14</v>
      </c>
      <c r="DL112" s="57">
        <f t="shared" ca="1" si="175"/>
        <v>89</v>
      </c>
      <c r="DM112" s="57">
        <f t="shared" ca="1" si="146"/>
        <v>14</v>
      </c>
      <c r="DN112" s="57">
        <f t="shared" ca="1" si="176"/>
        <v>65</v>
      </c>
      <c r="DO112" s="57">
        <f t="shared" ca="1" si="147"/>
        <v>14</v>
      </c>
      <c r="DP112" s="57">
        <f t="shared" ca="1" si="177"/>
        <v>41</v>
      </c>
      <c r="DQ112" s="88"/>
      <c r="DR112" s="72"/>
      <c r="DS112" s="73">
        <f t="shared" si="178"/>
        <v>856</v>
      </c>
      <c r="DT112" s="115">
        <f t="shared" si="148"/>
        <v>14</v>
      </c>
      <c r="DU112" s="116">
        <f t="shared" si="179"/>
        <v>836</v>
      </c>
      <c r="DV112" s="76">
        <f t="shared" si="180"/>
        <v>11500</v>
      </c>
      <c r="DW112" s="112">
        <v>11501</v>
      </c>
      <c r="DX112" s="184"/>
      <c r="DY112" s="78">
        <f t="shared" si="206"/>
        <v>108</v>
      </c>
      <c r="DZ112" s="113" t="s">
        <v>202</v>
      </c>
      <c r="EA112" s="36"/>
      <c r="EB112" s="36"/>
      <c r="EC112" s="36"/>
      <c r="ED112" s="36"/>
      <c r="EE112" s="36"/>
      <c r="EF112" s="36"/>
      <c r="EG112" s="36"/>
    </row>
    <row r="113" spans="44:137" ht="15" customHeight="1" x14ac:dyDescent="0.25">
      <c r="AR113" s="113" t="s">
        <v>203</v>
      </c>
      <c r="AS113" s="107"/>
      <c r="AT113" s="107"/>
      <c r="AU113" s="107"/>
      <c r="AV113" s="114">
        <f t="shared" si="149"/>
        <v>113</v>
      </c>
      <c r="AW113" s="81">
        <v>16</v>
      </c>
      <c r="AX113" s="68"/>
      <c r="AY113" s="69">
        <f t="shared" si="193"/>
        <v>862</v>
      </c>
      <c r="AZ113" s="70">
        <f t="shared" si="128"/>
        <v>35.916666666666664</v>
      </c>
      <c r="BA113" s="54">
        <f t="shared" ca="1" si="150"/>
        <v>16</v>
      </c>
      <c r="BB113" s="55">
        <f t="shared" ca="1" si="194"/>
        <v>838</v>
      </c>
      <c r="BC113" s="54">
        <f t="shared" ca="1" si="129"/>
        <v>16</v>
      </c>
      <c r="BD113" s="55">
        <f t="shared" ca="1" si="195"/>
        <v>814</v>
      </c>
      <c r="BE113" s="54">
        <f t="shared" ca="1" si="130"/>
        <v>16</v>
      </c>
      <c r="BF113" s="55">
        <f t="shared" ca="1" si="196"/>
        <v>790</v>
      </c>
      <c r="BG113" s="54">
        <f t="shared" ca="1" si="131"/>
        <v>16</v>
      </c>
      <c r="BH113" s="55">
        <f t="shared" ca="1" si="197"/>
        <v>766</v>
      </c>
      <c r="BI113" s="54">
        <f t="shared" ca="1" si="132"/>
        <v>16</v>
      </c>
      <c r="BJ113" s="55">
        <f t="shared" ca="1" si="198"/>
        <v>742</v>
      </c>
      <c r="BK113" s="54">
        <f t="shared" ca="1" si="133"/>
        <v>16</v>
      </c>
      <c r="BL113" s="55">
        <f t="shared" ca="1" si="199"/>
        <v>718</v>
      </c>
      <c r="BM113" s="54">
        <f t="shared" ca="1" si="134"/>
        <v>16</v>
      </c>
      <c r="BN113" s="55">
        <f t="shared" ca="1" si="200"/>
        <v>694</v>
      </c>
      <c r="BO113" s="54">
        <f t="shared" ca="1" si="135"/>
        <v>16</v>
      </c>
      <c r="BP113" s="55">
        <f t="shared" ca="1" si="201"/>
        <v>670</v>
      </c>
      <c r="BQ113" s="54">
        <f t="shared" ca="1" si="136"/>
        <v>16</v>
      </c>
      <c r="BR113" s="55">
        <f t="shared" ca="1" si="202"/>
        <v>646</v>
      </c>
      <c r="BS113" s="54">
        <f t="shared" ca="1" si="137"/>
        <v>16</v>
      </c>
      <c r="BT113" s="55">
        <f t="shared" ca="1" si="203"/>
        <v>622</v>
      </c>
      <c r="BU113" s="54">
        <f t="shared" ca="1" si="119"/>
        <v>16</v>
      </c>
      <c r="BV113" s="55">
        <f t="shared" ca="1" si="204"/>
        <v>598</v>
      </c>
      <c r="BW113" s="54">
        <f t="shared" ca="1" si="120"/>
        <v>16</v>
      </c>
      <c r="BX113" s="55">
        <f t="shared" ca="1" si="151"/>
        <v>574</v>
      </c>
      <c r="BY113" s="54">
        <f t="shared" ca="1" si="138"/>
        <v>16</v>
      </c>
      <c r="BZ113" s="55">
        <f t="shared" ca="1" si="152"/>
        <v>550</v>
      </c>
      <c r="CA113" s="56">
        <f t="shared" ca="1" si="121"/>
        <v>16</v>
      </c>
      <c r="CB113" s="57">
        <f t="shared" ca="1" si="153"/>
        <v>526</v>
      </c>
      <c r="CC113" s="56">
        <f t="shared" ca="1" si="122"/>
        <v>16</v>
      </c>
      <c r="CD113" s="57">
        <f t="shared" ca="1" si="154"/>
        <v>502</v>
      </c>
      <c r="CE113" s="56">
        <f t="shared" ca="1" si="123"/>
        <v>16</v>
      </c>
      <c r="CF113" s="57">
        <f t="shared" ca="1" si="155"/>
        <v>478</v>
      </c>
      <c r="CG113" s="56">
        <f t="shared" ca="1" si="124"/>
        <v>16</v>
      </c>
      <c r="CH113" s="57">
        <f t="shared" ca="1" si="156"/>
        <v>454</v>
      </c>
      <c r="CI113" s="56">
        <f t="shared" ca="1" si="139"/>
        <v>16</v>
      </c>
      <c r="CJ113" s="57">
        <f t="shared" ca="1" si="157"/>
        <v>441</v>
      </c>
      <c r="CK113" s="56">
        <f t="shared" ca="1" si="125"/>
        <v>16</v>
      </c>
      <c r="CL113" s="57">
        <f t="shared" ca="1" si="158"/>
        <v>417</v>
      </c>
      <c r="CM113" s="56">
        <f t="shared" ca="1" si="126"/>
        <v>16</v>
      </c>
      <c r="CN113" s="57">
        <f t="shared" ca="1" si="159"/>
        <v>393</v>
      </c>
      <c r="CO113" s="56">
        <f t="shared" ca="1" si="127"/>
        <v>16</v>
      </c>
      <c r="CP113" s="57">
        <f t="shared" ca="1" si="160"/>
        <v>369</v>
      </c>
      <c r="CQ113" s="56">
        <f t="shared" ca="1" si="140"/>
        <v>16</v>
      </c>
      <c r="CR113" s="57">
        <f t="shared" ca="1" si="161"/>
        <v>345</v>
      </c>
      <c r="CS113" s="56">
        <f t="shared" ca="1" si="141"/>
        <v>16</v>
      </c>
      <c r="CT113" s="57">
        <f t="shared" ca="1" si="162"/>
        <v>321</v>
      </c>
      <c r="CU113" s="56">
        <f t="shared" ca="1" si="163"/>
        <v>16</v>
      </c>
      <c r="CV113" s="57">
        <f t="shared" ca="1" si="164"/>
        <v>297</v>
      </c>
      <c r="CW113" s="57">
        <f t="shared" ca="1" si="165"/>
        <v>16</v>
      </c>
      <c r="CX113" s="57">
        <f t="shared" ca="1" si="166"/>
        <v>273</v>
      </c>
      <c r="CY113" s="57">
        <f t="shared" ca="1" si="167"/>
        <v>16</v>
      </c>
      <c r="CZ113" s="57">
        <f t="shared" ca="1" si="168"/>
        <v>249</v>
      </c>
      <c r="DA113" s="57">
        <f t="shared" ca="1" si="169"/>
        <v>16</v>
      </c>
      <c r="DB113" s="57">
        <f t="shared" ca="1" si="170"/>
        <v>225</v>
      </c>
      <c r="DC113" s="57">
        <f t="shared" ca="1" si="142"/>
        <v>16</v>
      </c>
      <c r="DD113" s="57">
        <f t="shared" ca="1" si="171"/>
        <v>201</v>
      </c>
      <c r="DE113" s="57">
        <f t="shared" ca="1" si="143"/>
        <v>16</v>
      </c>
      <c r="DF113" s="57">
        <f t="shared" ca="1" si="172"/>
        <v>177</v>
      </c>
      <c r="DG113" s="57">
        <f t="shared" ca="1" si="144"/>
        <v>16</v>
      </c>
      <c r="DH113" s="57">
        <f t="shared" ca="1" si="173"/>
        <v>153</v>
      </c>
      <c r="DI113" s="57">
        <f t="shared" ca="1" si="205"/>
        <v>16</v>
      </c>
      <c r="DJ113" s="57">
        <f t="shared" ca="1" si="174"/>
        <v>129</v>
      </c>
      <c r="DK113" s="57">
        <f t="shared" ca="1" si="145"/>
        <v>16</v>
      </c>
      <c r="DL113" s="57">
        <f t="shared" ca="1" si="175"/>
        <v>105</v>
      </c>
      <c r="DM113" s="57">
        <f t="shared" ca="1" si="146"/>
        <v>16</v>
      </c>
      <c r="DN113" s="57">
        <f t="shared" ca="1" si="176"/>
        <v>81</v>
      </c>
      <c r="DO113" s="57">
        <f t="shared" ca="1" si="147"/>
        <v>16</v>
      </c>
      <c r="DP113" s="57">
        <f t="shared" ca="1" si="177"/>
        <v>57</v>
      </c>
      <c r="DQ113" s="88"/>
      <c r="DR113" s="72"/>
      <c r="DS113" s="73">
        <f t="shared" si="178"/>
        <v>856</v>
      </c>
      <c r="DT113" s="115">
        <f t="shared" si="148"/>
        <v>16</v>
      </c>
      <c r="DU113" s="116">
        <f t="shared" si="179"/>
        <v>852</v>
      </c>
      <c r="DV113" s="76">
        <f t="shared" si="180"/>
        <v>11501</v>
      </c>
      <c r="DW113" s="112">
        <v>11502</v>
      </c>
      <c r="DX113" s="184"/>
      <c r="DY113" s="78">
        <f t="shared" si="206"/>
        <v>109</v>
      </c>
      <c r="DZ113" s="113" t="s">
        <v>203</v>
      </c>
      <c r="EA113" s="36"/>
      <c r="EB113" s="36"/>
      <c r="EC113" s="36"/>
      <c r="ED113" s="36"/>
      <c r="EE113" s="36"/>
      <c r="EF113" s="36"/>
      <c r="EG113" s="36"/>
    </row>
    <row r="114" spans="44:137" ht="15" customHeight="1" x14ac:dyDescent="0.25">
      <c r="AR114" s="113" t="s">
        <v>204</v>
      </c>
      <c r="AS114" s="107"/>
      <c r="AT114" s="107"/>
      <c r="AU114" s="107"/>
      <c r="AV114" s="114">
        <f t="shared" si="149"/>
        <v>114</v>
      </c>
      <c r="AW114" s="81">
        <v>18</v>
      </c>
      <c r="AX114" s="68"/>
      <c r="AY114" s="69">
        <f t="shared" si="193"/>
        <v>880</v>
      </c>
      <c r="AZ114" s="70">
        <f t="shared" si="128"/>
        <v>36.666666666666664</v>
      </c>
      <c r="BA114" s="54">
        <f t="shared" ca="1" si="150"/>
        <v>18</v>
      </c>
      <c r="BB114" s="55">
        <f t="shared" ca="1" si="194"/>
        <v>856</v>
      </c>
      <c r="BC114" s="54">
        <f t="shared" ca="1" si="129"/>
        <v>18</v>
      </c>
      <c r="BD114" s="55">
        <f t="shared" ca="1" si="195"/>
        <v>832</v>
      </c>
      <c r="BE114" s="54">
        <f t="shared" ca="1" si="130"/>
        <v>18</v>
      </c>
      <c r="BF114" s="55">
        <f t="shared" ca="1" si="196"/>
        <v>808</v>
      </c>
      <c r="BG114" s="54">
        <f t="shared" ca="1" si="131"/>
        <v>18</v>
      </c>
      <c r="BH114" s="55">
        <f t="shared" ca="1" si="197"/>
        <v>784</v>
      </c>
      <c r="BI114" s="54">
        <f t="shared" ca="1" si="132"/>
        <v>18</v>
      </c>
      <c r="BJ114" s="55">
        <f t="shared" ca="1" si="198"/>
        <v>760</v>
      </c>
      <c r="BK114" s="54">
        <f t="shared" ca="1" si="133"/>
        <v>18</v>
      </c>
      <c r="BL114" s="55">
        <f t="shared" ca="1" si="199"/>
        <v>736</v>
      </c>
      <c r="BM114" s="54">
        <f t="shared" ca="1" si="134"/>
        <v>18</v>
      </c>
      <c r="BN114" s="55">
        <f t="shared" ca="1" si="200"/>
        <v>712</v>
      </c>
      <c r="BO114" s="54">
        <f t="shared" ca="1" si="135"/>
        <v>18</v>
      </c>
      <c r="BP114" s="55">
        <f t="shared" ca="1" si="201"/>
        <v>688</v>
      </c>
      <c r="BQ114" s="54">
        <f t="shared" ca="1" si="136"/>
        <v>18</v>
      </c>
      <c r="BR114" s="55">
        <f t="shared" ca="1" si="202"/>
        <v>664</v>
      </c>
      <c r="BS114" s="54">
        <f t="shared" ca="1" si="137"/>
        <v>18</v>
      </c>
      <c r="BT114" s="55">
        <f t="shared" ca="1" si="203"/>
        <v>640</v>
      </c>
      <c r="BU114" s="54">
        <f t="shared" ca="1" si="119"/>
        <v>18</v>
      </c>
      <c r="BV114" s="55">
        <f t="shared" ca="1" si="204"/>
        <v>616</v>
      </c>
      <c r="BW114" s="54">
        <f t="shared" ca="1" si="120"/>
        <v>18</v>
      </c>
      <c r="BX114" s="55">
        <f t="shared" ca="1" si="151"/>
        <v>592</v>
      </c>
      <c r="BY114" s="54">
        <f t="shared" ca="1" si="138"/>
        <v>18</v>
      </c>
      <c r="BZ114" s="55">
        <f t="shared" ca="1" si="152"/>
        <v>568</v>
      </c>
      <c r="CA114" s="56">
        <f t="shared" ca="1" si="121"/>
        <v>18</v>
      </c>
      <c r="CB114" s="57">
        <f t="shared" ca="1" si="153"/>
        <v>544</v>
      </c>
      <c r="CC114" s="56">
        <f t="shared" ca="1" si="122"/>
        <v>18</v>
      </c>
      <c r="CD114" s="57">
        <f t="shared" ca="1" si="154"/>
        <v>520</v>
      </c>
      <c r="CE114" s="56">
        <f t="shared" ca="1" si="123"/>
        <v>18</v>
      </c>
      <c r="CF114" s="57">
        <f t="shared" ca="1" si="155"/>
        <v>496</v>
      </c>
      <c r="CG114" s="56">
        <f t="shared" ca="1" si="124"/>
        <v>18</v>
      </c>
      <c r="CH114" s="57">
        <f t="shared" ca="1" si="156"/>
        <v>472</v>
      </c>
      <c r="CI114" s="56">
        <f t="shared" ca="1" si="139"/>
        <v>18</v>
      </c>
      <c r="CJ114" s="57">
        <f t="shared" ca="1" si="157"/>
        <v>459</v>
      </c>
      <c r="CK114" s="56">
        <f t="shared" ca="1" si="125"/>
        <v>18</v>
      </c>
      <c r="CL114" s="57">
        <f t="shared" ca="1" si="158"/>
        <v>435</v>
      </c>
      <c r="CM114" s="56">
        <f t="shared" ca="1" si="126"/>
        <v>18</v>
      </c>
      <c r="CN114" s="57">
        <f t="shared" ca="1" si="159"/>
        <v>411</v>
      </c>
      <c r="CO114" s="56">
        <f t="shared" ca="1" si="127"/>
        <v>18</v>
      </c>
      <c r="CP114" s="57">
        <f t="shared" ca="1" si="160"/>
        <v>387</v>
      </c>
      <c r="CQ114" s="56">
        <f t="shared" ca="1" si="140"/>
        <v>18</v>
      </c>
      <c r="CR114" s="57">
        <f t="shared" ca="1" si="161"/>
        <v>363</v>
      </c>
      <c r="CS114" s="56">
        <f t="shared" ca="1" si="141"/>
        <v>18</v>
      </c>
      <c r="CT114" s="57">
        <f t="shared" ca="1" si="162"/>
        <v>339</v>
      </c>
      <c r="CU114" s="56">
        <f t="shared" ca="1" si="163"/>
        <v>18</v>
      </c>
      <c r="CV114" s="57">
        <f t="shared" ca="1" si="164"/>
        <v>315</v>
      </c>
      <c r="CW114" s="57">
        <f t="shared" ca="1" si="165"/>
        <v>18</v>
      </c>
      <c r="CX114" s="57">
        <f t="shared" ca="1" si="166"/>
        <v>291</v>
      </c>
      <c r="CY114" s="57">
        <f t="shared" ca="1" si="167"/>
        <v>18</v>
      </c>
      <c r="CZ114" s="57">
        <f t="shared" ca="1" si="168"/>
        <v>267</v>
      </c>
      <c r="DA114" s="57">
        <f t="shared" ca="1" si="169"/>
        <v>18</v>
      </c>
      <c r="DB114" s="57">
        <f t="shared" ca="1" si="170"/>
        <v>243</v>
      </c>
      <c r="DC114" s="57">
        <f t="shared" ca="1" si="142"/>
        <v>18</v>
      </c>
      <c r="DD114" s="57">
        <f t="shared" ca="1" si="171"/>
        <v>219</v>
      </c>
      <c r="DE114" s="57">
        <f t="shared" ca="1" si="143"/>
        <v>18</v>
      </c>
      <c r="DF114" s="57">
        <f t="shared" ca="1" si="172"/>
        <v>195</v>
      </c>
      <c r="DG114" s="57">
        <f t="shared" ca="1" si="144"/>
        <v>18</v>
      </c>
      <c r="DH114" s="57">
        <f t="shared" ca="1" si="173"/>
        <v>171</v>
      </c>
      <c r="DI114" s="57">
        <f t="shared" ca="1" si="205"/>
        <v>18</v>
      </c>
      <c r="DJ114" s="57">
        <f t="shared" ca="1" si="174"/>
        <v>147</v>
      </c>
      <c r="DK114" s="57">
        <f t="shared" ca="1" si="145"/>
        <v>18</v>
      </c>
      <c r="DL114" s="57">
        <f t="shared" ca="1" si="175"/>
        <v>123</v>
      </c>
      <c r="DM114" s="57">
        <f t="shared" ca="1" si="146"/>
        <v>18</v>
      </c>
      <c r="DN114" s="57">
        <f t="shared" ca="1" si="176"/>
        <v>99</v>
      </c>
      <c r="DO114" s="57">
        <f t="shared" ca="1" si="147"/>
        <v>18</v>
      </c>
      <c r="DP114" s="57">
        <f t="shared" ca="1" si="177"/>
        <v>75</v>
      </c>
      <c r="DQ114" s="88"/>
      <c r="DR114" s="72"/>
      <c r="DS114" s="73">
        <f t="shared" si="178"/>
        <v>856</v>
      </c>
      <c r="DT114" s="115">
        <f t="shared" si="148"/>
        <v>18</v>
      </c>
      <c r="DU114" s="116">
        <f t="shared" si="179"/>
        <v>870</v>
      </c>
      <c r="DV114" s="76">
        <f t="shared" si="180"/>
        <v>11502</v>
      </c>
      <c r="DW114" s="112">
        <v>11503</v>
      </c>
      <c r="DX114" s="184"/>
      <c r="DY114" s="78">
        <f t="shared" si="206"/>
        <v>110</v>
      </c>
      <c r="DZ114" s="113" t="s">
        <v>204</v>
      </c>
      <c r="EA114" s="36"/>
      <c r="EB114" s="36"/>
      <c r="EC114" s="36"/>
      <c r="ED114" s="36"/>
      <c r="EE114" s="36"/>
      <c r="EF114" s="36"/>
      <c r="EG114" s="36"/>
    </row>
    <row r="115" spans="44:137" ht="15" customHeight="1" x14ac:dyDescent="0.25">
      <c r="AR115" s="113" t="s">
        <v>205</v>
      </c>
      <c r="AS115" s="107"/>
      <c r="AT115" s="107"/>
      <c r="AU115" s="107"/>
      <c r="AV115" s="114">
        <f t="shared" si="149"/>
        <v>115</v>
      </c>
      <c r="AW115" s="81">
        <v>20</v>
      </c>
      <c r="AX115" s="68"/>
      <c r="AY115" s="69">
        <f t="shared" si="193"/>
        <v>900</v>
      </c>
      <c r="AZ115" s="70">
        <f t="shared" si="128"/>
        <v>37.5</v>
      </c>
      <c r="BA115" s="54">
        <f t="shared" ca="1" si="150"/>
        <v>20</v>
      </c>
      <c r="BB115" s="55">
        <f t="shared" ca="1" si="194"/>
        <v>876</v>
      </c>
      <c r="BC115" s="54">
        <f t="shared" ca="1" si="129"/>
        <v>20</v>
      </c>
      <c r="BD115" s="55">
        <f t="shared" ca="1" si="195"/>
        <v>852</v>
      </c>
      <c r="BE115" s="54">
        <f t="shared" ca="1" si="130"/>
        <v>20</v>
      </c>
      <c r="BF115" s="55">
        <f t="shared" ca="1" si="196"/>
        <v>828</v>
      </c>
      <c r="BG115" s="54">
        <f t="shared" ca="1" si="131"/>
        <v>20</v>
      </c>
      <c r="BH115" s="55">
        <f t="shared" ca="1" si="197"/>
        <v>804</v>
      </c>
      <c r="BI115" s="54">
        <f t="shared" ca="1" si="132"/>
        <v>20</v>
      </c>
      <c r="BJ115" s="55">
        <f t="shared" ca="1" si="198"/>
        <v>780</v>
      </c>
      <c r="BK115" s="54">
        <f t="shared" ca="1" si="133"/>
        <v>20</v>
      </c>
      <c r="BL115" s="55">
        <f t="shared" ca="1" si="199"/>
        <v>756</v>
      </c>
      <c r="BM115" s="54">
        <f t="shared" ca="1" si="134"/>
        <v>20</v>
      </c>
      <c r="BN115" s="55">
        <f t="shared" ca="1" si="200"/>
        <v>732</v>
      </c>
      <c r="BO115" s="54">
        <f t="shared" ca="1" si="135"/>
        <v>20</v>
      </c>
      <c r="BP115" s="55">
        <f t="shared" ca="1" si="201"/>
        <v>708</v>
      </c>
      <c r="BQ115" s="54">
        <f t="shared" ca="1" si="136"/>
        <v>20</v>
      </c>
      <c r="BR115" s="55">
        <f t="shared" ca="1" si="202"/>
        <v>684</v>
      </c>
      <c r="BS115" s="54">
        <f t="shared" ca="1" si="137"/>
        <v>20</v>
      </c>
      <c r="BT115" s="55">
        <f t="shared" ca="1" si="203"/>
        <v>660</v>
      </c>
      <c r="BU115" s="54">
        <f t="shared" ca="1" si="119"/>
        <v>20</v>
      </c>
      <c r="BV115" s="55">
        <f t="shared" ca="1" si="204"/>
        <v>636</v>
      </c>
      <c r="BW115" s="54">
        <f t="shared" ca="1" si="120"/>
        <v>20</v>
      </c>
      <c r="BX115" s="55">
        <f t="shared" ca="1" si="151"/>
        <v>612</v>
      </c>
      <c r="BY115" s="54">
        <f t="shared" ca="1" si="138"/>
        <v>20</v>
      </c>
      <c r="BZ115" s="55">
        <f t="shared" ca="1" si="152"/>
        <v>588</v>
      </c>
      <c r="CA115" s="56">
        <f t="shared" ca="1" si="121"/>
        <v>20</v>
      </c>
      <c r="CB115" s="57">
        <f t="shared" ca="1" si="153"/>
        <v>564</v>
      </c>
      <c r="CC115" s="56">
        <f t="shared" ca="1" si="122"/>
        <v>20</v>
      </c>
      <c r="CD115" s="57">
        <f t="shared" ca="1" si="154"/>
        <v>540</v>
      </c>
      <c r="CE115" s="56">
        <f t="shared" ca="1" si="123"/>
        <v>20</v>
      </c>
      <c r="CF115" s="57">
        <f t="shared" ca="1" si="155"/>
        <v>516</v>
      </c>
      <c r="CG115" s="56">
        <f t="shared" ca="1" si="124"/>
        <v>20</v>
      </c>
      <c r="CH115" s="57">
        <f t="shared" ca="1" si="156"/>
        <v>492</v>
      </c>
      <c r="CI115" s="56">
        <f t="shared" ca="1" si="139"/>
        <v>20</v>
      </c>
      <c r="CJ115" s="57">
        <f t="shared" ca="1" si="157"/>
        <v>479</v>
      </c>
      <c r="CK115" s="56">
        <f t="shared" ca="1" si="125"/>
        <v>20</v>
      </c>
      <c r="CL115" s="57">
        <f t="shared" ca="1" si="158"/>
        <v>455</v>
      </c>
      <c r="CM115" s="56">
        <f t="shared" ca="1" si="126"/>
        <v>20</v>
      </c>
      <c r="CN115" s="57">
        <f t="shared" ca="1" si="159"/>
        <v>431</v>
      </c>
      <c r="CO115" s="56">
        <f t="shared" ca="1" si="127"/>
        <v>20</v>
      </c>
      <c r="CP115" s="57">
        <f t="shared" ca="1" si="160"/>
        <v>407</v>
      </c>
      <c r="CQ115" s="56">
        <f t="shared" ca="1" si="140"/>
        <v>20</v>
      </c>
      <c r="CR115" s="57">
        <f t="shared" ca="1" si="161"/>
        <v>383</v>
      </c>
      <c r="CS115" s="56">
        <f t="shared" ca="1" si="141"/>
        <v>20</v>
      </c>
      <c r="CT115" s="57">
        <f t="shared" ca="1" si="162"/>
        <v>359</v>
      </c>
      <c r="CU115" s="56">
        <f t="shared" ca="1" si="163"/>
        <v>20</v>
      </c>
      <c r="CV115" s="57">
        <f t="shared" ca="1" si="164"/>
        <v>335</v>
      </c>
      <c r="CW115" s="57">
        <f t="shared" ca="1" si="165"/>
        <v>20</v>
      </c>
      <c r="CX115" s="57">
        <f t="shared" ca="1" si="166"/>
        <v>311</v>
      </c>
      <c r="CY115" s="57">
        <f t="shared" ca="1" si="167"/>
        <v>20</v>
      </c>
      <c r="CZ115" s="57">
        <f t="shared" ca="1" si="168"/>
        <v>287</v>
      </c>
      <c r="DA115" s="57">
        <f t="shared" ca="1" si="169"/>
        <v>20</v>
      </c>
      <c r="DB115" s="57">
        <f t="shared" ca="1" si="170"/>
        <v>263</v>
      </c>
      <c r="DC115" s="57">
        <f t="shared" ca="1" si="142"/>
        <v>20</v>
      </c>
      <c r="DD115" s="57">
        <f t="shared" ca="1" si="171"/>
        <v>239</v>
      </c>
      <c r="DE115" s="57">
        <f t="shared" ca="1" si="143"/>
        <v>20</v>
      </c>
      <c r="DF115" s="57">
        <f t="shared" ca="1" si="172"/>
        <v>215</v>
      </c>
      <c r="DG115" s="57">
        <f t="shared" ca="1" si="144"/>
        <v>20</v>
      </c>
      <c r="DH115" s="57">
        <f t="shared" ca="1" si="173"/>
        <v>191</v>
      </c>
      <c r="DI115" s="57">
        <f t="shared" ca="1" si="205"/>
        <v>20</v>
      </c>
      <c r="DJ115" s="57">
        <f t="shared" ca="1" si="174"/>
        <v>167</v>
      </c>
      <c r="DK115" s="57">
        <f t="shared" ca="1" si="145"/>
        <v>20</v>
      </c>
      <c r="DL115" s="57">
        <f t="shared" ca="1" si="175"/>
        <v>143</v>
      </c>
      <c r="DM115" s="57">
        <f t="shared" ca="1" si="146"/>
        <v>20</v>
      </c>
      <c r="DN115" s="57">
        <f t="shared" ca="1" si="176"/>
        <v>119</v>
      </c>
      <c r="DO115" s="57">
        <f t="shared" ca="1" si="147"/>
        <v>20</v>
      </c>
      <c r="DP115" s="57">
        <f t="shared" ca="1" si="177"/>
        <v>95</v>
      </c>
      <c r="DQ115" s="88"/>
      <c r="DR115" s="72"/>
      <c r="DS115" s="73">
        <f t="shared" si="178"/>
        <v>856</v>
      </c>
      <c r="DT115" s="115">
        <f t="shared" si="148"/>
        <v>20</v>
      </c>
      <c r="DU115" s="116">
        <f t="shared" si="179"/>
        <v>890</v>
      </c>
      <c r="DV115" s="76">
        <f t="shared" si="180"/>
        <v>11503</v>
      </c>
      <c r="DW115" s="112">
        <v>11504</v>
      </c>
      <c r="DX115" s="184"/>
      <c r="DY115" s="78">
        <f t="shared" si="206"/>
        <v>111</v>
      </c>
      <c r="DZ115" s="113" t="s">
        <v>205</v>
      </c>
      <c r="EA115" s="36"/>
      <c r="EB115" s="36"/>
      <c r="EC115" s="36"/>
      <c r="ED115" s="36"/>
      <c r="EE115" s="36"/>
      <c r="EF115" s="36"/>
      <c r="EG115" s="36"/>
    </row>
    <row r="116" spans="44:137" ht="15" customHeight="1" x14ac:dyDescent="0.25">
      <c r="AR116" s="113" t="s">
        <v>206</v>
      </c>
      <c r="AS116" s="107"/>
      <c r="AT116" s="107"/>
      <c r="AU116" s="107"/>
      <c r="AV116" s="114">
        <f t="shared" si="149"/>
        <v>116</v>
      </c>
      <c r="AW116" s="81">
        <v>1</v>
      </c>
      <c r="AX116" s="68"/>
      <c r="AY116" s="69">
        <f t="shared" si="193"/>
        <v>901</v>
      </c>
      <c r="AZ116" s="70">
        <f t="shared" si="128"/>
        <v>37.541666666666664</v>
      </c>
      <c r="BA116" s="54">
        <f t="shared" ca="1" si="150"/>
        <v>1</v>
      </c>
      <c r="BB116" s="55">
        <f t="shared" ca="1" si="194"/>
        <v>877</v>
      </c>
      <c r="BC116" s="54">
        <f t="shared" ca="1" si="129"/>
        <v>1</v>
      </c>
      <c r="BD116" s="55">
        <f t="shared" ca="1" si="195"/>
        <v>853</v>
      </c>
      <c r="BE116" s="54">
        <f t="shared" ca="1" si="130"/>
        <v>1</v>
      </c>
      <c r="BF116" s="55">
        <f t="shared" ca="1" si="196"/>
        <v>829</v>
      </c>
      <c r="BG116" s="54">
        <f t="shared" ca="1" si="131"/>
        <v>1</v>
      </c>
      <c r="BH116" s="55">
        <f t="shared" ca="1" si="197"/>
        <v>805</v>
      </c>
      <c r="BI116" s="54">
        <f t="shared" ca="1" si="132"/>
        <v>1</v>
      </c>
      <c r="BJ116" s="55">
        <f t="shared" ca="1" si="198"/>
        <v>781</v>
      </c>
      <c r="BK116" s="54">
        <f t="shared" ca="1" si="133"/>
        <v>1</v>
      </c>
      <c r="BL116" s="55">
        <f t="shared" ca="1" si="199"/>
        <v>757</v>
      </c>
      <c r="BM116" s="54">
        <f t="shared" ca="1" si="134"/>
        <v>1</v>
      </c>
      <c r="BN116" s="55">
        <f t="shared" ca="1" si="200"/>
        <v>733</v>
      </c>
      <c r="BO116" s="54">
        <f t="shared" ca="1" si="135"/>
        <v>1</v>
      </c>
      <c r="BP116" s="55">
        <f t="shared" ca="1" si="201"/>
        <v>709</v>
      </c>
      <c r="BQ116" s="54">
        <f t="shared" ca="1" si="136"/>
        <v>1</v>
      </c>
      <c r="BR116" s="55">
        <f t="shared" ca="1" si="202"/>
        <v>685</v>
      </c>
      <c r="BS116" s="54">
        <f t="shared" ca="1" si="137"/>
        <v>1</v>
      </c>
      <c r="BT116" s="55">
        <f t="shared" ca="1" si="203"/>
        <v>661</v>
      </c>
      <c r="BU116" s="54">
        <f t="shared" ca="1" si="119"/>
        <v>1</v>
      </c>
      <c r="BV116" s="55">
        <f t="shared" ca="1" si="204"/>
        <v>637</v>
      </c>
      <c r="BW116" s="54">
        <f t="shared" ca="1" si="120"/>
        <v>1</v>
      </c>
      <c r="BX116" s="55">
        <f t="shared" ca="1" si="151"/>
        <v>613</v>
      </c>
      <c r="BY116" s="54">
        <f t="shared" ca="1" si="138"/>
        <v>1</v>
      </c>
      <c r="BZ116" s="55">
        <f t="shared" ca="1" si="152"/>
        <v>589</v>
      </c>
      <c r="CA116" s="56">
        <f t="shared" ca="1" si="121"/>
        <v>1</v>
      </c>
      <c r="CB116" s="57">
        <f t="shared" ca="1" si="153"/>
        <v>565</v>
      </c>
      <c r="CC116" s="56">
        <f t="shared" ca="1" si="122"/>
        <v>1</v>
      </c>
      <c r="CD116" s="57">
        <f t="shared" ca="1" si="154"/>
        <v>541</v>
      </c>
      <c r="CE116" s="56">
        <f t="shared" ca="1" si="123"/>
        <v>1</v>
      </c>
      <c r="CF116" s="57">
        <f t="shared" ca="1" si="155"/>
        <v>517</v>
      </c>
      <c r="CG116" s="56">
        <f t="shared" ca="1" si="124"/>
        <v>1</v>
      </c>
      <c r="CH116" s="57">
        <f t="shared" ca="1" si="156"/>
        <v>493</v>
      </c>
      <c r="CI116" s="56">
        <f t="shared" ca="1" si="139"/>
        <v>1</v>
      </c>
      <c r="CJ116" s="57">
        <f t="shared" ca="1" si="157"/>
        <v>480</v>
      </c>
      <c r="CK116" s="56">
        <f t="shared" ca="1" si="125"/>
        <v>1</v>
      </c>
      <c r="CL116" s="57">
        <f t="shared" ca="1" si="158"/>
        <v>456</v>
      </c>
      <c r="CM116" s="56">
        <f t="shared" ca="1" si="126"/>
        <v>1</v>
      </c>
      <c r="CN116" s="57">
        <f t="shared" ca="1" si="159"/>
        <v>432</v>
      </c>
      <c r="CO116" s="56">
        <f t="shared" ca="1" si="127"/>
        <v>1</v>
      </c>
      <c r="CP116" s="57">
        <f t="shared" ca="1" si="160"/>
        <v>408</v>
      </c>
      <c r="CQ116" s="56">
        <f t="shared" ca="1" si="140"/>
        <v>1</v>
      </c>
      <c r="CR116" s="57">
        <f t="shared" ca="1" si="161"/>
        <v>384</v>
      </c>
      <c r="CS116" s="56">
        <f t="shared" ca="1" si="141"/>
        <v>1</v>
      </c>
      <c r="CT116" s="57">
        <f t="shared" ca="1" si="162"/>
        <v>360</v>
      </c>
      <c r="CU116" s="56">
        <f t="shared" ca="1" si="163"/>
        <v>1</v>
      </c>
      <c r="CV116" s="57">
        <f t="shared" ca="1" si="164"/>
        <v>336</v>
      </c>
      <c r="CW116" s="57">
        <f t="shared" ca="1" si="165"/>
        <v>1</v>
      </c>
      <c r="CX116" s="57">
        <f t="shared" ca="1" si="166"/>
        <v>312</v>
      </c>
      <c r="CY116" s="57">
        <f t="shared" ca="1" si="167"/>
        <v>1</v>
      </c>
      <c r="CZ116" s="57">
        <f t="shared" ca="1" si="168"/>
        <v>288</v>
      </c>
      <c r="DA116" s="57">
        <f t="shared" ca="1" si="169"/>
        <v>1</v>
      </c>
      <c r="DB116" s="57">
        <f t="shared" ca="1" si="170"/>
        <v>264</v>
      </c>
      <c r="DC116" s="57">
        <f t="shared" ca="1" si="142"/>
        <v>1</v>
      </c>
      <c r="DD116" s="57">
        <f t="shared" ca="1" si="171"/>
        <v>240</v>
      </c>
      <c r="DE116" s="57">
        <f t="shared" ca="1" si="143"/>
        <v>1</v>
      </c>
      <c r="DF116" s="57">
        <f t="shared" ca="1" si="172"/>
        <v>216</v>
      </c>
      <c r="DG116" s="57">
        <f t="shared" ca="1" si="144"/>
        <v>1</v>
      </c>
      <c r="DH116" s="57">
        <f t="shared" ca="1" si="173"/>
        <v>192</v>
      </c>
      <c r="DI116" s="57">
        <f t="shared" ca="1" si="205"/>
        <v>1</v>
      </c>
      <c r="DJ116" s="57">
        <f t="shared" ca="1" si="174"/>
        <v>168</v>
      </c>
      <c r="DK116" s="57">
        <f t="shared" ca="1" si="145"/>
        <v>1</v>
      </c>
      <c r="DL116" s="57">
        <f t="shared" ca="1" si="175"/>
        <v>144</v>
      </c>
      <c r="DM116" s="57">
        <f t="shared" ca="1" si="146"/>
        <v>1</v>
      </c>
      <c r="DN116" s="57">
        <f t="shared" ca="1" si="176"/>
        <v>120</v>
      </c>
      <c r="DO116" s="57">
        <f t="shared" ca="1" si="147"/>
        <v>1</v>
      </c>
      <c r="DP116" s="57">
        <f t="shared" ca="1" si="177"/>
        <v>96</v>
      </c>
      <c r="DQ116" s="88"/>
      <c r="DR116" s="72"/>
      <c r="DS116" s="73">
        <f t="shared" si="178"/>
        <v>856</v>
      </c>
      <c r="DT116" s="115">
        <f t="shared" si="148"/>
        <v>1</v>
      </c>
      <c r="DU116" s="116">
        <f t="shared" si="179"/>
        <v>891</v>
      </c>
      <c r="DV116" s="76">
        <f t="shared" si="180"/>
        <v>11504</v>
      </c>
      <c r="DW116" s="112">
        <v>11505</v>
      </c>
      <c r="DX116" s="184"/>
      <c r="DY116" s="78">
        <f t="shared" si="206"/>
        <v>112</v>
      </c>
      <c r="DZ116" s="113" t="s">
        <v>206</v>
      </c>
      <c r="EA116" s="36"/>
      <c r="EB116" s="36"/>
      <c r="EC116" s="36"/>
      <c r="ED116" s="36"/>
      <c r="EE116" s="36"/>
      <c r="EF116" s="36"/>
      <c r="EG116" s="36"/>
    </row>
    <row r="117" spans="44:137" ht="15" customHeight="1" x14ac:dyDescent="0.25">
      <c r="AR117" s="113" t="s">
        <v>207</v>
      </c>
      <c r="AS117" s="107"/>
      <c r="AT117" s="107"/>
      <c r="AU117" s="107"/>
      <c r="AV117" s="114">
        <f t="shared" si="149"/>
        <v>117</v>
      </c>
      <c r="AW117" s="81">
        <v>2</v>
      </c>
      <c r="AX117" s="68"/>
      <c r="AY117" s="69">
        <f t="shared" si="193"/>
        <v>903</v>
      </c>
      <c r="AZ117" s="70">
        <f t="shared" si="128"/>
        <v>37.625</v>
      </c>
      <c r="BA117" s="54">
        <f t="shared" ca="1" si="150"/>
        <v>2</v>
      </c>
      <c r="BB117" s="55">
        <f t="shared" ca="1" si="194"/>
        <v>879</v>
      </c>
      <c r="BC117" s="54">
        <f t="shared" ca="1" si="129"/>
        <v>2</v>
      </c>
      <c r="BD117" s="55">
        <f t="shared" ca="1" si="195"/>
        <v>855</v>
      </c>
      <c r="BE117" s="54">
        <f t="shared" ca="1" si="130"/>
        <v>2</v>
      </c>
      <c r="BF117" s="55">
        <f t="shared" ca="1" si="196"/>
        <v>831</v>
      </c>
      <c r="BG117" s="54">
        <f t="shared" ca="1" si="131"/>
        <v>2</v>
      </c>
      <c r="BH117" s="55">
        <f t="shared" ca="1" si="197"/>
        <v>807</v>
      </c>
      <c r="BI117" s="54">
        <f t="shared" ca="1" si="132"/>
        <v>2</v>
      </c>
      <c r="BJ117" s="55">
        <f t="shared" ca="1" si="198"/>
        <v>783</v>
      </c>
      <c r="BK117" s="54">
        <f t="shared" ca="1" si="133"/>
        <v>2</v>
      </c>
      <c r="BL117" s="55">
        <f t="shared" ca="1" si="199"/>
        <v>759</v>
      </c>
      <c r="BM117" s="54">
        <f t="shared" ca="1" si="134"/>
        <v>2</v>
      </c>
      <c r="BN117" s="55">
        <f t="shared" ca="1" si="200"/>
        <v>735</v>
      </c>
      <c r="BO117" s="54">
        <f t="shared" ca="1" si="135"/>
        <v>2</v>
      </c>
      <c r="BP117" s="55">
        <f t="shared" ca="1" si="201"/>
        <v>711</v>
      </c>
      <c r="BQ117" s="54">
        <f t="shared" ca="1" si="136"/>
        <v>2</v>
      </c>
      <c r="BR117" s="55">
        <f t="shared" ca="1" si="202"/>
        <v>687</v>
      </c>
      <c r="BS117" s="54">
        <f t="shared" ca="1" si="137"/>
        <v>2</v>
      </c>
      <c r="BT117" s="55">
        <f t="shared" ca="1" si="203"/>
        <v>663</v>
      </c>
      <c r="BU117" s="54">
        <f t="shared" ca="1" si="119"/>
        <v>2</v>
      </c>
      <c r="BV117" s="55">
        <f t="shared" ca="1" si="204"/>
        <v>639</v>
      </c>
      <c r="BW117" s="54">
        <f t="shared" ca="1" si="120"/>
        <v>2</v>
      </c>
      <c r="BX117" s="55">
        <f t="shared" ca="1" si="151"/>
        <v>615</v>
      </c>
      <c r="BY117" s="54">
        <f t="shared" ca="1" si="138"/>
        <v>2</v>
      </c>
      <c r="BZ117" s="55">
        <f t="shared" ca="1" si="152"/>
        <v>591</v>
      </c>
      <c r="CA117" s="56">
        <f t="shared" ca="1" si="121"/>
        <v>2</v>
      </c>
      <c r="CB117" s="57">
        <f t="shared" ca="1" si="153"/>
        <v>567</v>
      </c>
      <c r="CC117" s="56">
        <f t="shared" ca="1" si="122"/>
        <v>2</v>
      </c>
      <c r="CD117" s="57">
        <f t="shared" ca="1" si="154"/>
        <v>543</v>
      </c>
      <c r="CE117" s="56">
        <f t="shared" ca="1" si="123"/>
        <v>2</v>
      </c>
      <c r="CF117" s="57">
        <f t="shared" ca="1" si="155"/>
        <v>519</v>
      </c>
      <c r="CG117" s="56">
        <f t="shared" ca="1" si="124"/>
        <v>2</v>
      </c>
      <c r="CH117" s="57">
        <f t="shared" ca="1" si="156"/>
        <v>495</v>
      </c>
      <c r="CI117" s="56">
        <f t="shared" ca="1" si="139"/>
        <v>2</v>
      </c>
      <c r="CJ117" s="57">
        <f t="shared" ca="1" si="157"/>
        <v>482</v>
      </c>
      <c r="CK117" s="56">
        <f t="shared" ca="1" si="125"/>
        <v>2</v>
      </c>
      <c r="CL117" s="57">
        <f t="shared" ca="1" si="158"/>
        <v>458</v>
      </c>
      <c r="CM117" s="56">
        <f t="shared" ca="1" si="126"/>
        <v>2</v>
      </c>
      <c r="CN117" s="57">
        <f t="shared" ca="1" si="159"/>
        <v>434</v>
      </c>
      <c r="CO117" s="56">
        <f t="shared" ca="1" si="127"/>
        <v>2</v>
      </c>
      <c r="CP117" s="57">
        <f t="shared" ca="1" si="160"/>
        <v>410</v>
      </c>
      <c r="CQ117" s="56">
        <f t="shared" ca="1" si="140"/>
        <v>2</v>
      </c>
      <c r="CR117" s="57">
        <f t="shared" ca="1" si="161"/>
        <v>386</v>
      </c>
      <c r="CS117" s="56">
        <f t="shared" ca="1" si="141"/>
        <v>2</v>
      </c>
      <c r="CT117" s="57">
        <f t="shared" ca="1" si="162"/>
        <v>362</v>
      </c>
      <c r="CU117" s="56">
        <f t="shared" ca="1" si="163"/>
        <v>2</v>
      </c>
      <c r="CV117" s="57">
        <f t="shared" ca="1" si="164"/>
        <v>338</v>
      </c>
      <c r="CW117" s="57">
        <f t="shared" ca="1" si="165"/>
        <v>2</v>
      </c>
      <c r="CX117" s="57">
        <f t="shared" ca="1" si="166"/>
        <v>314</v>
      </c>
      <c r="CY117" s="57">
        <f t="shared" ca="1" si="167"/>
        <v>2</v>
      </c>
      <c r="CZ117" s="57">
        <f t="shared" ca="1" si="168"/>
        <v>290</v>
      </c>
      <c r="DA117" s="57">
        <f t="shared" ca="1" si="169"/>
        <v>2</v>
      </c>
      <c r="DB117" s="57">
        <f t="shared" ca="1" si="170"/>
        <v>266</v>
      </c>
      <c r="DC117" s="57">
        <f t="shared" ca="1" si="142"/>
        <v>2</v>
      </c>
      <c r="DD117" s="57">
        <f t="shared" ca="1" si="171"/>
        <v>242</v>
      </c>
      <c r="DE117" s="57">
        <f t="shared" ca="1" si="143"/>
        <v>2</v>
      </c>
      <c r="DF117" s="57">
        <f t="shared" ca="1" si="172"/>
        <v>218</v>
      </c>
      <c r="DG117" s="57">
        <f t="shared" ca="1" si="144"/>
        <v>2</v>
      </c>
      <c r="DH117" s="57">
        <f t="shared" ca="1" si="173"/>
        <v>194</v>
      </c>
      <c r="DI117" s="57">
        <f t="shared" ca="1" si="205"/>
        <v>2</v>
      </c>
      <c r="DJ117" s="57">
        <f t="shared" ca="1" si="174"/>
        <v>170</v>
      </c>
      <c r="DK117" s="57">
        <f t="shared" ca="1" si="145"/>
        <v>2</v>
      </c>
      <c r="DL117" s="57">
        <f t="shared" ca="1" si="175"/>
        <v>146</v>
      </c>
      <c r="DM117" s="57">
        <f t="shared" ca="1" si="146"/>
        <v>2</v>
      </c>
      <c r="DN117" s="57">
        <f t="shared" ca="1" si="176"/>
        <v>122</v>
      </c>
      <c r="DO117" s="57">
        <f t="shared" ca="1" si="147"/>
        <v>2</v>
      </c>
      <c r="DP117" s="57">
        <f t="shared" ca="1" si="177"/>
        <v>98</v>
      </c>
      <c r="DQ117" s="88"/>
      <c r="DR117" s="72"/>
      <c r="DS117" s="73">
        <f t="shared" si="178"/>
        <v>856</v>
      </c>
      <c r="DT117" s="115">
        <f t="shared" si="148"/>
        <v>2</v>
      </c>
      <c r="DU117" s="116">
        <f t="shared" si="179"/>
        <v>893</v>
      </c>
      <c r="DV117" s="76">
        <f t="shared" si="180"/>
        <v>11505</v>
      </c>
      <c r="DW117" s="112">
        <v>11506</v>
      </c>
      <c r="DX117" s="184"/>
      <c r="DY117" s="78">
        <f t="shared" si="206"/>
        <v>113</v>
      </c>
      <c r="DZ117" s="113" t="s">
        <v>207</v>
      </c>
      <c r="EA117" s="36"/>
      <c r="EB117" s="36"/>
      <c r="EC117" s="36"/>
      <c r="ED117" s="36"/>
      <c r="EE117" s="36"/>
      <c r="EF117" s="36"/>
      <c r="EG117" s="36"/>
    </row>
    <row r="118" spans="44:137" ht="15" customHeight="1" x14ac:dyDescent="0.25">
      <c r="AR118" s="113" t="s">
        <v>208</v>
      </c>
      <c r="AS118" s="107"/>
      <c r="AT118" s="107"/>
      <c r="AU118" s="107"/>
      <c r="AV118" s="114">
        <f t="shared" si="149"/>
        <v>118</v>
      </c>
      <c r="AW118" s="81">
        <v>3</v>
      </c>
      <c r="AX118" s="68"/>
      <c r="AY118" s="69">
        <f t="shared" si="193"/>
        <v>906</v>
      </c>
      <c r="AZ118" s="70">
        <f t="shared" si="128"/>
        <v>37.75</v>
      </c>
      <c r="BA118" s="54">
        <f t="shared" ca="1" si="150"/>
        <v>3</v>
      </c>
      <c r="BB118" s="55">
        <f t="shared" ca="1" si="194"/>
        <v>882</v>
      </c>
      <c r="BC118" s="54">
        <f t="shared" ca="1" si="129"/>
        <v>3</v>
      </c>
      <c r="BD118" s="55">
        <f t="shared" ca="1" si="195"/>
        <v>858</v>
      </c>
      <c r="BE118" s="54">
        <f t="shared" ca="1" si="130"/>
        <v>3</v>
      </c>
      <c r="BF118" s="55">
        <f t="shared" ca="1" si="196"/>
        <v>834</v>
      </c>
      <c r="BG118" s="54">
        <f t="shared" ca="1" si="131"/>
        <v>3</v>
      </c>
      <c r="BH118" s="55">
        <f t="shared" ca="1" si="197"/>
        <v>810</v>
      </c>
      <c r="BI118" s="54">
        <f t="shared" ca="1" si="132"/>
        <v>3</v>
      </c>
      <c r="BJ118" s="55">
        <f t="shared" ca="1" si="198"/>
        <v>786</v>
      </c>
      <c r="BK118" s="54">
        <f t="shared" ca="1" si="133"/>
        <v>3</v>
      </c>
      <c r="BL118" s="55">
        <f t="shared" ca="1" si="199"/>
        <v>762</v>
      </c>
      <c r="BM118" s="54">
        <f t="shared" ca="1" si="134"/>
        <v>3</v>
      </c>
      <c r="BN118" s="55">
        <f t="shared" ca="1" si="200"/>
        <v>738</v>
      </c>
      <c r="BO118" s="54">
        <f t="shared" ca="1" si="135"/>
        <v>3</v>
      </c>
      <c r="BP118" s="55">
        <f t="shared" ca="1" si="201"/>
        <v>714</v>
      </c>
      <c r="BQ118" s="54">
        <f t="shared" ca="1" si="136"/>
        <v>3</v>
      </c>
      <c r="BR118" s="55">
        <f t="shared" ca="1" si="202"/>
        <v>690</v>
      </c>
      <c r="BS118" s="54">
        <f t="shared" ca="1" si="137"/>
        <v>3</v>
      </c>
      <c r="BT118" s="55">
        <f t="shared" ca="1" si="203"/>
        <v>666</v>
      </c>
      <c r="BU118" s="54">
        <f t="shared" ca="1" si="119"/>
        <v>3</v>
      </c>
      <c r="BV118" s="55">
        <f t="shared" ca="1" si="204"/>
        <v>642</v>
      </c>
      <c r="BW118" s="54">
        <f t="shared" ca="1" si="120"/>
        <v>3</v>
      </c>
      <c r="BX118" s="55">
        <f t="shared" ca="1" si="151"/>
        <v>618</v>
      </c>
      <c r="BY118" s="54">
        <f t="shared" ca="1" si="138"/>
        <v>3</v>
      </c>
      <c r="BZ118" s="55">
        <f t="shared" ca="1" si="152"/>
        <v>594</v>
      </c>
      <c r="CA118" s="56">
        <f t="shared" ca="1" si="121"/>
        <v>3</v>
      </c>
      <c r="CB118" s="57">
        <f t="shared" ca="1" si="153"/>
        <v>570</v>
      </c>
      <c r="CC118" s="56">
        <f t="shared" ca="1" si="122"/>
        <v>3</v>
      </c>
      <c r="CD118" s="57">
        <f t="shared" ca="1" si="154"/>
        <v>546</v>
      </c>
      <c r="CE118" s="56">
        <f t="shared" ca="1" si="123"/>
        <v>3</v>
      </c>
      <c r="CF118" s="57">
        <f t="shared" ca="1" si="155"/>
        <v>522</v>
      </c>
      <c r="CG118" s="56">
        <f t="shared" ca="1" si="124"/>
        <v>3</v>
      </c>
      <c r="CH118" s="57">
        <f t="shared" ca="1" si="156"/>
        <v>498</v>
      </c>
      <c r="CI118" s="56">
        <f t="shared" ca="1" si="139"/>
        <v>3</v>
      </c>
      <c r="CJ118" s="57">
        <f t="shared" ca="1" si="157"/>
        <v>485</v>
      </c>
      <c r="CK118" s="56">
        <f t="shared" ca="1" si="125"/>
        <v>3</v>
      </c>
      <c r="CL118" s="57">
        <f t="shared" ca="1" si="158"/>
        <v>461</v>
      </c>
      <c r="CM118" s="56">
        <f t="shared" ca="1" si="126"/>
        <v>3</v>
      </c>
      <c r="CN118" s="57">
        <f t="shared" ca="1" si="159"/>
        <v>437</v>
      </c>
      <c r="CO118" s="56">
        <f t="shared" ca="1" si="127"/>
        <v>3</v>
      </c>
      <c r="CP118" s="57">
        <f t="shared" ca="1" si="160"/>
        <v>413</v>
      </c>
      <c r="CQ118" s="56">
        <f t="shared" ca="1" si="140"/>
        <v>3</v>
      </c>
      <c r="CR118" s="57">
        <f t="shared" ca="1" si="161"/>
        <v>389</v>
      </c>
      <c r="CS118" s="56">
        <f t="shared" ca="1" si="141"/>
        <v>3</v>
      </c>
      <c r="CT118" s="57">
        <f t="shared" ca="1" si="162"/>
        <v>365</v>
      </c>
      <c r="CU118" s="56">
        <f t="shared" ca="1" si="163"/>
        <v>3</v>
      </c>
      <c r="CV118" s="57">
        <f t="shared" ca="1" si="164"/>
        <v>341</v>
      </c>
      <c r="CW118" s="57">
        <f t="shared" ca="1" si="165"/>
        <v>3</v>
      </c>
      <c r="CX118" s="57">
        <f t="shared" ca="1" si="166"/>
        <v>317</v>
      </c>
      <c r="CY118" s="57">
        <f t="shared" ca="1" si="167"/>
        <v>3</v>
      </c>
      <c r="CZ118" s="57">
        <f t="shared" ca="1" si="168"/>
        <v>293</v>
      </c>
      <c r="DA118" s="57">
        <f t="shared" ca="1" si="169"/>
        <v>3</v>
      </c>
      <c r="DB118" s="57">
        <f t="shared" ca="1" si="170"/>
        <v>269</v>
      </c>
      <c r="DC118" s="57">
        <f t="shared" ca="1" si="142"/>
        <v>3</v>
      </c>
      <c r="DD118" s="57">
        <f t="shared" ca="1" si="171"/>
        <v>245</v>
      </c>
      <c r="DE118" s="57">
        <f t="shared" ca="1" si="143"/>
        <v>3</v>
      </c>
      <c r="DF118" s="57">
        <f t="shared" ca="1" si="172"/>
        <v>221</v>
      </c>
      <c r="DG118" s="57">
        <f t="shared" ca="1" si="144"/>
        <v>3</v>
      </c>
      <c r="DH118" s="57">
        <f t="shared" ca="1" si="173"/>
        <v>197</v>
      </c>
      <c r="DI118" s="57">
        <f t="shared" ca="1" si="205"/>
        <v>3</v>
      </c>
      <c r="DJ118" s="57">
        <f t="shared" ca="1" si="174"/>
        <v>173</v>
      </c>
      <c r="DK118" s="57">
        <f t="shared" ca="1" si="145"/>
        <v>3</v>
      </c>
      <c r="DL118" s="57">
        <f t="shared" ca="1" si="175"/>
        <v>149</v>
      </c>
      <c r="DM118" s="57">
        <f t="shared" ca="1" si="146"/>
        <v>3</v>
      </c>
      <c r="DN118" s="57">
        <f t="shared" ca="1" si="176"/>
        <v>125</v>
      </c>
      <c r="DO118" s="57">
        <f t="shared" ca="1" si="147"/>
        <v>3</v>
      </c>
      <c r="DP118" s="57">
        <f t="shared" ca="1" si="177"/>
        <v>101</v>
      </c>
      <c r="DQ118" s="88"/>
      <c r="DR118" s="72"/>
      <c r="DS118" s="73">
        <f t="shared" si="178"/>
        <v>856</v>
      </c>
      <c r="DT118" s="115">
        <f t="shared" si="148"/>
        <v>3</v>
      </c>
      <c r="DU118" s="116">
        <f t="shared" si="179"/>
        <v>896</v>
      </c>
      <c r="DV118" s="76">
        <f t="shared" si="180"/>
        <v>11506</v>
      </c>
      <c r="DW118" s="112">
        <v>11507</v>
      </c>
      <c r="DX118" s="184"/>
      <c r="DY118" s="78">
        <f t="shared" si="206"/>
        <v>114</v>
      </c>
      <c r="DZ118" s="113" t="s">
        <v>208</v>
      </c>
      <c r="EA118" s="36"/>
      <c r="EB118" s="36"/>
      <c r="EC118" s="36"/>
      <c r="ED118" s="36"/>
      <c r="EE118" s="36"/>
      <c r="EF118" s="36"/>
      <c r="EG118" s="36"/>
    </row>
    <row r="119" spans="44:137" ht="15" customHeight="1" x14ac:dyDescent="0.25">
      <c r="AR119" s="113" t="s">
        <v>209</v>
      </c>
      <c r="AS119" s="107"/>
      <c r="AT119" s="107"/>
      <c r="AU119" s="107"/>
      <c r="AV119" s="114">
        <f t="shared" si="149"/>
        <v>119</v>
      </c>
      <c r="AW119" s="81">
        <v>4</v>
      </c>
      <c r="AX119" s="68"/>
      <c r="AY119" s="69">
        <f t="shared" si="193"/>
        <v>910</v>
      </c>
      <c r="AZ119" s="70">
        <f t="shared" si="128"/>
        <v>37.916666666666664</v>
      </c>
      <c r="BA119" s="54">
        <f t="shared" ca="1" si="150"/>
        <v>4</v>
      </c>
      <c r="BB119" s="55">
        <f t="shared" ca="1" si="194"/>
        <v>886</v>
      </c>
      <c r="BC119" s="54">
        <f t="shared" ca="1" si="129"/>
        <v>4</v>
      </c>
      <c r="BD119" s="55">
        <f t="shared" ca="1" si="195"/>
        <v>862</v>
      </c>
      <c r="BE119" s="54">
        <f t="shared" ca="1" si="130"/>
        <v>4</v>
      </c>
      <c r="BF119" s="55">
        <f t="shared" ca="1" si="196"/>
        <v>838</v>
      </c>
      <c r="BG119" s="54">
        <f t="shared" ca="1" si="131"/>
        <v>4</v>
      </c>
      <c r="BH119" s="55">
        <f t="shared" ca="1" si="197"/>
        <v>814</v>
      </c>
      <c r="BI119" s="54">
        <f t="shared" ca="1" si="132"/>
        <v>4</v>
      </c>
      <c r="BJ119" s="55">
        <f t="shared" ca="1" si="198"/>
        <v>790</v>
      </c>
      <c r="BK119" s="54">
        <f t="shared" ca="1" si="133"/>
        <v>4</v>
      </c>
      <c r="BL119" s="55">
        <f t="shared" ca="1" si="199"/>
        <v>766</v>
      </c>
      <c r="BM119" s="54">
        <f t="shared" ca="1" si="134"/>
        <v>4</v>
      </c>
      <c r="BN119" s="55">
        <f t="shared" ca="1" si="200"/>
        <v>742</v>
      </c>
      <c r="BO119" s="54">
        <f t="shared" ca="1" si="135"/>
        <v>4</v>
      </c>
      <c r="BP119" s="55">
        <f t="shared" ca="1" si="201"/>
        <v>718</v>
      </c>
      <c r="BQ119" s="54">
        <f t="shared" ca="1" si="136"/>
        <v>4</v>
      </c>
      <c r="BR119" s="55">
        <f t="shared" ca="1" si="202"/>
        <v>694</v>
      </c>
      <c r="BS119" s="54">
        <f t="shared" ca="1" si="137"/>
        <v>4</v>
      </c>
      <c r="BT119" s="55">
        <f t="shared" ca="1" si="203"/>
        <v>670</v>
      </c>
      <c r="BU119" s="54">
        <f t="shared" ca="1" si="119"/>
        <v>4</v>
      </c>
      <c r="BV119" s="55">
        <f t="shared" ca="1" si="204"/>
        <v>646</v>
      </c>
      <c r="BW119" s="54">
        <f t="shared" ca="1" si="120"/>
        <v>4</v>
      </c>
      <c r="BX119" s="55">
        <f t="shared" ca="1" si="151"/>
        <v>622</v>
      </c>
      <c r="BY119" s="54">
        <f t="shared" ca="1" si="138"/>
        <v>4</v>
      </c>
      <c r="BZ119" s="55">
        <f t="shared" ca="1" si="152"/>
        <v>598</v>
      </c>
      <c r="CA119" s="56">
        <f t="shared" ca="1" si="121"/>
        <v>4</v>
      </c>
      <c r="CB119" s="57">
        <f t="shared" ca="1" si="153"/>
        <v>574</v>
      </c>
      <c r="CC119" s="56">
        <f t="shared" ca="1" si="122"/>
        <v>4</v>
      </c>
      <c r="CD119" s="57">
        <f t="shared" ca="1" si="154"/>
        <v>550</v>
      </c>
      <c r="CE119" s="56">
        <f t="shared" ca="1" si="123"/>
        <v>4</v>
      </c>
      <c r="CF119" s="57">
        <f t="shared" ca="1" si="155"/>
        <v>526</v>
      </c>
      <c r="CG119" s="56">
        <f t="shared" ca="1" si="124"/>
        <v>4</v>
      </c>
      <c r="CH119" s="57">
        <f t="shared" ca="1" si="156"/>
        <v>502</v>
      </c>
      <c r="CI119" s="56">
        <f t="shared" ca="1" si="139"/>
        <v>4</v>
      </c>
      <c r="CJ119" s="57">
        <f t="shared" ca="1" si="157"/>
        <v>489</v>
      </c>
      <c r="CK119" s="56">
        <f t="shared" ca="1" si="125"/>
        <v>4</v>
      </c>
      <c r="CL119" s="57">
        <f t="shared" ca="1" si="158"/>
        <v>465</v>
      </c>
      <c r="CM119" s="56">
        <f t="shared" ca="1" si="126"/>
        <v>4</v>
      </c>
      <c r="CN119" s="57">
        <f t="shared" ca="1" si="159"/>
        <v>441</v>
      </c>
      <c r="CO119" s="56">
        <f t="shared" ca="1" si="127"/>
        <v>4</v>
      </c>
      <c r="CP119" s="57">
        <f t="shared" ca="1" si="160"/>
        <v>417</v>
      </c>
      <c r="CQ119" s="56">
        <f t="shared" ca="1" si="140"/>
        <v>4</v>
      </c>
      <c r="CR119" s="57">
        <f t="shared" ca="1" si="161"/>
        <v>393</v>
      </c>
      <c r="CS119" s="56">
        <f t="shared" ca="1" si="141"/>
        <v>4</v>
      </c>
      <c r="CT119" s="57">
        <f t="shared" ca="1" si="162"/>
        <v>369</v>
      </c>
      <c r="CU119" s="56">
        <f t="shared" ca="1" si="163"/>
        <v>4</v>
      </c>
      <c r="CV119" s="57">
        <f t="shared" ca="1" si="164"/>
        <v>345</v>
      </c>
      <c r="CW119" s="57">
        <f t="shared" ca="1" si="165"/>
        <v>4</v>
      </c>
      <c r="CX119" s="57">
        <f t="shared" ca="1" si="166"/>
        <v>321</v>
      </c>
      <c r="CY119" s="57">
        <f t="shared" ca="1" si="167"/>
        <v>4</v>
      </c>
      <c r="CZ119" s="57">
        <f t="shared" ca="1" si="168"/>
        <v>297</v>
      </c>
      <c r="DA119" s="57">
        <f t="shared" ca="1" si="169"/>
        <v>4</v>
      </c>
      <c r="DB119" s="57">
        <f t="shared" ca="1" si="170"/>
        <v>273</v>
      </c>
      <c r="DC119" s="57">
        <f t="shared" ca="1" si="142"/>
        <v>4</v>
      </c>
      <c r="DD119" s="57">
        <f t="shared" ca="1" si="171"/>
        <v>249</v>
      </c>
      <c r="DE119" s="57">
        <f t="shared" ca="1" si="143"/>
        <v>4</v>
      </c>
      <c r="DF119" s="57">
        <f t="shared" ca="1" si="172"/>
        <v>225</v>
      </c>
      <c r="DG119" s="57">
        <f t="shared" ca="1" si="144"/>
        <v>4</v>
      </c>
      <c r="DH119" s="57">
        <f t="shared" ca="1" si="173"/>
        <v>201</v>
      </c>
      <c r="DI119" s="57">
        <f t="shared" ca="1" si="205"/>
        <v>4</v>
      </c>
      <c r="DJ119" s="57">
        <f t="shared" ca="1" si="174"/>
        <v>177</v>
      </c>
      <c r="DK119" s="57">
        <f t="shared" ca="1" si="145"/>
        <v>4</v>
      </c>
      <c r="DL119" s="57">
        <f t="shared" ca="1" si="175"/>
        <v>153</v>
      </c>
      <c r="DM119" s="57">
        <f t="shared" ca="1" si="146"/>
        <v>4</v>
      </c>
      <c r="DN119" s="57">
        <f t="shared" ca="1" si="176"/>
        <v>129</v>
      </c>
      <c r="DO119" s="57">
        <f t="shared" ca="1" si="147"/>
        <v>4</v>
      </c>
      <c r="DP119" s="57">
        <f t="shared" ca="1" si="177"/>
        <v>105</v>
      </c>
      <c r="DQ119" s="88"/>
      <c r="DR119" s="72"/>
      <c r="DS119" s="73">
        <f t="shared" si="178"/>
        <v>856</v>
      </c>
      <c r="DT119" s="115">
        <f t="shared" si="148"/>
        <v>4</v>
      </c>
      <c r="DU119" s="116">
        <f t="shared" si="179"/>
        <v>900</v>
      </c>
      <c r="DV119" s="76">
        <f t="shared" si="180"/>
        <v>11507</v>
      </c>
      <c r="DW119" s="112">
        <v>11508</v>
      </c>
      <c r="DX119" s="184"/>
      <c r="DY119" s="78">
        <f t="shared" si="206"/>
        <v>115</v>
      </c>
      <c r="DZ119" s="113" t="s">
        <v>209</v>
      </c>
      <c r="EA119" s="36"/>
      <c r="EB119" s="36"/>
      <c r="EC119" s="36"/>
      <c r="ED119" s="36"/>
      <c r="EE119" s="36"/>
      <c r="EF119" s="36"/>
      <c r="EG119" s="36"/>
    </row>
    <row r="120" spans="44:137" ht="15" customHeight="1" x14ac:dyDescent="0.25">
      <c r="AR120" s="113" t="s">
        <v>210</v>
      </c>
      <c r="AS120" s="107"/>
      <c r="AT120" s="107"/>
      <c r="AU120" s="107"/>
      <c r="AV120" s="114">
        <f t="shared" si="149"/>
        <v>120</v>
      </c>
      <c r="AW120" s="81">
        <v>5</v>
      </c>
      <c r="AX120" s="68"/>
      <c r="AY120" s="69">
        <f t="shared" si="193"/>
        <v>915</v>
      </c>
      <c r="AZ120" s="70">
        <f t="shared" si="128"/>
        <v>38.125</v>
      </c>
      <c r="BA120" s="54">
        <f t="shared" ca="1" si="150"/>
        <v>5</v>
      </c>
      <c r="BB120" s="55">
        <f t="shared" ca="1" si="194"/>
        <v>891</v>
      </c>
      <c r="BC120" s="54">
        <f t="shared" ca="1" si="129"/>
        <v>5</v>
      </c>
      <c r="BD120" s="55">
        <f t="shared" ca="1" si="195"/>
        <v>867</v>
      </c>
      <c r="BE120" s="54">
        <f t="shared" ca="1" si="130"/>
        <v>5</v>
      </c>
      <c r="BF120" s="55">
        <f t="shared" ca="1" si="196"/>
        <v>843</v>
      </c>
      <c r="BG120" s="54">
        <f t="shared" ca="1" si="131"/>
        <v>5</v>
      </c>
      <c r="BH120" s="55">
        <f t="shared" ca="1" si="197"/>
        <v>819</v>
      </c>
      <c r="BI120" s="54">
        <f t="shared" ca="1" si="132"/>
        <v>5</v>
      </c>
      <c r="BJ120" s="55">
        <f t="shared" ca="1" si="198"/>
        <v>795</v>
      </c>
      <c r="BK120" s="54">
        <f t="shared" ca="1" si="133"/>
        <v>5</v>
      </c>
      <c r="BL120" s="55">
        <f t="shared" ca="1" si="199"/>
        <v>771</v>
      </c>
      <c r="BM120" s="54">
        <f t="shared" ca="1" si="134"/>
        <v>5</v>
      </c>
      <c r="BN120" s="55">
        <f t="shared" ca="1" si="200"/>
        <v>747</v>
      </c>
      <c r="BO120" s="54">
        <f t="shared" ca="1" si="135"/>
        <v>5</v>
      </c>
      <c r="BP120" s="55">
        <f t="shared" ca="1" si="201"/>
        <v>723</v>
      </c>
      <c r="BQ120" s="54">
        <f t="shared" ca="1" si="136"/>
        <v>5</v>
      </c>
      <c r="BR120" s="55">
        <f t="shared" ca="1" si="202"/>
        <v>699</v>
      </c>
      <c r="BS120" s="54">
        <f t="shared" ca="1" si="137"/>
        <v>5</v>
      </c>
      <c r="BT120" s="55">
        <f t="shared" ca="1" si="203"/>
        <v>675</v>
      </c>
      <c r="BU120" s="54">
        <f t="shared" ca="1" si="119"/>
        <v>5</v>
      </c>
      <c r="BV120" s="55">
        <f t="shared" ca="1" si="204"/>
        <v>651</v>
      </c>
      <c r="BW120" s="54">
        <f t="shared" ca="1" si="120"/>
        <v>5</v>
      </c>
      <c r="BX120" s="55">
        <f t="shared" ca="1" si="151"/>
        <v>627</v>
      </c>
      <c r="BY120" s="54">
        <f t="shared" ca="1" si="138"/>
        <v>5</v>
      </c>
      <c r="BZ120" s="55">
        <f t="shared" ca="1" si="152"/>
        <v>603</v>
      </c>
      <c r="CA120" s="56">
        <f t="shared" ca="1" si="121"/>
        <v>5</v>
      </c>
      <c r="CB120" s="57">
        <f t="shared" ca="1" si="153"/>
        <v>579</v>
      </c>
      <c r="CC120" s="56">
        <f t="shared" ca="1" si="122"/>
        <v>5</v>
      </c>
      <c r="CD120" s="57">
        <f t="shared" ca="1" si="154"/>
        <v>555</v>
      </c>
      <c r="CE120" s="56">
        <f t="shared" ca="1" si="123"/>
        <v>5</v>
      </c>
      <c r="CF120" s="57">
        <f t="shared" ca="1" si="155"/>
        <v>531</v>
      </c>
      <c r="CG120" s="56">
        <f t="shared" ca="1" si="124"/>
        <v>5</v>
      </c>
      <c r="CH120" s="57">
        <f t="shared" ca="1" si="156"/>
        <v>507</v>
      </c>
      <c r="CI120" s="56">
        <f t="shared" ca="1" si="139"/>
        <v>5</v>
      </c>
      <c r="CJ120" s="57">
        <f t="shared" ca="1" si="157"/>
        <v>494</v>
      </c>
      <c r="CK120" s="56">
        <f t="shared" ca="1" si="125"/>
        <v>5</v>
      </c>
      <c r="CL120" s="57">
        <f t="shared" ca="1" si="158"/>
        <v>470</v>
      </c>
      <c r="CM120" s="56">
        <f t="shared" ca="1" si="126"/>
        <v>5</v>
      </c>
      <c r="CN120" s="57">
        <f t="shared" ca="1" si="159"/>
        <v>446</v>
      </c>
      <c r="CO120" s="56">
        <f t="shared" ca="1" si="127"/>
        <v>5</v>
      </c>
      <c r="CP120" s="57">
        <f t="shared" ca="1" si="160"/>
        <v>422</v>
      </c>
      <c r="CQ120" s="56">
        <f t="shared" ca="1" si="140"/>
        <v>5</v>
      </c>
      <c r="CR120" s="57">
        <f t="shared" ca="1" si="161"/>
        <v>398</v>
      </c>
      <c r="CS120" s="56">
        <f t="shared" ca="1" si="141"/>
        <v>5</v>
      </c>
      <c r="CT120" s="57">
        <f t="shared" ca="1" si="162"/>
        <v>374</v>
      </c>
      <c r="CU120" s="56">
        <f t="shared" ca="1" si="163"/>
        <v>5</v>
      </c>
      <c r="CV120" s="57">
        <f t="shared" ca="1" si="164"/>
        <v>350</v>
      </c>
      <c r="CW120" s="57">
        <f t="shared" ca="1" si="165"/>
        <v>5</v>
      </c>
      <c r="CX120" s="57">
        <f t="shared" ca="1" si="166"/>
        <v>326</v>
      </c>
      <c r="CY120" s="57">
        <f t="shared" ca="1" si="167"/>
        <v>5</v>
      </c>
      <c r="CZ120" s="57">
        <f t="shared" ca="1" si="168"/>
        <v>302</v>
      </c>
      <c r="DA120" s="57">
        <f t="shared" ca="1" si="169"/>
        <v>5</v>
      </c>
      <c r="DB120" s="57">
        <f t="shared" ca="1" si="170"/>
        <v>278</v>
      </c>
      <c r="DC120" s="57">
        <f t="shared" ca="1" si="142"/>
        <v>5</v>
      </c>
      <c r="DD120" s="57">
        <f t="shared" ca="1" si="171"/>
        <v>254</v>
      </c>
      <c r="DE120" s="57">
        <f t="shared" ca="1" si="143"/>
        <v>5</v>
      </c>
      <c r="DF120" s="57">
        <f t="shared" ca="1" si="172"/>
        <v>230</v>
      </c>
      <c r="DG120" s="57">
        <f t="shared" ca="1" si="144"/>
        <v>5</v>
      </c>
      <c r="DH120" s="57">
        <f t="shared" ca="1" si="173"/>
        <v>206</v>
      </c>
      <c r="DI120" s="57">
        <f t="shared" ca="1" si="205"/>
        <v>5</v>
      </c>
      <c r="DJ120" s="57">
        <f t="shared" ca="1" si="174"/>
        <v>182</v>
      </c>
      <c r="DK120" s="57">
        <f t="shared" ca="1" si="145"/>
        <v>5</v>
      </c>
      <c r="DL120" s="57">
        <f t="shared" ca="1" si="175"/>
        <v>158</v>
      </c>
      <c r="DM120" s="57">
        <f t="shared" ca="1" si="146"/>
        <v>5</v>
      </c>
      <c r="DN120" s="57">
        <f t="shared" ca="1" si="176"/>
        <v>134</v>
      </c>
      <c r="DO120" s="57">
        <f t="shared" ca="1" si="147"/>
        <v>5</v>
      </c>
      <c r="DP120" s="57">
        <f t="shared" ca="1" si="177"/>
        <v>110</v>
      </c>
      <c r="DQ120" s="88"/>
      <c r="DR120" s="72"/>
      <c r="DS120" s="73">
        <f t="shared" si="178"/>
        <v>856</v>
      </c>
      <c r="DT120" s="115">
        <f t="shared" si="148"/>
        <v>5</v>
      </c>
      <c r="DU120" s="116">
        <f t="shared" si="179"/>
        <v>905</v>
      </c>
      <c r="DV120" s="76">
        <f t="shared" si="180"/>
        <v>11508</v>
      </c>
      <c r="DW120" s="112">
        <v>11509</v>
      </c>
      <c r="DX120" s="184"/>
      <c r="DY120" s="78">
        <f t="shared" si="206"/>
        <v>116</v>
      </c>
      <c r="DZ120" s="113" t="s">
        <v>210</v>
      </c>
      <c r="EA120" s="36"/>
      <c r="EB120" s="36"/>
      <c r="EC120" s="36"/>
      <c r="ED120" s="36"/>
      <c r="EE120" s="36"/>
      <c r="EF120" s="36"/>
      <c r="EG120" s="36"/>
    </row>
    <row r="121" spans="44:137" ht="15" customHeight="1" x14ac:dyDescent="0.25">
      <c r="AR121" s="113" t="s">
        <v>211</v>
      </c>
      <c r="AS121" s="107"/>
      <c r="AT121" s="107"/>
      <c r="AU121" s="107"/>
      <c r="AV121" s="114">
        <f t="shared" si="149"/>
        <v>121</v>
      </c>
      <c r="AW121" s="81">
        <v>6</v>
      </c>
      <c r="AX121" s="68"/>
      <c r="AY121" s="69">
        <f t="shared" si="193"/>
        <v>921</v>
      </c>
      <c r="AZ121" s="70">
        <f t="shared" si="128"/>
        <v>38.375</v>
      </c>
      <c r="BA121" s="54">
        <f t="shared" ca="1" si="150"/>
        <v>6</v>
      </c>
      <c r="BB121" s="55">
        <f t="shared" ca="1" si="194"/>
        <v>897</v>
      </c>
      <c r="BC121" s="54">
        <f t="shared" ca="1" si="129"/>
        <v>6</v>
      </c>
      <c r="BD121" s="55">
        <f t="shared" ca="1" si="195"/>
        <v>873</v>
      </c>
      <c r="BE121" s="54">
        <f t="shared" ca="1" si="130"/>
        <v>6</v>
      </c>
      <c r="BF121" s="55">
        <f t="shared" ca="1" si="196"/>
        <v>849</v>
      </c>
      <c r="BG121" s="54">
        <f t="shared" ca="1" si="131"/>
        <v>6</v>
      </c>
      <c r="BH121" s="55">
        <f t="shared" ca="1" si="197"/>
        <v>825</v>
      </c>
      <c r="BI121" s="54">
        <f t="shared" ca="1" si="132"/>
        <v>6</v>
      </c>
      <c r="BJ121" s="55">
        <f t="shared" ca="1" si="198"/>
        <v>801</v>
      </c>
      <c r="BK121" s="54">
        <f t="shared" ca="1" si="133"/>
        <v>6</v>
      </c>
      <c r="BL121" s="55">
        <f t="shared" ca="1" si="199"/>
        <v>777</v>
      </c>
      <c r="BM121" s="54">
        <f t="shared" ca="1" si="134"/>
        <v>6</v>
      </c>
      <c r="BN121" s="55">
        <f t="shared" ca="1" si="200"/>
        <v>753</v>
      </c>
      <c r="BO121" s="54">
        <f t="shared" ca="1" si="135"/>
        <v>6</v>
      </c>
      <c r="BP121" s="55">
        <f t="shared" ca="1" si="201"/>
        <v>729</v>
      </c>
      <c r="BQ121" s="54">
        <f t="shared" ca="1" si="136"/>
        <v>6</v>
      </c>
      <c r="BR121" s="55">
        <f t="shared" ca="1" si="202"/>
        <v>705</v>
      </c>
      <c r="BS121" s="54">
        <f t="shared" ca="1" si="137"/>
        <v>6</v>
      </c>
      <c r="BT121" s="55">
        <f t="shared" ca="1" si="203"/>
        <v>681</v>
      </c>
      <c r="BU121" s="54">
        <f t="shared" ca="1" si="119"/>
        <v>6</v>
      </c>
      <c r="BV121" s="55">
        <f t="shared" ca="1" si="204"/>
        <v>657</v>
      </c>
      <c r="BW121" s="54">
        <f t="shared" ca="1" si="120"/>
        <v>6</v>
      </c>
      <c r="BX121" s="55">
        <f t="shared" ca="1" si="151"/>
        <v>633</v>
      </c>
      <c r="BY121" s="54">
        <f t="shared" ca="1" si="138"/>
        <v>6</v>
      </c>
      <c r="BZ121" s="55">
        <f t="shared" ca="1" si="152"/>
        <v>609</v>
      </c>
      <c r="CA121" s="56">
        <f t="shared" ca="1" si="121"/>
        <v>6</v>
      </c>
      <c r="CB121" s="57">
        <f t="shared" ca="1" si="153"/>
        <v>585</v>
      </c>
      <c r="CC121" s="56">
        <f t="shared" ca="1" si="122"/>
        <v>6</v>
      </c>
      <c r="CD121" s="57">
        <f t="shared" ca="1" si="154"/>
        <v>561</v>
      </c>
      <c r="CE121" s="56">
        <f t="shared" ca="1" si="123"/>
        <v>6</v>
      </c>
      <c r="CF121" s="57">
        <f t="shared" ca="1" si="155"/>
        <v>537</v>
      </c>
      <c r="CG121" s="56">
        <f t="shared" ca="1" si="124"/>
        <v>6</v>
      </c>
      <c r="CH121" s="57">
        <f t="shared" ca="1" si="156"/>
        <v>513</v>
      </c>
      <c r="CI121" s="56">
        <f t="shared" ca="1" si="139"/>
        <v>6</v>
      </c>
      <c r="CJ121" s="57">
        <f t="shared" ca="1" si="157"/>
        <v>500</v>
      </c>
      <c r="CK121" s="56">
        <f t="shared" ca="1" si="125"/>
        <v>6</v>
      </c>
      <c r="CL121" s="57">
        <f t="shared" ca="1" si="158"/>
        <v>476</v>
      </c>
      <c r="CM121" s="56">
        <f t="shared" ca="1" si="126"/>
        <v>6</v>
      </c>
      <c r="CN121" s="57">
        <f t="shared" ca="1" si="159"/>
        <v>452</v>
      </c>
      <c r="CO121" s="56">
        <f t="shared" ca="1" si="127"/>
        <v>6</v>
      </c>
      <c r="CP121" s="57">
        <f t="shared" ca="1" si="160"/>
        <v>428</v>
      </c>
      <c r="CQ121" s="56">
        <f t="shared" ca="1" si="140"/>
        <v>6</v>
      </c>
      <c r="CR121" s="57">
        <f t="shared" ca="1" si="161"/>
        <v>404</v>
      </c>
      <c r="CS121" s="56">
        <f t="shared" ca="1" si="141"/>
        <v>6</v>
      </c>
      <c r="CT121" s="57">
        <f t="shared" ca="1" si="162"/>
        <v>380</v>
      </c>
      <c r="CU121" s="56">
        <f t="shared" ca="1" si="163"/>
        <v>6</v>
      </c>
      <c r="CV121" s="57">
        <f t="shared" ca="1" si="164"/>
        <v>356</v>
      </c>
      <c r="CW121" s="57">
        <f t="shared" ca="1" si="165"/>
        <v>6</v>
      </c>
      <c r="CX121" s="57">
        <f t="shared" ca="1" si="166"/>
        <v>332</v>
      </c>
      <c r="CY121" s="57">
        <f t="shared" ca="1" si="167"/>
        <v>6</v>
      </c>
      <c r="CZ121" s="57">
        <f t="shared" ca="1" si="168"/>
        <v>308</v>
      </c>
      <c r="DA121" s="57">
        <f t="shared" ca="1" si="169"/>
        <v>6</v>
      </c>
      <c r="DB121" s="57">
        <f t="shared" ca="1" si="170"/>
        <v>284</v>
      </c>
      <c r="DC121" s="57">
        <f t="shared" ca="1" si="142"/>
        <v>6</v>
      </c>
      <c r="DD121" s="57">
        <f t="shared" ca="1" si="171"/>
        <v>260</v>
      </c>
      <c r="DE121" s="57">
        <f t="shared" ca="1" si="143"/>
        <v>6</v>
      </c>
      <c r="DF121" s="57">
        <f t="shared" ca="1" si="172"/>
        <v>236</v>
      </c>
      <c r="DG121" s="57">
        <f t="shared" ca="1" si="144"/>
        <v>6</v>
      </c>
      <c r="DH121" s="57">
        <f t="shared" ca="1" si="173"/>
        <v>212</v>
      </c>
      <c r="DI121" s="57">
        <f t="shared" ca="1" si="205"/>
        <v>6</v>
      </c>
      <c r="DJ121" s="57">
        <f t="shared" ca="1" si="174"/>
        <v>188</v>
      </c>
      <c r="DK121" s="57">
        <f t="shared" ca="1" si="145"/>
        <v>6</v>
      </c>
      <c r="DL121" s="57">
        <f t="shared" ca="1" si="175"/>
        <v>164</v>
      </c>
      <c r="DM121" s="57">
        <f t="shared" ca="1" si="146"/>
        <v>6</v>
      </c>
      <c r="DN121" s="57">
        <f t="shared" ca="1" si="176"/>
        <v>140</v>
      </c>
      <c r="DO121" s="57">
        <f t="shared" ca="1" si="147"/>
        <v>6</v>
      </c>
      <c r="DP121" s="57">
        <f t="shared" ca="1" si="177"/>
        <v>116</v>
      </c>
      <c r="DQ121" s="88"/>
      <c r="DR121" s="72"/>
      <c r="DS121" s="73">
        <f t="shared" si="178"/>
        <v>856</v>
      </c>
      <c r="DT121" s="115">
        <f t="shared" si="148"/>
        <v>6</v>
      </c>
      <c r="DU121" s="116">
        <f t="shared" si="179"/>
        <v>911</v>
      </c>
      <c r="DV121" s="76">
        <f t="shared" si="180"/>
        <v>11509</v>
      </c>
      <c r="DW121" s="112">
        <v>11510</v>
      </c>
      <c r="DX121" s="184"/>
      <c r="DY121" s="78">
        <f t="shared" si="206"/>
        <v>117</v>
      </c>
      <c r="DZ121" s="113" t="s">
        <v>211</v>
      </c>
      <c r="EA121" s="36"/>
      <c r="EB121" s="36"/>
      <c r="EC121" s="36"/>
      <c r="ED121" s="36"/>
      <c r="EE121" s="36"/>
      <c r="EF121" s="36"/>
      <c r="EG121" s="36"/>
    </row>
    <row r="122" spans="44:137" ht="15" customHeight="1" x14ac:dyDescent="0.25">
      <c r="AR122" s="113" t="s">
        <v>212</v>
      </c>
      <c r="AS122" s="107"/>
      <c r="AT122" s="107"/>
      <c r="AU122" s="107"/>
      <c r="AV122" s="114">
        <f t="shared" si="149"/>
        <v>122</v>
      </c>
      <c r="AW122" s="81">
        <v>7</v>
      </c>
      <c r="AX122" s="68"/>
      <c r="AY122" s="69">
        <f t="shared" si="193"/>
        <v>928</v>
      </c>
      <c r="AZ122" s="70">
        <f t="shared" si="128"/>
        <v>38.666666666666664</v>
      </c>
      <c r="BA122" s="54">
        <f t="shared" ca="1" si="150"/>
        <v>7</v>
      </c>
      <c r="BB122" s="55">
        <f t="shared" ca="1" si="194"/>
        <v>904</v>
      </c>
      <c r="BC122" s="54">
        <f t="shared" ca="1" si="129"/>
        <v>7</v>
      </c>
      <c r="BD122" s="55">
        <f t="shared" ca="1" si="195"/>
        <v>880</v>
      </c>
      <c r="BE122" s="54">
        <f t="shared" ca="1" si="130"/>
        <v>7</v>
      </c>
      <c r="BF122" s="55">
        <f t="shared" ca="1" si="196"/>
        <v>856</v>
      </c>
      <c r="BG122" s="54">
        <f t="shared" ca="1" si="131"/>
        <v>7</v>
      </c>
      <c r="BH122" s="55">
        <f t="shared" ca="1" si="197"/>
        <v>832</v>
      </c>
      <c r="BI122" s="54">
        <f t="shared" ca="1" si="132"/>
        <v>7</v>
      </c>
      <c r="BJ122" s="55">
        <f t="shared" ca="1" si="198"/>
        <v>808</v>
      </c>
      <c r="BK122" s="54">
        <f t="shared" ca="1" si="133"/>
        <v>7</v>
      </c>
      <c r="BL122" s="55">
        <f t="shared" ca="1" si="199"/>
        <v>784</v>
      </c>
      <c r="BM122" s="54">
        <f t="shared" ca="1" si="134"/>
        <v>7</v>
      </c>
      <c r="BN122" s="55">
        <f t="shared" ca="1" si="200"/>
        <v>760</v>
      </c>
      <c r="BO122" s="54">
        <f t="shared" ca="1" si="135"/>
        <v>7</v>
      </c>
      <c r="BP122" s="55">
        <f t="shared" ca="1" si="201"/>
        <v>736</v>
      </c>
      <c r="BQ122" s="54">
        <f t="shared" ca="1" si="136"/>
        <v>7</v>
      </c>
      <c r="BR122" s="55">
        <f t="shared" ca="1" si="202"/>
        <v>712</v>
      </c>
      <c r="BS122" s="54">
        <f t="shared" ca="1" si="137"/>
        <v>7</v>
      </c>
      <c r="BT122" s="55">
        <f t="shared" ca="1" si="203"/>
        <v>688</v>
      </c>
      <c r="BU122" s="54">
        <f t="shared" ca="1" si="119"/>
        <v>7</v>
      </c>
      <c r="BV122" s="55">
        <f t="shared" ca="1" si="204"/>
        <v>664</v>
      </c>
      <c r="BW122" s="54">
        <f t="shared" ca="1" si="120"/>
        <v>7</v>
      </c>
      <c r="BX122" s="55">
        <f t="shared" ca="1" si="151"/>
        <v>640</v>
      </c>
      <c r="BY122" s="54">
        <f t="shared" ca="1" si="138"/>
        <v>7</v>
      </c>
      <c r="BZ122" s="55">
        <f t="shared" ca="1" si="152"/>
        <v>616</v>
      </c>
      <c r="CA122" s="56">
        <f t="shared" ca="1" si="121"/>
        <v>7</v>
      </c>
      <c r="CB122" s="57">
        <f t="shared" ca="1" si="153"/>
        <v>592</v>
      </c>
      <c r="CC122" s="56">
        <f t="shared" ca="1" si="122"/>
        <v>7</v>
      </c>
      <c r="CD122" s="57">
        <f t="shared" ca="1" si="154"/>
        <v>568</v>
      </c>
      <c r="CE122" s="56">
        <f t="shared" ca="1" si="123"/>
        <v>7</v>
      </c>
      <c r="CF122" s="57">
        <f t="shared" ca="1" si="155"/>
        <v>544</v>
      </c>
      <c r="CG122" s="56">
        <f t="shared" ca="1" si="124"/>
        <v>7</v>
      </c>
      <c r="CH122" s="57">
        <f t="shared" ca="1" si="156"/>
        <v>520</v>
      </c>
      <c r="CI122" s="56">
        <f t="shared" ca="1" si="139"/>
        <v>7</v>
      </c>
      <c r="CJ122" s="57">
        <f t="shared" ca="1" si="157"/>
        <v>507</v>
      </c>
      <c r="CK122" s="56">
        <f t="shared" ca="1" si="125"/>
        <v>7</v>
      </c>
      <c r="CL122" s="57">
        <f t="shared" ca="1" si="158"/>
        <v>483</v>
      </c>
      <c r="CM122" s="56">
        <f t="shared" ca="1" si="126"/>
        <v>7</v>
      </c>
      <c r="CN122" s="57">
        <f t="shared" ca="1" si="159"/>
        <v>459</v>
      </c>
      <c r="CO122" s="56">
        <f t="shared" ca="1" si="127"/>
        <v>7</v>
      </c>
      <c r="CP122" s="57">
        <f t="shared" ca="1" si="160"/>
        <v>435</v>
      </c>
      <c r="CQ122" s="56">
        <f t="shared" ca="1" si="140"/>
        <v>7</v>
      </c>
      <c r="CR122" s="57">
        <f t="shared" ca="1" si="161"/>
        <v>411</v>
      </c>
      <c r="CS122" s="56">
        <f t="shared" ca="1" si="141"/>
        <v>7</v>
      </c>
      <c r="CT122" s="57">
        <f t="shared" ca="1" si="162"/>
        <v>387</v>
      </c>
      <c r="CU122" s="56">
        <f t="shared" ca="1" si="163"/>
        <v>7</v>
      </c>
      <c r="CV122" s="57">
        <f t="shared" ca="1" si="164"/>
        <v>363</v>
      </c>
      <c r="CW122" s="57">
        <f t="shared" ca="1" si="165"/>
        <v>7</v>
      </c>
      <c r="CX122" s="57">
        <f t="shared" ca="1" si="166"/>
        <v>339</v>
      </c>
      <c r="CY122" s="57">
        <f t="shared" ca="1" si="167"/>
        <v>7</v>
      </c>
      <c r="CZ122" s="57">
        <f t="shared" ca="1" si="168"/>
        <v>315</v>
      </c>
      <c r="DA122" s="57">
        <f t="shared" ca="1" si="169"/>
        <v>7</v>
      </c>
      <c r="DB122" s="57">
        <f t="shared" ca="1" si="170"/>
        <v>291</v>
      </c>
      <c r="DC122" s="57">
        <f t="shared" ca="1" si="142"/>
        <v>7</v>
      </c>
      <c r="DD122" s="57">
        <f t="shared" ca="1" si="171"/>
        <v>267</v>
      </c>
      <c r="DE122" s="57">
        <f t="shared" ca="1" si="143"/>
        <v>7</v>
      </c>
      <c r="DF122" s="57">
        <f t="shared" ca="1" si="172"/>
        <v>243</v>
      </c>
      <c r="DG122" s="57">
        <f t="shared" ca="1" si="144"/>
        <v>7</v>
      </c>
      <c r="DH122" s="57">
        <f t="shared" ca="1" si="173"/>
        <v>219</v>
      </c>
      <c r="DI122" s="57">
        <f t="shared" ca="1" si="205"/>
        <v>7</v>
      </c>
      <c r="DJ122" s="57">
        <f t="shared" ca="1" si="174"/>
        <v>195</v>
      </c>
      <c r="DK122" s="57">
        <f t="shared" ca="1" si="145"/>
        <v>7</v>
      </c>
      <c r="DL122" s="57">
        <f t="shared" ca="1" si="175"/>
        <v>171</v>
      </c>
      <c r="DM122" s="57">
        <f t="shared" ca="1" si="146"/>
        <v>7</v>
      </c>
      <c r="DN122" s="57">
        <f t="shared" ca="1" si="176"/>
        <v>147</v>
      </c>
      <c r="DO122" s="57">
        <f t="shared" ca="1" si="147"/>
        <v>7</v>
      </c>
      <c r="DP122" s="57">
        <f t="shared" ca="1" si="177"/>
        <v>123</v>
      </c>
      <c r="DQ122" s="88"/>
      <c r="DR122" s="72"/>
      <c r="DS122" s="73">
        <f t="shared" si="178"/>
        <v>856</v>
      </c>
      <c r="DT122" s="115">
        <f t="shared" si="148"/>
        <v>7</v>
      </c>
      <c r="DU122" s="116">
        <f t="shared" si="179"/>
        <v>918</v>
      </c>
      <c r="DV122" s="76">
        <f t="shared" si="180"/>
        <v>11510</v>
      </c>
      <c r="DW122" s="112">
        <v>11511</v>
      </c>
      <c r="DX122" s="184"/>
      <c r="DY122" s="78">
        <f t="shared" si="206"/>
        <v>118</v>
      </c>
      <c r="DZ122" s="113" t="s">
        <v>212</v>
      </c>
      <c r="EA122" s="36"/>
      <c r="EB122" s="36"/>
      <c r="EC122" s="36"/>
      <c r="ED122" s="36"/>
      <c r="EE122" s="36"/>
      <c r="EF122" s="36"/>
      <c r="EG122" s="36"/>
    </row>
    <row r="123" spans="44:137" ht="15" customHeight="1" x14ac:dyDescent="0.25">
      <c r="AR123" s="113" t="s">
        <v>213</v>
      </c>
      <c r="AS123" s="107"/>
      <c r="AT123" s="107"/>
      <c r="AU123" s="107"/>
      <c r="AV123" s="114">
        <f t="shared" si="149"/>
        <v>123</v>
      </c>
      <c r="AW123" s="81">
        <v>8</v>
      </c>
      <c r="AX123" s="68"/>
      <c r="AY123" s="69">
        <f t="shared" si="193"/>
        <v>936</v>
      </c>
      <c r="AZ123" s="70">
        <f t="shared" si="128"/>
        <v>39</v>
      </c>
      <c r="BA123" s="54">
        <f t="shared" ca="1" si="150"/>
        <v>8</v>
      </c>
      <c r="BB123" s="55">
        <f t="shared" ca="1" si="194"/>
        <v>912</v>
      </c>
      <c r="BC123" s="54">
        <f t="shared" ca="1" si="129"/>
        <v>8</v>
      </c>
      <c r="BD123" s="55">
        <f t="shared" ca="1" si="195"/>
        <v>888</v>
      </c>
      <c r="BE123" s="54">
        <f t="shared" ca="1" si="130"/>
        <v>8</v>
      </c>
      <c r="BF123" s="55">
        <f t="shared" ca="1" si="196"/>
        <v>864</v>
      </c>
      <c r="BG123" s="54">
        <f t="shared" ca="1" si="131"/>
        <v>8</v>
      </c>
      <c r="BH123" s="55">
        <f t="shared" ca="1" si="197"/>
        <v>840</v>
      </c>
      <c r="BI123" s="54">
        <f t="shared" ca="1" si="132"/>
        <v>8</v>
      </c>
      <c r="BJ123" s="55">
        <f t="shared" ca="1" si="198"/>
        <v>816</v>
      </c>
      <c r="BK123" s="54">
        <f t="shared" ca="1" si="133"/>
        <v>8</v>
      </c>
      <c r="BL123" s="55">
        <f t="shared" ca="1" si="199"/>
        <v>792</v>
      </c>
      <c r="BM123" s="54">
        <f t="shared" ca="1" si="134"/>
        <v>8</v>
      </c>
      <c r="BN123" s="55">
        <f t="shared" ca="1" si="200"/>
        <v>768</v>
      </c>
      <c r="BO123" s="54">
        <f t="shared" ca="1" si="135"/>
        <v>8</v>
      </c>
      <c r="BP123" s="55">
        <f t="shared" ca="1" si="201"/>
        <v>744</v>
      </c>
      <c r="BQ123" s="54">
        <f t="shared" ca="1" si="136"/>
        <v>8</v>
      </c>
      <c r="BR123" s="55">
        <f t="shared" ca="1" si="202"/>
        <v>720</v>
      </c>
      <c r="BS123" s="54">
        <f t="shared" ca="1" si="137"/>
        <v>8</v>
      </c>
      <c r="BT123" s="55">
        <f t="shared" ca="1" si="203"/>
        <v>696</v>
      </c>
      <c r="BU123" s="54">
        <f t="shared" ca="1" si="119"/>
        <v>8</v>
      </c>
      <c r="BV123" s="55">
        <f t="shared" ca="1" si="204"/>
        <v>672</v>
      </c>
      <c r="BW123" s="54">
        <f t="shared" ca="1" si="120"/>
        <v>8</v>
      </c>
      <c r="BX123" s="55">
        <f t="shared" ca="1" si="151"/>
        <v>648</v>
      </c>
      <c r="BY123" s="54">
        <f t="shared" ca="1" si="138"/>
        <v>8</v>
      </c>
      <c r="BZ123" s="55">
        <f t="shared" ca="1" si="152"/>
        <v>624</v>
      </c>
      <c r="CA123" s="56">
        <f t="shared" ca="1" si="121"/>
        <v>8</v>
      </c>
      <c r="CB123" s="57">
        <f t="shared" ca="1" si="153"/>
        <v>600</v>
      </c>
      <c r="CC123" s="56">
        <f t="shared" ca="1" si="122"/>
        <v>8</v>
      </c>
      <c r="CD123" s="57">
        <f t="shared" ca="1" si="154"/>
        <v>576</v>
      </c>
      <c r="CE123" s="56">
        <f t="shared" ca="1" si="123"/>
        <v>8</v>
      </c>
      <c r="CF123" s="57">
        <f t="shared" ca="1" si="155"/>
        <v>552</v>
      </c>
      <c r="CG123" s="56">
        <f t="shared" ca="1" si="124"/>
        <v>8</v>
      </c>
      <c r="CH123" s="57">
        <f t="shared" ca="1" si="156"/>
        <v>528</v>
      </c>
      <c r="CI123" s="56">
        <f t="shared" ca="1" si="139"/>
        <v>8</v>
      </c>
      <c r="CJ123" s="57">
        <f t="shared" ca="1" si="157"/>
        <v>515</v>
      </c>
      <c r="CK123" s="56">
        <f t="shared" ca="1" si="125"/>
        <v>8</v>
      </c>
      <c r="CL123" s="57">
        <f t="shared" ca="1" si="158"/>
        <v>491</v>
      </c>
      <c r="CM123" s="56">
        <f t="shared" ca="1" si="126"/>
        <v>8</v>
      </c>
      <c r="CN123" s="57">
        <f t="shared" ca="1" si="159"/>
        <v>467</v>
      </c>
      <c r="CO123" s="56">
        <f t="shared" ca="1" si="127"/>
        <v>8</v>
      </c>
      <c r="CP123" s="57">
        <f t="shared" ca="1" si="160"/>
        <v>443</v>
      </c>
      <c r="CQ123" s="56">
        <f t="shared" ca="1" si="140"/>
        <v>8</v>
      </c>
      <c r="CR123" s="57">
        <f t="shared" ca="1" si="161"/>
        <v>419</v>
      </c>
      <c r="CS123" s="56">
        <f t="shared" ca="1" si="141"/>
        <v>8</v>
      </c>
      <c r="CT123" s="57">
        <f t="shared" ca="1" si="162"/>
        <v>395</v>
      </c>
      <c r="CU123" s="56">
        <f t="shared" ca="1" si="163"/>
        <v>8</v>
      </c>
      <c r="CV123" s="57">
        <f t="shared" ca="1" si="164"/>
        <v>371</v>
      </c>
      <c r="CW123" s="57">
        <f t="shared" ca="1" si="165"/>
        <v>8</v>
      </c>
      <c r="CX123" s="57">
        <f t="shared" ca="1" si="166"/>
        <v>347</v>
      </c>
      <c r="CY123" s="57">
        <f t="shared" ca="1" si="167"/>
        <v>8</v>
      </c>
      <c r="CZ123" s="57">
        <f t="shared" ca="1" si="168"/>
        <v>323</v>
      </c>
      <c r="DA123" s="57">
        <f t="shared" ca="1" si="169"/>
        <v>8</v>
      </c>
      <c r="DB123" s="57">
        <f t="shared" ca="1" si="170"/>
        <v>299</v>
      </c>
      <c r="DC123" s="57">
        <f t="shared" ca="1" si="142"/>
        <v>8</v>
      </c>
      <c r="DD123" s="57">
        <f t="shared" ca="1" si="171"/>
        <v>275</v>
      </c>
      <c r="DE123" s="57">
        <f t="shared" ca="1" si="143"/>
        <v>8</v>
      </c>
      <c r="DF123" s="57">
        <f t="shared" ca="1" si="172"/>
        <v>251</v>
      </c>
      <c r="DG123" s="57">
        <f t="shared" ca="1" si="144"/>
        <v>8</v>
      </c>
      <c r="DH123" s="57">
        <f t="shared" ca="1" si="173"/>
        <v>227</v>
      </c>
      <c r="DI123" s="57">
        <f t="shared" ca="1" si="205"/>
        <v>8</v>
      </c>
      <c r="DJ123" s="57">
        <f t="shared" ca="1" si="174"/>
        <v>203</v>
      </c>
      <c r="DK123" s="57">
        <f t="shared" ca="1" si="145"/>
        <v>8</v>
      </c>
      <c r="DL123" s="57">
        <f t="shared" ca="1" si="175"/>
        <v>179</v>
      </c>
      <c r="DM123" s="57">
        <f t="shared" ca="1" si="146"/>
        <v>8</v>
      </c>
      <c r="DN123" s="57">
        <f t="shared" ca="1" si="176"/>
        <v>155</v>
      </c>
      <c r="DO123" s="57">
        <f t="shared" ca="1" si="147"/>
        <v>8</v>
      </c>
      <c r="DP123" s="57">
        <f t="shared" ca="1" si="177"/>
        <v>131</v>
      </c>
      <c r="DQ123" s="88"/>
      <c r="DR123" s="72"/>
      <c r="DS123" s="73">
        <f t="shared" si="178"/>
        <v>856</v>
      </c>
      <c r="DT123" s="115">
        <f t="shared" si="148"/>
        <v>8</v>
      </c>
      <c r="DU123" s="116">
        <f t="shared" si="179"/>
        <v>926</v>
      </c>
      <c r="DV123" s="76">
        <f t="shared" si="180"/>
        <v>11511</v>
      </c>
      <c r="DW123" s="112">
        <v>11512</v>
      </c>
      <c r="DX123" s="184"/>
      <c r="DY123" s="78">
        <f t="shared" si="206"/>
        <v>119</v>
      </c>
      <c r="DZ123" s="113" t="s">
        <v>213</v>
      </c>
      <c r="EA123" s="36"/>
      <c r="EB123" s="36"/>
      <c r="EC123" s="36"/>
      <c r="ED123" s="36"/>
      <c r="EE123" s="36"/>
      <c r="EF123" s="36"/>
      <c r="EG123" s="36"/>
    </row>
    <row r="124" spans="44:137" ht="15" customHeight="1" x14ac:dyDescent="0.25">
      <c r="AR124" s="113" t="s">
        <v>214</v>
      </c>
      <c r="AS124" s="107"/>
      <c r="AT124" s="107"/>
      <c r="AU124" s="107"/>
      <c r="AV124" s="114">
        <f t="shared" si="149"/>
        <v>124</v>
      </c>
      <c r="AW124" s="81">
        <v>9</v>
      </c>
      <c r="AX124" s="68"/>
      <c r="AY124" s="69">
        <f t="shared" si="193"/>
        <v>945</v>
      </c>
      <c r="AZ124" s="70">
        <f t="shared" si="128"/>
        <v>39.375</v>
      </c>
      <c r="BA124" s="54">
        <f t="shared" ca="1" si="150"/>
        <v>9</v>
      </c>
      <c r="BB124" s="55">
        <f t="shared" ca="1" si="194"/>
        <v>921</v>
      </c>
      <c r="BC124" s="54">
        <f t="shared" ca="1" si="129"/>
        <v>9</v>
      </c>
      <c r="BD124" s="55">
        <f t="shared" ca="1" si="195"/>
        <v>897</v>
      </c>
      <c r="BE124" s="54">
        <f t="shared" ca="1" si="130"/>
        <v>9</v>
      </c>
      <c r="BF124" s="55">
        <f t="shared" ca="1" si="196"/>
        <v>873</v>
      </c>
      <c r="BG124" s="54">
        <f t="shared" ca="1" si="131"/>
        <v>9</v>
      </c>
      <c r="BH124" s="55">
        <f t="shared" ca="1" si="197"/>
        <v>849</v>
      </c>
      <c r="BI124" s="54">
        <f t="shared" ca="1" si="132"/>
        <v>9</v>
      </c>
      <c r="BJ124" s="55">
        <f t="shared" ca="1" si="198"/>
        <v>825</v>
      </c>
      <c r="BK124" s="54">
        <f t="shared" ca="1" si="133"/>
        <v>9</v>
      </c>
      <c r="BL124" s="55">
        <f t="shared" ca="1" si="199"/>
        <v>801</v>
      </c>
      <c r="BM124" s="54">
        <f t="shared" ca="1" si="134"/>
        <v>9</v>
      </c>
      <c r="BN124" s="55">
        <f t="shared" ca="1" si="200"/>
        <v>777</v>
      </c>
      <c r="BO124" s="54">
        <f t="shared" ca="1" si="135"/>
        <v>9</v>
      </c>
      <c r="BP124" s="55">
        <f t="shared" ca="1" si="201"/>
        <v>753</v>
      </c>
      <c r="BQ124" s="54">
        <f t="shared" ca="1" si="136"/>
        <v>9</v>
      </c>
      <c r="BR124" s="55">
        <f t="shared" ca="1" si="202"/>
        <v>729</v>
      </c>
      <c r="BS124" s="54">
        <f t="shared" ca="1" si="137"/>
        <v>9</v>
      </c>
      <c r="BT124" s="55">
        <f t="shared" ca="1" si="203"/>
        <v>705</v>
      </c>
      <c r="BU124" s="54">
        <f t="shared" ca="1" si="119"/>
        <v>9</v>
      </c>
      <c r="BV124" s="55">
        <f t="shared" ca="1" si="204"/>
        <v>681</v>
      </c>
      <c r="BW124" s="54">
        <f t="shared" ca="1" si="120"/>
        <v>9</v>
      </c>
      <c r="BX124" s="55">
        <f t="shared" ca="1" si="151"/>
        <v>657</v>
      </c>
      <c r="BY124" s="54">
        <f t="shared" ca="1" si="138"/>
        <v>9</v>
      </c>
      <c r="BZ124" s="55">
        <f t="shared" ca="1" si="152"/>
        <v>633</v>
      </c>
      <c r="CA124" s="56">
        <f t="shared" ca="1" si="121"/>
        <v>9</v>
      </c>
      <c r="CB124" s="57">
        <f t="shared" ca="1" si="153"/>
        <v>609</v>
      </c>
      <c r="CC124" s="56">
        <f t="shared" ca="1" si="122"/>
        <v>9</v>
      </c>
      <c r="CD124" s="57">
        <f t="shared" ca="1" si="154"/>
        <v>585</v>
      </c>
      <c r="CE124" s="56">
        <f t="shared" ca="1" si="123"/>
        <v>9</v>
      </c>
      <c r="CF124" s="57">
        <f t="shared" ca="1" si="155"/>
        <v>561</v>
      </c>
      <c r="CG124" s="56">
        <f t="shared" ca="1" si="124"/>
        <v>9</v>
      </c>
      <c r="CH124" s="57">
        <f t="shared" ca="1" si="156"/>
        <v>537</v>
      </c>
      <c r="CI124" s="56">
        <f t="shared" ca="1" si="139"/>
        <v>9</v>
      </c>
      <c r="CJ124" s="57">
        <f t="shared" ca="1" si="157"/>
        <v>524</v>
      </c>
      <c r="CK124" s="56">
        <f t="shared" ca="1" si="125"/>
        <v>9</v>
      </c>
      <c r="CL124" s="57">
        <f t="shared" ca="1" si="158"/>
        <v>500</v>
      </c>
      <c r="CM124" s="56">
        <f t="shared" ca="1" si="126"/>
        <v>9</v>
      </c>
      <c r="CN124" s="57">
        <f t="shared" ca="1" si="159"/>
        <v>476</v>
      </c>
      <c r="CO124" s="56">
        <f t="shared" ca="1" si="127"/>
        <v>9</v>
      </c>
      <c r="CP124" s="57">
        <f t="shared" ca="1" si="160"/>
        <v>452</v>
      </c>
      <c r="CQ124" s="56">
        <f t="shared" ca="1" si="140"/>
        <v>9</v>
      </c>
      <c r="CR124" s="57">
        <f t="shared" ca="1" si="161"/>
        <v>428</v>
      </c>
      <c r="CS124" s="56">
        <f t="shared" ca="1" si="141"/>
        <v>9</v>
      </c>
      <c r="CT124" s="57">
        <f t="shared" ca="1" si="162"/>
        <v>404</v>
      </c>
      <c r="CU124" s="56">
        <f t="shared" ca="1" si="163"/>
        <v>9</v>
      </c>
      <c r="CV124" s="57">
        <f t="shared" ca="1" si="164"/>
        <v>380</v>
      </c>
      <c r="CW124" s="57">
        <f t="shared" ca="1" si="165"/>
        <v>9</v>
      </c>
      <c r="CX124" s="57">
        <f t="shared" ca="1" si="166"/>
        <v>356</v>
      </c>
      <c r="CY124" s="57">
        <f t="shared" ca="1" si="167"/>
        <v>9</v>
      </c>
      <c r="CZ124" s="57">
        <f t="shared" ca="1" si="168"/>
        <v>332</v>
      </c>
      <c r="DA124" s="57">
        <f t="shared" ca="1" si="169"/>
        <v>9</v>
      </c>
      <c r="DB124" s="57">
        <f t="shared" ca="1" si="170"/>
        <v>308</v>
      </c>
      <c r="DC124" s="57">
        <f t="shared" ca="1" si="142"/>
        <v>9</v>
      </c>
      <c r="DD124" s="57">
        <f t="shared" ca="1" si="171"/>
        <v>284</v>
      </c>
      <c r="DE124" s="57">
        <f t="shared" ca="1" si="143"/>
        <v>9</v>
      </c>
      <c r="DF124" s="57">
        <f t="shared" ca="1" si="172"/>
        <v>260</v>
      </c>
      <c r="DG124" s="57">
        <f t="shared" ca="1" si="144"/>
        <v>9</v>
      </c>
      <c r="DH124" s="57">
        <f t="shared" ca="1" si="173"/>
        <v>236</v>
      </c>
      <c r="DI124" s="57">
        <f t="shared" ca="1" si="205"/>
        <v>9</v>
      </c>
      <c r="DJ124" s="57">
        <f t="shared" ca="1" si="174"/>
        <v>212</v>
      </c>
      <c r="DK124" s="57">
        <f t="shared" ca="1" si="145"/>
        <v>9</v>
      </c>
      <c r="DL124" s="57">
        <f t="shared" ca="1" si="175"/>
        <v>188</v>
      </c>
      <c r="DM124" s="57">
        <f t="shared" ca="1" si="146"/>
        <v>9</v>
      </c>
      <c r="DN124" s="57">
        <f t="shared" ca="1" si="176"/>
        <v>164</v>
      </c>
      <c r="DO124" s="57">
        <f t="shared" ca="1" si="147"/>
        <v>9</v>
      </c>
      <c r="DP124" s="57">
        <f t="shared" ca="1" si="177"/>
        <v>140</v>
      </c>
      <c r="DQ124" s="88"/>
      <c r="DR124" s="72"/>
      <c r="DS124" s="73">
        <f t="shared" si="178"/>
        <v>856</v>
      </c>
      <c r="DT124" s="115">
        <f t="shared" si="148"/>
        <v>9</v>
      </c>
      <c r="DU124" s="116">
        <f t="shared" si="179"/>
        <v>935</v>
      </c>
      <c r="DV124" s="76">
        <f t="shared" si="180"/>
        <v>11512</v>
      </c>
      <c r="DW124" s="112">
        <v>11513</v>
      </c>
      <c r="DX124" s="184"/>
      <c r="DY124" s="78">
        <f t="shared" si="206"/>
        <v>120</v>
      </c>
      <c r="DZ124" s="113" t="s">
        <v>214</v>
      </c>
      <c r="EA124" s="36"/>
      <c r="EB124" s="36"/>
      <c r="EC124" s="36"/>
      <c r="ED124" s="36"/>
      <c r="EE124" s="36"/>
      <c r="EF124" s="36"/>
      <c r="EG124" s="36"/>
    </row>
    <row r="125" spans="44:137" ht="15" customHeight="1" x14ac:dyDescent="0.25">
      <c r="AR125" s="113" t="s">
        <v>215</v>
      </c>
      <c r="AS125" s="107"/>
      <c r="AT125" s="107"/>
      <c r="AU125" s="107"/>
      <c r="AV125" s="114">
        <f t="shared" si="149"/>
        <v>125</v>
      </c>
      <c r="AW125" s="81">
        <v>10</v>
      </c>
      <c r="AX125" s="68"/>
      <c r="AY125" s="69">
        <f t="shared" si="193"/>
        <v>955</v>
      </c>
      <c r="AZ125" s="70">
        <f t="shared" si="128"/>
        <v>39.791666666666664</v>
      </c>
      <c r="BA125" s="54">
        <f t="shared" ca="1" si="150"/>
        <v>10</v>
      </c>
      <c r="BB125" s="55">
        <f t="shared" ca="1" si="194"/>
        <v>931</v>
      </c>
      <c r="BC125" s="54">
        <f t="shared" ca="1" si="129"/>
        <v>10</v>
      </c>
      <c r="BD125" s="55">
        <f t="shared" ca="1" si="195"/>
        <v>907</v>
      </c>
      <c r="BE125" s="54">
        <f t="shared" ca="1" si="130"/>
        <v>10</v>
      </c>
      <c r="BF125" s="55">
        <f t="shared" ca="1" si="196"/>
        <v>883</v>
      </c>
      <c r="BG125" s="54">
        <f t="shared" ca="1" si="131"/>
        <v>10</v>
      </c>
      <c r="BH125" s="55">
        <f t="shared" ca="1" si="197"/>
        <v>859</v>
      </c>
      <c r="BI125" s="54">
        <f t="shared" ca="1" si="132"/>
        <v>10</v>
      </c>
      <c r="BJ125" s="55">
        <f t="shared" ca="1" si="198"/>
        <v>835</v>
      </c>
      <c r="BK125" s="54">
        <f t="shared" ca="1" si="133"/>
        <v>10</v>
      </c>
      <c r="BL125" s="55">
        <f t="shared" ca="1" si="199"/>
        <v>811</v>
      </c>
      <c r="BM125" s="54">
        <f t="shared" ca="1" si="134"/>
        <v>10</v>
      </c>
      <c r="BN125" s="55">
        <f t="shared" ca="1" si="200"/>
        <v>787</v>
      </c>
      <c r="BO125" s="54">
        <f t="shared" ca="1" si="135"/>
        <v>10</v>
      </c>
      <c r="BP125" s="55">
        <f t="shared" ca="1" si="201"/>
        <v>763</v>
      </c>
      <c r="BQ125" s="54">
        <f t="shared" ca="1" si="136"/>
        <v>10</v>
      </c>
      <c r="BR125" s="55">
        <f t="shared" ca="1" si="202"/>
        <v>739</v>
      </c>
      <c r="BS125" s="54">
        <f t="shared" ca="1" si="137"/>
        <v>10</v>
      </c>
      <c r="BT125" s="55">
        <f t="shared" ca="1" si="203"/>
        <v>715</v>
      </c>
      <c r="BU125" s="54">
        <f t="shared" ca="1" si="119"/>
        <v>10</v>
      </c>
      <c r="BV125" s="55">
        <f t="shared" ca="1" si="204"/>
        <v>691</v>
      </c>
      <c r="BW125" s="54">
        <f t="shared" ca="1" si="120"/>
        <v>10</v>
      </c>
      <c r="BX125" s="55">
        <f t="shared" ca="1" si="151"/>
        <v>667</v>
      </c>
      <c r="BY125" s="54">
        <f t="shared" ca="1" si="138"/>
        <v>10</v>
      </c>
      <c r="BZ125" s="55">
        <f t="shared" ca="1" si="152"/>
        <v>643</v>
      </c>
      <c r="CA125" s="56">
        <f t="shared" ca="1" si="121"/>
        <v>10</v>
      </c>
      <c r="CB125" s="57">
        <f t="shared" ca="1" si="153"/>
        <v>619</v>
      </c>
      <c r="CC125" s="56">
        <f t="shared" ca="1" si="122"/>
        <v>10</v>
      </c>
      <c r="CD125" s="57">
        <f t="shared" ca="1" si="154"/>
        <v>595</v>
      </c>
      <c r="CE125" s="56">
        <f t="shared" ca="1" si="123"/>
        <v>10</v>
      </c>
      <c r="CF125" s="57">
        <f t="shared" ca="1" si="155"/>
        <v>571</v>
      </c>
      <c r="CG125" s="56">
        <f t="shared" ca="1" si="124"/>
        <v>10</v>
      </c>
      <c r="CH125" s="57">
        <f t="shared" ca="1" si="156"/>
        <v>547</v>
      </c>
      <c r="CI125" s="56">
        <f t="shared" ca="1" si="139"/>
        <v>10</v>
      </c>
      <c r="CJ125" s="57">
        <f t="shared" ca="1" si="157"/>
        <v>534</v>
      </c>
      <c r="CK125" s="56">
        <f t="shared" ca="1" si="125"/>
        <v>10</v>
      </c>
      <c r="CL125" s="57">
        <f t="shared" ca="1" si="158"/>
        <v>510</v>
      </c>
      <c r="CM125" s="56">
        <f t="shared" ca="1" si="126"/>
        <v>10</v>
      </c>
      <c r="CN125" s="57">
        <f t="shared" ca="1" si="159"/>
        <v>486</v>
      </c>
      <c r="CO125" s="56">
        <f t="shared" ca="1" si="127"/>
        <v>10</v>
      </c>
      <c r="CP125" s="57">
        <f t="shared" ca="1" si="160"/>
        <v>462</v>
      </c>
      <c r="CQ125" s="56">
        <f t="shared" ca="1" si="140"/>
        <v>10</v>
      </c>
      <c r="CR125" s="57">
        <f t="shared" ca="1" si="161"/>
        <v>438</v>
      </c>
      <c r="CS125" s="56">
        <f t="shared" ca="1" si="141"/>
        <v>10</v>
      </c>
      <c r="CT125" s="57">
        <f t="shared" ca="1" si="162"/>
        <v>414</v>
      </c>
      <c r="CU125" s="56">
        <f t="shared" ca="1" si="163"/>
        <v>10</v>
      </c>
      <c r="CV125" s="57">
        <f t="shared" ca="1" si="164"/>
        <v>390</v>
      </c>
      <c r="CW125" s="57">
        <f t="shared" ca="1" si="165"/>
        <v>10</v>
      </c>
      <c r="CX125" s="57">
        <f t="shared" ca="1" si="166"/>
        <v>366</v>
      </c>
      <c r="CY125" s="57">
        <f t="shared" ca="1" si="167"/>
        <v>10</v>
      </c>
      <c r="CZ125" s="57">
        <f t="shared" ca="1" si="168"/>
        <v>342</v>
      </c>
      <c r="DA125" s="57">
        <f t="shared" ca="1" si="169"/>
        <v>10</v>
      </c>
      <c r="DB125" s="57">
        <f t="shared" ca="1" si="170"/>
        <v>318</v>
      </c>
      <c r="DC125" s="57">
        <f t="shared" ca="1" si="142"/>
        <v>10</v>
      </c>
      <c r="DD125" s="57">
        <f t="shared" ca="1" si="171"/>
        <v>294</v>
      </c>
      <c r="DE125" s="57">
        <f t="shared" ca="1" si="143"/>
        <v>10</v>
      </c>
      <c r="DF125" s="57">
        <f t="shared" ca="1" si="172"/>
        <v>270</v>
      </c>
      <c r="DG125" s="57">
        <f t="shared" ca="1" si="144"/>
        <v>10</v>
      </c>
      <c r="DH125" s="57">
        <f t="shared" ca="1" si="173"/>
        <v>246</v>
      </c>
      <c r="DI125" s="57">
        <f t="shared" ca="1" si="205"/>
        <v>10</v>
      </c>
      <c r="DJ125" s="57">
        <f t="shared" ca="1" si="174"/>
        <v>222</v>
      </c>
      <c r="DK125" s="57">
        <f t="shared" ca="1" si="145"/>
        <v>10</v>
      </c>
      <c r="DL125" s="57">
        <f t="shared" ca="1" si="175"/>
        <v>198</v>
      </c>
      <c r="DM125" s="57">
        <f t="shared" ca="1" si="146"/>
        <v>10</v>
      </c>
      <c r="DN125" s="57">
        <f t="shared" ca="1" si="176"/>
        <v>174</v>
      </c>
      <c r="DO125" s="57">
        <f t="shared" ca="1" si="147"/>
        <v>10</v>
      </c>
      <c r="DP125" s="57">
        <f t="shared" ca="1" si="177"/>
        <v>150</v>
      </c>
      <c r="DQ125" s="88"/>
      <c r="DR125" s="72"/>
      <c r="DS125" s="73">
        <f t="shared" si="178"/>
        <v>856</v>
      </c>
      <c r="DT125" s="115">
        <f t="shared" si="148"/>
        <v>10</v>
      </c>
      <c r="DU125" s="116">
        <f t="shared" si="179"/>
        <v>945</v>
      </c>
      <c r="DV125" s="76">
        <f t="shared" si="180"/>
        <v>11513</v>
      </c>
      <c r="DW125" s="112">
        <v>11514</v>
      </c>
      <c r="DX125" s="184"/>
      <c r="DY125" s="78">
        <f t="shared" si="206"/>
        <v>121</v>
      </c>
      <c r="DZ125" s="113" t="s">
        <v>215</v>
      </c>
      <c r="EA125" s="36"/>
      <c r="EB125" s="36"/>
      <c r="EC125" s="36"/>
      <c r="ED125" s="36"/>
      <c r="EE125" s="36"/>
      <c r="EF125" s="36"/>
      <c r="EG125" s="36"/>
    </row>
    <row r="126" spans="44:137" ht="15" customHeight="1" x14ac:dyDescent="0.25">
      <c r="AR126" s="113" t="s">
        <v>216</v>
      </c>
      <c r="AS126" s="107"/>
      <c r="AT126" s="107"/>
      <c r="AU126" s="107"/>
      <c r="AV126" s="114">
        <f t="shared" si="149"/>
        <v>126</v>
      </c>
      <c r="AW126" s="81">
        <v>11</v>
      </c>
      <c r="AX126" s="68"/>
      <c r="AY126" s="69">
        <f t="shared" si="193"/>
        <v>966</v>
      </c>
      <c r="AZ126" s="70">
        <f t="shared" si="128"/>
        <v>40.25</v>
      </c>
      <c r="BA126" s="54">
        <f t="shared" ca="1" si="150"/>
        <v>11</v>
      </c>
      <c r="BB126" s="55">
        <f t="shared" ca="1" si="194"/>
        <v>942</v>
      </c>
      <c r="BC126" s="54">
        <f t="shared" ca="1" si="129"/>
        <v>11</v>
      </c>
      <c r="BD126" s="55">
        <f t="shared" ca="1" si="195"/>
        <v>918</v>
      </c>
      <c r="BE126" s="54">
        <f t="shared" ca="1" si="130"/>
        <v>11</v>
      </c>
      <c r="BF126" s="55">
        <f t="shared" ca="1" si="196"/>
        <v>894</v>
      </c>
      <c r="BG126" s="54">
        <f t="shared" ca="1" si="131"/>
        <v>11</v>
      </c>
      <c r="BH126" s="55">
        <f t="shared" ca="1" si="197"/>
        <v>870</v>
      </c>
      <c r="BI126" s="54">
        <f t="shared" ca="1" si="132"/>
        <v>11</v>
      </c>
      <c r="BJ126" s="55">
        <f t="shared" ca="1" si="198"/>
        <v>846</v>
      </c>
      <c r="BK126" s="54">
        <f t="shared" ca="1" si="133"/>
        <v>11</v>
      </c>
      <c r="BL126" s="55">
        <f t="shared" ca="1" si="199"/>
        <v>822</v>
      </c>
      <c r="BM126" s="54">
        <f t="shared" ca="1" si="134"/>
        <v>11</v>
      </c>
      <c r="BN126" s="55">
        <f t="shared" ca="1" si="200"/>
        <v>798</v>
      </c>
      <c r="BO126" s="54">
        <f t="shared" ca="1" si="135"/>
        <v>11</v>
      </c>
      <c r="BP126" s="55">
        <f t="shared" ca="1" si="201"/>
        <v>774</v>
      </c>
      <c r="BQ126" s="54">
        <f t="shared" ca="1" si="136"/>
        <v>11</v>
      </c>
      <c r="BR126" s="55">
        <f t="shared" ca="1" si="202"/>
        <v>750</v>
      </c>
      <c r="BS126" s="54">
        <f t="shared" ca="1" si="137"/>
        <v>11</v>
      </c>
      <c r="BT126" s="55">
        <f t="shared" ca="1" si="203"/>
        <v>726</v>
      </c>
      <c r="BU126" s="54">
        <f t="shared" ca="1" si="119"/>
        <v>11</v>
      </c>
      <c r="BV126" s="55">
        <f t="shared" ca="1" si="204"/>
        <v>702</v>
      </c>
      <c r="BW126" s="54">
        <f t="shared" ca="1" si="120"/>
        <v>11</v>
      </c>
      <c r="BX126" s="55">
        <f t="shared" ca="1" si="151"/>
        <v>678</v>
      </c>
      <c r="BY126" s="54">
        <f t="shared" ca="1" si="138"/>
        <v>11</v>
      </c>
      <c r="BZ126" s="55">
        <f t="shared" ca="1" si="152"/>
        <v>654</v>
      </c>
      <c r="CA126" s="56">
        <f t="shared" ca="1" si="121"/>
        <v>11</v>
      </c>
      <c r="CB126" s="57">
        <f t="shared" ca="1" si="153"/>
        <v>630</v>
      </c>
      <c r="CC126" s="56">
        <f t="shared" ca="1" si="122"/>
        <v>11</v>
      </c>
      <c r="CD126" s="57">
        <f t="shared" ca="1" si="154"/>
        <v>606</v>
      </c>
      <c r="CE126" s="56">
        <f t="shared" ca="1" si="123"/>
        <v>11</v>
      </c>
      <c r="CF126" s="57">
        <f t="shared" ca="1" si="155"/>
        <v>582</v>
      </c>
      <c r="CG126" s="56">
        <f t="shared" ca="1" si="124"/>
        <v>11</v>
      </c>
      <c r="CH126" s="57">
        <f t="shared" ca="1" si="156"/>
        <v>558</v>
      </c>
      <c r="CI126" s="56">
        <f t="shared" ca="1" si="139"/>
        <v>11</v>
      </c>
      <c r="CJ126" s="57">
        <f t="shared" ca="1" si="157"/>
        <v>545</v>
      </c>
      <c r="CK126" s="56">
        <f t="shared" ca="1" si="125"/>
        <v>11</v>
      </c>
      <c r="CL126" s="57">
        <f t="shared" ca="1" si="158"/>
        <v>521</v>
      </c>
      <c r="CM126" s="56">
        <f t="shared" ca="1" si="126"/>
        <v>11</v>
      </c>
      <c r="CN126" s="57">
        <f t="shared" ca="1" si="159"/>
        <v>497</v>
      </c>
      <c r="CO126" s="56">
        <f t="shared" ca="1" si="127"/>
        <v>11</v>
      </c>
      <c r="CP126" s="57">
        <f t="shared" ca="1" si="160"/>
        <v>473</v>
      </c>
      <c r="CQ126" s="56">
        <f t="shared" ca="1" si="140"/>
        <v>11</v>
      </c>
      <c r="CR126" s="57">
        <f t="shared" ca="1" si="161"/>
        <v>449</v>
      </c>
      <c r="CS126" s="56">
        <f t="shared" ca="1" si="141"/>
        <v>11</v>
      </c>
      <c r="CT126" s="57">
        <f t="shared" ca="1" si="162"/>
        <v>425</v>
      </c>
      <c r="CU126" s="56">
        <f t="shared" ca="1" si="163"/>
        <v>11</v>
      </c>
      <c r="CV126" s="57">
        <f t="shared" ca="1" si="164"/>
        <v>401</v>
      </c>
      <c r="CW126" s="57">
        <f t="shared" ca="1" si="165"/>
        <v>11</v>
      </c>
      <c r="CX126" s="57">
        <f t="shared" ca="1" si="166"/>
        <v>377</v>
      </c>
      <c r="CY126" s="57">
        <f t="shared" ca="1" si="167"/>
        <v>11</v>
      </c>
      <c r="CZ126" s="57">
        <f t="shared" ca="1" si="168"/>
        <v>353</v>
      </c>
      <c r="DA126" s="57">
        <f t="shared" ca="1" si="169"/>
        <v>11</v>
      </c>
      <c r="DB126" s="57">
        <f t="shared" ca="1" si="170"/>
        <v>329</v>
      </c>
      <c r="DC126" s="57">
        <f t="shared" ca="1" si="142"/>
        <v>11</v>
      </c>
      <c r="DD126" s="57">
        <f t="shared" ca="1" si="171"/>
        <v>305</v>
      </c>
      <c r="DE126" s="57">
        <f t="shared" ca="1" si="143"/>
        <v>11</v>
      </c>
      <c r="DF126" s="57">
        <f t="shared" ca="1" si="172"/>
        <v>281</v>
      </c>
      <c r="DG126" s="57">
        <f t="shared" ca="1" si="144"/>
        <v>11</v>
      </c>
      <c r="DH126" s="57">
        <f t="shared" ca="1" si="173"/>
        <v>257</v>
      </c>
      <c r="DI126" s="57">
        <f t="shared" ca="1" si="205"/>
        <v>11</v>
      </c>
      <c r="DJ126" s="57">
        <f t="shared" ca="1" si="174"/>
        <v>233</v>
      </c>
      <c r="DK126" s="57">
        <f t="shared" ca="1" si="145"/>
        <v>11</v>
      </c>
      <c r="DL126" s="57">
        <f t="shared" ca="1" si="175"/>
        <v>209</v>
      </c>
      <c r="DM126" s="57">
        <f t="shared" ca="1" si="146"/>
        <v>11</v>
      </c>
      <c r="DN126" s="57">
        <f t="shared" ca="1" si="176"/>
        <v>185</v>
      </c>
      <c r="DO126" s="57">
        <f t="shared" ca="1" si="147"/>
        <v>11</v>
      </c>
      <c r="DP126" s="57">
        <f t="shared" ca="1" si="177"/>
        <v>161</v>
      </c>
      <c r="DQ126" s="88"/>
      <c r="DR126" s="72"/>
      <c r="DS126" s="73">
        <f t="shared" si="178"/>
        <v>856</v>
      </c>
      <c r="DT126" s="115">
        <f t="shared" si="148"/>
        <v>11</v>
      </c>
      <c r="DU126" s="116">
        <f t="shared" si="179"/>
        <v>956</v>
      </c>
      <c r="DV126" s="76">
        <f t="shared" si="180"/>
        <v>11514</v>
      </c>
      <c r="DW126" s="112">
        <v>11515</v>
      </c>
      <c r="DX126" s="184"/>
      <c r="DY126" s="78">
        <f t="shared" si="206"/>
        <v>122</v>
      </c>
      <c r="DZ126" s="113" t="s">
        <v>216</v>
      </c>
      <c r="EA126" s="36"/>
      <c r="EB126" s="36"/>
      <c r="EC126" s="36"/>
      <c r="ED126" s="36"/>
      <c r="EE126" s="36"/>
      <c r="EF126" s="36"/>
      <c r="EG126" s="36"/>
    </row>
    <row r="127" spans="44:137" ht="15" customHeight="1" x14ac:dyDescent="0.25">
      <c r="AR127" s="113" t="s">
        <v>217</v>
      </c>
      <c r="AS127" s="107"/>
      <c r="AT127" s="107"/>
      <c r="AU127" s="107"/>
      <c r="AV127" s="114">
        <f t="shared" si="149"/>
        <v>127</v>
      </c>
      <c r="AW127" s="81">
        <v>12</v>
      </c>
      <c r="AX127" s="68"/>
      <c r="AY127" s="69">
        <f t="shared" si="193"/>
        <v>978</v>
      </c>
      <c r="AZ127" s="70">
        <f t="shared" si="128"/>
        <v>40.75</v>
      </c>
      <c r="BA127" s="54">
        <f t="shared" ca="1" si="150"/>
        <v>12</v>
      </c>
      <c r="BB127" s="55">
        <f t="shared" ca="1" si="194"/>
        <v>954</v>
      </c>
      <c r="BC127" s="54">
        <f t="shared" ca="1" si="129"/>
        <v>12</v>
      </c>
      <c r="BD127" s="55">
        <f t="shared" ca="1" si="195"/>
        <v>930</v>
      </c>
      <c r="BE127" s="54">
        <f t="shared" ca="1" si="130"/>
        <v>12</v>
      </c>
      <c r="BF127" s="55">
        <f t="shared" ca="1" si="196"/>
        <v>906</v>
      </c>
      <c r="BG127" s="54">
        <f t="shared" ca="1" si="131"/>
        <v>12</v>
      </c>
      <c r="BH127" s="55">
        <f t="shared" ca="1" si="197"/>
        <v>882</v>
      </c>
      <c r="BI127" s="54">
        <f t="shared" ca="1" si="132"/>
        <v>12</v>
      </c>
      <c r="BJ127" s="55">
        <f t="shared" ca="1" si="198"/>
        <v>858</v>
      </c>
      <c r="BK127" s="54">
        <f t="shared" ca="1" si="133"/>
        <v>12</v>
      </c>
      <c r="BL127" s="55">
        <f t="shared" ca="1" si="199"/>
        <v>834</v>
      </c>
      <c r="BM127" s="54">
        <f t="shared" ca="1" si="134"/>
        <v>12</v>
      </c>
      <c r="BN127" s="55">
        <f t="shared" ca="1" si="200"/>
        <v>810</v>
      </c>
      <c r="BO127" s="54">
        <f t="shared" ca="1" si="135"/>
        <v>12</v>
      </c>
      <c r="BP127" s="55">
        <f t="shared" ca="1" si="201"/>
        <v>786</v>
      </c>
      <c r="BQ127" s="54">
        <f t="shared" ca="1" si="136"/>
        <v>12</v>
      </c>
      <c r="BR127" s="55">
        <f t="shared" ca="1" si="202"/>
        <v>762</v>
      </c>
      <c r="BS127" s="54">
        <f t="shared" ca="1" si="137"/>
        <v>12</v>
      </c>
      <c r="BT127" s="55">
        <f t="shared" ca="1" si="203"/>
        <v>738</v>
      </c>
      <c r="BU127" s="54">
        <f t="shared" ca="1" si="119"/>
        <v>12</v>
      </c>
      <c r="BV127" s="55">
        <f t="shared" ca="1" si="204"/>
        <v>714</v>
      </c>
      <c r="BW127" s="54">
        <f t="shared" ca="1" si="120"/>
        <v>12</v>
      </c>
      <c r="BX127" s="55">
        <f t="shared" ca="1" si="151"/>
        <v>690</v>
      </c>
      <c r="BY127" s="54">
        <f t="shared" ca="1" si="138"/>
        <v>12</v>
      </c>
      <c r="BZ127" s="55">
        <f t="shared" ca="1" si="152"/>
        <v>666</v>
      </c>
      <c r="CA127" s="56">
        <f t="shared" ca="1" si="121"/>
        <v>12</v>
      </c>
      <c r="CB127" s="57">
        <f t="shared" ca="1" si="153"/>
        <v>642</v>
      </c>
      <c r="CC127" s="56">
        <f t="shared" ca="1" si="122"/>
        <v>12</v>
      </c>
      <c r="CD127" s="57">
        <f t="shared" ca="1" si="154"/>
        <v>618</v>
      </c>
      <c r="CE127" s="56">
        <f t="shared" ca="1" si="123"/>
        <v>12</v>
      </c>
      <c r="CF127" s="57">
        <f t="shared" ca="1" si="155"/>
        <v>594</v>
      </c>
      <c r="CG127" s="56">
        <f t="shared" ca="1" si="124"/>
        <v>12</v>
      </c>
      <c r="CH127" s="57">
        <f t="shared" ca="1" si="156"/>
        <v>570</v>
      </c>
      <c r="CI127" s="56">
        <f t="shared" ca="1" si="139"/>
        <v>12</v>
      </c>
      <c r="CJ127" s="57">
        <f t="shared" ca="1" si="157"/>
        <v>557</v>
      </c>
      <c r="CK127" s="56">
        <f t="shared" ca="1" si="125"/>
        <v>12</v>
      </c>
      <c r="CL127" s="57">
        <f t="shared" ca="1" si="158"/>
        <v>533</v>
      </c>
      <c r="CM127" s="56">
        <f t="shared" ca="1" si="126"/>
        <v>12</v>
      </c>
      <c r="CN127" s="57">
        <f t="shared" ca="1" si="159"/>
        <v>509</v>
      </c>
      <c r="CO127" s="56">
        <f t="shared" ca="1" si="127"/>
        <v>12</v>
      </c>
      <c r="CP127" s="57">
        <f t="shared" ca="1" si="160"/>
        <v>485</v>
      </c>
      <c r="CQ127" s="56">
        <f t="shared" ca="1" si="140"/>
        <v>12</v>
      </c>
      <c r="CR127" s="57">
        <f t="shared" ca="1" si="161"/>
        <v>461</v>
      </c>
      <c r="CS127" s="56">
        <f t="shared" ca="1" si="141"/>
        <v>12</v>
      </c>
      <c r="CT127" s="57">
        <f t="shared" ca="1" si="162"/>
        <v>437</v>
      </c>
      <c r="CU127" s="56">
        <f t="shared" ca="1" si="163"/>
        <v>12</v>
      </c>
      <c r="CV127" s="57">
        <f t="shared" ca="1" si="164"/>
        <v>413</v>
      </c>
      <c r="CW127" s="57">
        <f t="shared" ca="1" si="165"/>
        <v>12</v>
      </c>
      <c r="CX127" s="57">
        <f t="shared" ca="1" si="166"/>
        <v>389</v>
      </c>
      <c r="CY127" s="57">
        <f t="shared" ca="1" si="167"/>
        <v>12</v>
      </c>
      <c r="CZ127" s="57">
        <f t="shared" ca="1" si="168"/>
        <v>365</v>
      </c>
      <c r="DA127" s="57">
        <f t="shared" ca="1" si="169"/>
        <v>12</v>
      </c>
      <c r="DB127" s="57">
        <f t="shared" ca="1" si="170"/>
        <v>341</v>
      </c>
      <c r="DC127" s="57">
        <f t="shared" ca="1" si="142"/>
        <v>12</v>
      </c>
      <c r="DD127" s="57">
        <f t="shared" ca="1" si="171"/>
        <v>317</v>
      </c>
      <c r="DE127" s="57">
        <f t="shared" ca="1" si="143"/>
        <v>12</v>
      </c>
      <c r="DF127" s="57">
        <f t="shared" ca="1" si="172"/>
        <v>293</v>
      </c>
      <c r="DG127" s="57">
        <f t="shared" ca="1" si="144"/>
        <v>12</v>
      </c>
      <c r="DH127" s="57">
        <f t="shared" ca="1" si="173"/>
        <v>269</v>
      </c>
      <c r="DI127" s="57">
        <f t="shared" ca="1" si="205"/>
        <v>12</v>
      </c>
      <c r="DJ127" s="57">
        <f t="shared" ca="1" si="174"/>
        <v>245</v>
      </c>
      <c r="DK127" s="57">
        <f t="shared" ca="1" si="145"/>
        <v>12</v>
      </c>
      <c r="DL127" s="57">
        <f t="shared" ca="1" si="175"/>
        <v>221</v>
      </c>
      <c r="DM127" s="57">
        <f t="shared" ca="1" si="146"/>
        <v>12</v>
      </c>
      <c r="DN127" s="57">
        <f t="shared" ca="1" si="176"/>
        <v>197</v>
      </c>
      <c r="DO127" s="57">
        <f t="shared" ca="1" si="147"/>
        <v>12</v>
      </c>
      <c r="DP127" s="57">
        <f t="shared" ca="1" si="177"/>
        <v>173</v>
      </c>
      <c r="DQ127" s="88"/>
      <c r="DR127" s="72"/>
      <c r="DS127" s="73">
        <f t="shared" si="178"/>
        <v>856</v>
      </c>
      <c r="DT127" s="115">
        <f t="shared" si="148"/>
        <v>12</v>
      </c>
      <c r="DU127" s="116">
        <f t="shared" si="179"/>
        <v>968</v>
      </c>
      <c r="DV127" s="76">
        <f t="shared" si="180"/>
        <v>11515</v>
      </c>
      <c r="DW127" s="112">
        <v>11516</v>
      </c>
      <c r="DX127" s="184"/>
      <c r="DY127" s="78">
        <f t="shared" si="206"/>
        <v>123</v>
      </c>
      <c r="DZ127" s="113" t="s">
        <v>217</v>
      </c>
      <c r="EA127" s="36"/>
      <c r="EB127" s="36"/>
      <c r="EC127" s="36"/>
      <c r="ED127" s="36"/>
      <c r="EE127" s="36"/>
      <c r="EF127" s="36"/>
      <c r="EG127" s="36"/>
    </row>
    <row r="128" spans="44:137" ht="15" customHeight="1" x14ac:dyDescent="0.25">
      <c r="AR128" s="113" t="s">
        <v>218</v>
      </c>
      <c r="AS128" s="107"/>
      <c r="AT128" s="107"/>
      <c r="AU128" s="107"/>
      <c r="AV128" s="114">
        <f t="shared" si="149"/>
        <v>128</v>
      </c>
      <c r="AW128" s="81">
        <v>13</v>
      </c>
      <c r="AX128" s="68"/>
      <c r="AY128" s="69">
        <f t="shared" si="193"/>
        <v>991</v>
      </c>
      <c r="AZ128" s="70">
        <f t="shared" si="128"/>
        <v>41.291666666666664</v>
      </c>
      <c r="BA128" s="54">
        <f t="shared" ca="1" si="150"/>
        <v>13</v>
      </c>
      <c r="BB128" s="55">
        <f t="shared" ca="1" si="194"/>
        <v>967</v>
      </c>
      <c r="BC128" s="54">
        <f t="shared" ca="1" si="129"/>
        <v>13</v>
      </c>
      <c r="BD128" s="55">
        <f t="shared" ca="1" si="195"/>
        <v>943</v>
      </c>
      <c r="BE128" s="54">
        <f t="shared" ca="1" si="130"/>
        <v>13</v>
      </c>
      <c r="BF128" s="55">
        <f t="shared" ca="1" si="196"/>
        <v>919</v>
      </c>
      <c r="BG128" s="54">
        <f t="shared" ca="1" si="131"/>
        <v>13</v>
      </c>
      <c r="BH128" s="55">
        <f t="shared" ca="1" si="197"/>
        <v>895</v>
      </c>
      <c r="BI128" s="54">
        <f t="shared" ca="1" si="132"/>
        <v>13</v>
      </c>
      <c r="BJ128" s="55">
        <f t="shared" ca="1" si="198"/>
        <v>871</v>
      </c>
      <c r="BK128" s="54">
        <f t="shared" ca="1" si="133"/>
        <v>13</v>
      </c>
      <c r="BL128" s="55">
        <f t="shared" ca="1" si="199"/>
        <v>847</v>
      </c>
      <c r="BM128" s="54">
        <f t="shared" ca="1" si="134"/>
        <v>13</v>
      </c>
      <c r="BN128" s="55">
        <f t="shared" ca="1" si="200"/>
        <v>823</v>
      </c>
      <c r="BO128" s="54">
        <f t="shared" ca="1" si="135"/>
        <v>13</v>
      </c>
      <c r="BP128" s="55">
        <f t="shared" ca="1" si="201"/>
        <v>799</v>
      </c>
      <c r="BQ128" s="54">
        <f t="shared" ca="1" si="136"/>
        <v>13</v>
      </c>
      <c r="BR128" s="55">
        <f t="shared" ca="1" si="202"/>
        <v>775</v>
      </c>
      <c r="BS128" s="54">
        <f t="shared" ca="1" si="137"/>
        <v>13</v>
      </c>
      <c r="BT128" s="55">
        <f t="shared" ca="1" si="203"/>
        <v>751</v>
      </c>
      <c r="BU128" s="54">
        <f t="shared" ca="1" si="119"/>
        <v>13</v>
      </c>
      <c r="BV128" s="55">
        <f t="shared" ca="1" si="204"/>
        <v>727</v>
      </c>
      <c r="BW128" s="54">
        <f t="shared" ca="1" si="120"/>
        <v>13</v>
      </c>
      <c r="BX128" s="55">
        <f t="shared" ca="1" si="151"/>
        <v>703</v>
      </c>
      <c r="BY128" s="54">
        <f t="shared" ca="1" si="138"/>
        <v>13</v>
      </c>
      <c r="BZ128" s="55">
        <f t="shared" ca="1" si="152"/>
        <v>679</v>
      </c>
      <c r="CA128" s="56">
        <f t="shared" ca="1" si="121"/>
        <v>13</v>
      </c>
      <c r="CB128" s="57">
        <f t="shared" ca="1" si="153"/>
        <v>655</v>
      </c>
      <c r="CC128" s="56">
        <f t="shared" ca="1" si="122"/>
        <v>13</v>
      </c>
      <c r="CD128" s="57">
        <f t="shared" ca="1" si="154"/>
        <v>631</v>
      </c>
      <c r="CE128" s="56">
        <f t="shared" ca="1" si="123"/>
        <v>13</v>
      </c>
      <c r="CF128" s="57">
        <f t="shared" ca="1" si="155"/>
        <v>607</v>
      </c>
      <c r="CG128" s="56">
        <f t="shared" ca="1" si="124"/>
        <v>13</v>
      </c>
      <c r="CH128" s="57">
        <f t="shared" ca="1" si="156"/>
        <v>583</v>
      </c>
      <c r="CI128" s="56">
        <f t="shared" ca="1" si="139"/>
        <v>13</v>
      </c>
      <c r="CJ128" s="57">
        <f t="shared" ca="1" si="157"/>
        <v>570</v>
      </c>
      <c r="CK128" s="56">
        <f t="shared" ca="1" si="125"/>
        <v>13</v>
      </c>
      <c r="CL128" s="57">
        <f t="shared" ca="1" si="158"/>
        <v>546</v>
      </c>
      <c r="CM128" s="56">
        <f t="shared" ca="1" si="126"/>
        <v>13</v>
      </c>
      <c r="CN128" s="57">
        <f t="shared" ca="1" si="159"/>
        <v>522</v>
      </c>
      <c r="CO128" s="56">
        <f t="shared" ca="1" si="127"/>
        <v>13</v>
      </c>
      <c r="CP128" s="57">
        <f t="shared" ca="1" si="160"/>
        <v>498</v>
      </c>
      <c r="CQ128" s="56">
        <f t="shared" ca="1" si="140"/>
        <v>13</v>
      </c>
      <c r="CR128" s="57">
        <f t="shared" ca="1" si="161"/>
        <v>474</v>
      </c>
      <c r="CS128" s="56">
        <f t="shared" ca="1" si="141"/>
        <v>13</v>
      </c>
      <c r="CT128" s="57">
        <f t="shared" ca="1" si="162"/>
        <v>450</v>
      </c>
      <c r="CU128" s="56">
        <f t="shared" ca="1" si="163"/>
        <v>13</v>
      </c>
      <c r="CV128" s="57">
        <f t="shared" ca="1" si="164"/>
        <v>426</v>
      </c>
      <c r="CW128" s="57">
        <f t="shared" ca="1" si="165"/>
        <v>13</v>
      </c>
      <c r="CX128" s="57">
        <f t="shared" ca="1" si="166"/>
        <v>402</v>
      </c>
      <c r="CY128" s="57">
        <f t="shared" ca="1" si="167"/>
        <v>13</v>
      </c>
      <c r="CZ128" s="57">
        <f t="shared" ca="1" si="168"/>
        <v>378</v>
      </c>
      <c r="DA128" s="57">
        <f t="shared" ca="1" si="169"/>
        <v>13</v>
      </c>
      <c r="DB128" s="57">
        <f t="shared" ca="1" si="170"/>
        <v>354</v>
      </c>
      <c r="DC128" s="57">
        <f t="shared" ca="1" si="142"/>
        <v>13</v>
      </c>
      <c r="DD128" s="57">
        <f t="shared" ca="1" si="171"/>
        <v>330</v>
      </c>
      <c r="DE128" s="57">
        <f t="shared" ca="1" si="143"/>
        <v>13</v>
      </c>
      <c r="DF128" s="57">
        <f t="shared" ca="1" si="172"/>
        <v>306</v>
      </c>
      <c r="DG128" s="57">
        <f t="shared" ca="1" si="144"/>
        <v>13</v>
      </c>
      <c r="DH128" s="57">
        <f t="shared" ca="1" si="173"/>
        <v>282</v>
      </c>
      <c r="DI128" s="57">
        <f t="shared" ca="1" si="205"/>
        <v>13</v>
      </c>
      <c r="DJ128" s="57">
        <f t="shared" ca="1" si="174"/>
        <v>258</v>
      </c>
      <c r="DK128" s="57">
        <f t="shared" ca="1" si="145"/>
        <v>13</v>
      </c>
      <c r="DL128" s="57">
        <f t="shared" ca="1" si="175"/>
        <v>234</v>
      </c>
      <c r="DM128" s="57">
        <f t="shared" ca="1" si="146"/>
        <v>13</v>
      </c>
      <c r="DN128" s="57">
        <f t="shared" ca="1" si="176"/>
        <v>210</v>
      </c>
      <c r="DO128" s="57">
        <f t="shared" ca="1" si="147"/>
        <v>13</v>
      </c>
      <c r="DP128" s="57">
        <f t="shared" ca="1" si="177"/>
        <v>186</v>
      </c>
      <c r="DQ128" s="88"/>
      <c r="DR128" s="72"/>
      <c r="DS128" s="73">
        <f t="shared" si="178"/>
        <v>856</v>
      </c>
      <c r="DT128" s="115">
        <f t="shared" si="148"/>
        <v>13</v>
      </c>
      <c r="DU128" s="116">
        <f t="shared" si="179"/>
        <v>981</v>
      </c>
      <c r="DV128" s="76">
        <f t="shared" si="180"/>
        <v>11516</v>
      </c>
      <c r="DW128" s="112">
        <v>11517</v>
      </c>
      <c r="DX128" s="184"/>
      <c r="DY128" s="78">
        <f t="shared" si="206"/>
        <v>124</v>
      </c>
      <c r="DZ128" s="113" t="s">
        <v>218</v>
      </c>
      <c r="EA128" s="36"/>
      <c r="EB128" s="36"/>
      <c r="EC128" s="36"/>
      <c r="ED128" s="36"/>
      <c r="EE128" s="36"/>
      <c r="EF128" s="36"/>
      <c r="EG128" s="36"/>
    </row>
    <row r="129" spans="44:137" ht="15" customHeight="1" x14ac:dyDescent="0.25">
      <c r="AR129" s="113" t="s">
        <v>219</v>
      </c>
      <c r="AS129" s="107"/>
      <c r="AT129" s="107"/>
      <c r="AU129" s="107"/>
      <c r="AV129" s="114">
        <f t="shared" si="149"/>
        <v>129</v>
      </c>
      <c r="AW129" s="81">
        <v>14</v>
      </c>
      <c r="AX129" s="68"/>
      <c r="AY129" s="69">
        <f t="shared" si="193"/>
        <v>1005</v>
      </c>
      <c r="AZ129" s="70">
        <f t="shared" si="128"/>
        <v>41.875</v>
      </c>
      <c r="BA129" s="54">
        <f t="shared" ca="1" si="150"/>
        <v>14</v>
      </c>
      <c r="BB129" s="55">
        <f t="shared" ca="1" si="194"/>
        <v>981</v>
      </c>
      <c r="BC129" s="54">
        <f t="shared" ca="1" si="129"/>
        <v>14</v>
      </c>
      <c r="BD129" s="55">
        <f t="shared" ca="1" si="195"/>
        <v>957</v>
      </c>
      <c r="BE129" s="54">
        <f t="shared" ca="1" si="130"/>
        <v>14</v>
      </c>
      <c r="BF129" s="55">
        <f t="shared" ca="1" si="196"/>
        <v>933</v>
      </c>
      <c r="BG129" s="54">
        <f t="shared" ca="1" si="131"/>
        <v>14</v>
      </c>
      <c r="BH129" s="55">
        <f t="shared" ca="1" si="197"/>
        <v>909</v>
      </c>
      <c r="BI129" s="54">
        <f t="shared" ca="1" si="132"/>
        <v>14</v>
      </c>
      <c r="BJ129" s="55">
        <f t="shared" ca="1" si="198"/>
        <v>885</v>
      </c>
      <c r="BK129" s="54">
        <f t="shared" ca="1" si="133"/>
        <v>14</v>
      </c>
      <c r="BL129" s="55">
        <f t="shared" ca="1" si="199"/>
        <v>861</v>
      </c>
      <c r="BM129" s="54">
        <f t="shared" ca="1" si="134"/>
        <v>14</v>
      </c>
      <c r="BN129" s="55">
        <f t="shared" ca="1" si="200"/>
        <v>837</v>
      </c>
      <c r="BO129" s="54">
        <f t="shared" ca="1" si="135"/>
        <v>14</v>
      </c>
      <c r="BP129" s="55">
        <f t="shared" ca="1" si="201"/>
        <v>813</v>
      </c>
      <c r="BQ129" s="54">
        <f t="shared" ca="1" si="136"/>
        <v>14</v>
      </c>
      <c r="BR129" s="55">
        <f t="shared" ca="1" si="202"/>
        <v>789</v>
      </c>
      <c r="BS129" s="54">
        <f t="shared" ca="1" si="137"/>
        <v>14</v>
      </c>
      <c r="BT129" s="55">
        <f t="shared" ca="1" si="203"/>
        <v>765</v>
      </c>
      <c r="BU129" s="54">
        <f t="shared" ca="1" si="119"/>
        <v>14</v>
      </c>
      <c r="BV129" s="55">
        <f t="shared" ca="1" si="204"/>
        <v>741</v>
      </c>
      <c r="BW129" s="54">
        <f t="shared" ca="1" si="120"/>
        <v>14</v>
      </c>
      <c r="BX129" s="55">
        <f t="shared" ca="1" si="151"/>
        <v>717</v>
      </c>
      <c r="BY129" s="54">
        <f t="shared" ca="1" si="138"/>
        <v>14</v>
      </c>
      <c r="BZ129" s="55">
        <f t="shared" ca="1" si="152"/>
        <v>693</v>
      </c>
      <c r="CA129" s="56">
        <f t="shared" ca="1" si="121"/>
        <v>14</v>
      </c>
      <c r="CB129" s="57">
        <f t="shared" ca="1" si="153"/>
        <v>669</v>
      </c>
      <c r="CC129" s="56">
        <f t="shared" ca="1" si="122"/>
        <v>14</v>
      </c>
      <c r="CD129" s="57">
        <f t="shared" ca="1" si="154"/>
        <v>645</v>
      </c>
      <c r="CE129" s="56">
        <f t="shared" ca="1" si="123"/>
        <v>14</v>
      </c>
      <c r="CF129" s="57">
        <f t="shared" ca="1" si="155"/>
        <v>621</v>
      </c>
      <c r="CG129" s="56">
        <f t="shared" ca="1" si="124"/>
        <v>14</v>
      </c>
      <c r="CH129" s="57">
        <f t="shared" ca="1" si="156"/>
        <v>597</v>
      </c>
      <c r="CI129" s="56">
        <f t="shared" ca="1" si="139"/>
        <v>14</v>
      </c>
      <c r="CJ129" s="57">
        <f t="shared" ca="1" si="157"/>
        <v>584</v>
      </c>
      <c r="CK129" s="56">
        <f t="shared" ca="1" si="125"/>
        <v>14</v>
      </c>
      <c r="CL129" s="57">
        <f t="shared" ca="1" si="158"/>
        <v>560</v>
      </c>
      <c r="CM129" s="56">
        <f t="shared" ca="1" si="126"/>
        <v>14</v>
      </c>
      <c r="CN129" s="57">
        <f t="shared" ca="1" si="159"/>
        <v>536</v>
      </c>
      <c r="CO129" s="56">
        <f t="shared" ca="1" si="127"/>
        <v>14</v>
      </c>
      <c r="CP129" s="57">
        <f t="shared" ca="1" si="160"/>
        <v>512</v>
      </c>
      <c r="CQ129" s="56">
        <f t="shared" ca="1" si="140"/>
        <v>14</v>
      </c>
      <c r="CR129" s="57">
        <f t="shared" ca="1" si="161"/>
        <v>488</v>
      </c>
      <c r="CS129" s="56">
        <f t="shared" ca="1" si="141"/>
        <v>14</v>
      </c>
      <c r="CT129" s="57">
        <f t="shared" ca="1" si="162"/>
        <v>464</v>
      </c>
      <c r="CU129" s="56">
        <f t="shared" ca="1" si="163"/>
        <v>14</v>
      </c>
      <c r="CV129" s="57">
        <f t="shared" ca="1" si="164"/>
        <v>440</v>
      </c>
      <c r="CW129" s="57">
        <f t="shared" ca="1" si="165"/>
        <v>14</v>
      </c>
      <c r="CX129" s="57">
        <f t="shared" ca="1" si="166"/>
        <v>416</v>
      </c>
      <c r="CY129" s="57">
        <f t="shared" ca="1" si="167"/>
        <v>14</v>
      </c>
      <c r="CZ129" s="57">
        <f t="shared" ca="1" si="168"/>
        <v>392</v>
      </c>
      <c r="DA129" s="57">
        <f t="shared" ca="1" si="169"/>
        <v>14</v>
      </c>
      <c r="DB129" s="57">
        <f t="shared" ca="1" si="170"/>
        <v>368</v>
      </c>
      <c r="DC129" s="57">
        <f t="shared" ca="1" si="142"/>
        <v>14</v>
      </c>
      <c r="DD129" s="57">
        <f t="shared" ca="1" si="171"/>
        <v>344</v>
      </c>
      <c r="DE129" s="57">
        <f t="shared" ca="1" si="143"/>
        <v>14</v>
      </c>
      <c r="DF129" s="57">
        <f t="shared" ca="1" si="172"/>
        <v>320</v>
      </c>
      <c r="DG129" s="57">
        <f t="shared" ca="1" si="144"/>
        <v>14</v>
      </c>
      <c r="DH129" s="57">
        <f t="shared" ca="1" si="173"/>
        <v>296</v>
      </c>
      <c r="DI129" s="57">
        <f t="shared" ca="1" si="205"/>
        <v>14</v>
      </c>
      <c r="DJ129" s="57">
        <f t="shared" ca="1" si="174"/>
        <v>272</v>
      </c>
      <c r="DK129" s="57">
        <f t="shared" ca="1" si="145"/>
        <v>14</v>
      </c>
      <c r="DL129" s="57">
        <f t="shared" ca="1" si="175"/>
        <v>248</v>
      </c>
      <c r="DM129" s="57">
        <f t="shared" ca="1" si="146"/>
        <v>14</v>
      </c>
      <c r="DN129" s="57">
        <f t="shared" ca="1" si="176"/>
        <v>224</v>
      </c>
      <c r="DO129" s="57">
        <f t="shared" ca="1" si="147"/>
        <v>14</v>
      </c>
      <c r="DP129" s="57">
        <f t="shared" ca="1" si="177"/>
        <v>200</v>
      </c>
      <c r="DQ129" s="88"/>
      <c r="DR129" s="72"/>
      <c r="DS129" s="73">
        <f t="shared" si="178"/>
        <v>856</v>
      </c>
      <c r="DT129" s="115">
        <f t="shared" si="148"/>
        <v>14</v>
      </c>
      <c r="DU129" s="116">
        <f t="shared" si="179"/>
        <v>995</v>
      </c>
      <c r="DV129" s="76">
        <f t="shared" si="180"/>
        <v>11517</v>
      </c>
      <c r="DW129" s="112">
        <v>11518</v>
      </c>
      <c r="DX129" s="184"/>
      <c r="DY129" s="78">
        <f t="shared" si="206"/>
        <v>125</v>
      </c>
      <c r="DZ129" s="113" t="s">
        <v>219</v>
      </c>
      <c r="EA129" s="36"/>
      <c r="EB129" s="36"/>
      <c r="EC129" s="36"/>
      <c r="ED129" s="36"/>
      <c r="EE129" s="36"/>
      <c r="EF129" s="36"/>
      <c r="EG129" s="36"/>
    </row>
    <row r="130" spans="44:137" ht="15" customHeight="1" x14ac:dyDescent="0.25">
      <c r="AR130" s="113" t="s">
        <v>220</v>
      </c>
      <c r="AS130" s="107"/>
      <c r="AT130" s="107"/>
      <c r="AU130" s="107"/>
      <c r="AV130" s="114">
        <f t="shared" si="149"/>
        <v>130</v>
      </c>
      <c r="AW130" s="81">
        <v>15</v>
      </c>
      <c r="AX130" s="68"/>
      <c r="AY130" s="69">
        <f t="shared" si="193"/>
        <v>1020</v>
      </c>
      <c r="AZ130" s="70">
        <f t="shared" si="128"/>
        <v>42.5</v>
      </c>
      <c r="BA130" s="54">
        <f t="shared" ca="1" si="150"/>
        <v>15</v>
      </c>
      <c r="BB130" s="55">
        <f t="shared" ca="1" si="194"/>
        <v>996</v>
      </c>
      <c r="BC130" s="54">
        <f t="shared" ca="1" si="129"/>
        <v>15</v>
      </c>
      <c r="BD130" s="55">
        <f t="shared" ca="1" si="195"/>
        <v>972</v>
      </c>
      <c r="BE130" s="54">
        <f t="shared" ca="1" si="130"/>
        <v>15</v>
      </c>
      <c r="BF130" s="55">
        <f t="shared" ca="1" si="196"/>
        <v>948</v>
      </c>
      <c r="BG130" s="54">
        <f t="shared" ca="1" si="131"/>
        <v>15</v>
      </c>
      <c r="BH130" s="55">
        <f t="shared" ca="1" si="197"/>
        <v>924</v>
      </c>
      <c r="BI130" s="54">
        <f t="shared" ca="1" si="132"/>
        <v>15</v>
      </c>
      <c r="BJ130" s="55">
        <f t="shared" ca="1" si="198"/>
        <v>900</v>
      </c>
      <c r="BK130" s="54">
        <f t="shared" ca="1" si="133"/>
        <v>15</v>
      </c>
      <c r="BL130" s="55">
        <f t="shared" ca="1" si="199"/>
        <v>876</v>
      </c>
      <c r="BM130" s="54">
        <f t="shared" ca="1" si="134"/>
        <v>15</v>
      </c>
      <c r="BN130" s="55">
        <f t="shared" ca="1" si="200"/>
        <v>852</v>
      </c>
      <c r="BO130" s="54">
        <f t="shared" ca="1" si="135"/>
        <v>15</v>
      </c>
      <c r="BP130" s="55">
        <f t="shared" ca="1" si="201"/>
        <v>828</v>
      </c>
      <c r="BQ130" s="54">
        <f t="shared" ca="1" si="136"/>
        <v>15</v>
      </c>
      <c r="BR130" s="55">
        <f t="shared" ca="1" si="202"/>
        <v>804</v>
      </c>
      <c r="BS130" s="54">
        <f t="shared" ca="1" si="137"/>
        <v>15</v>
      </c>
      <c r="BT130" s="55">
        <f t="shared" ca="1" si="203"/>
        <v>780</v>
      </c>
      <c r="BU130" s="54">
        <f t="shared" ca="1" si="119"/>
        <v>15</v>
      </c>
      <c r="BV130" s="55">
        <f t="shared" ca="1" si="204"/>
        <v>756</v>
      </c>
      <c r="BW130" s="54">
        <f t="shared" ca="1" si="120"/>
        <v>15</v>
      </c>
      <c r="BX130" s="55">
        <f t="shared" ca="1" si="151"/>
        <v>732</v>
      </c>
      <c r="BY130" s="54">
        <f t="shared" ca="1" si="138"/>
        <v>15</v>
      </c>
      <c r="BZ130" s="55">
        <f t="shared" ca="1" si="152"/>
        <v>708</v>
      </c>
      <c r="CA130" s="56">
        <f t="shared" ca="1" si="121"/>
        <v>15</v>
      </c>
      <c r="CB130" s="57">
        <f t="shared" ca="1" si="153"/>
        <v>684</v>
      </c>
      <c r="CC130" s="56">
        <f t="shared" ca="1" si="122"/>
        <v>15</v>
      </c>
      <c r="CD130" s="57">
        <f t="shared" ca="1" si="154"/>
        <v>660</v>
      </c>
      <c r="CE130" s="56">
        <f t="shared" ca="1" si="123"/>
        <v>15</v>
      </c>
      <c r="CF130" s="57">
        <f t="shared" ca="1" si="155"/>
        <v>636</v>
      </c>
      <c r="CG130" s="56">
        <f t="shared" ca="1" si="124"/>
        <v>15</v>
      </c>
      <c r="CH130" s="57">
        <f t="shared" ca="1" si="156"/>
        <v>612</v>
      </c>
      <c r="CI130" s="56">
        <f t="shared" ca="1" si="139"/>
        <v>15</v>
      </c>
      <c r="CJ130" s="57">
        <f t="shared" ca="1" si="157"/>
        <v>599</v>
      </c>
      <c r="CK130" s="56">
        <f t="shared" ca="1" si="125"/>
        <v>15</v>
      </c>
      <c r="CL130" s="57">
        <f t="shared" ca="1" si="158"/>
        <v>575</v>
      </c>
      <c r="CM130" s="56">
        <f t="shared" ca="1" si="126"/>
        <v>15</v>
      </c>
      <c r="CN130" s="57">
        <f t="shared" ca="1" si="159"/>
        <v>551</v>
      </c>
      <c r="CO130" s="56">
        <f t="shared" ca="1" si="127"/>
        <v>15</v>
      </c>
      <c r="CP130" s="57">
        <f t="shared" ca="1" si="160"/>
        <v>527</v>
      </c>
      <c r="CQ130" s="56">
        <f t="shared" ca="1" si="140"/>
        <v>15</v>
      </c>
      <c r="CR130" s="57">
        <f t="shared" ca="1" si="161"/>
        <v>503</v>
      </c>
      <c r="CS130" s="56">
        <f t="shared" ca="1" si="141"/>
        <v>15</v>
      </c>
      <c r="CT130" s="57">
        <f t="shared" ca="1" si="162"/>
        <v>479</v>
      </c>
      <c r="CU130" s="56">
        <f t="shared" ca="1" si="163"/>
        <v>15</v>
      </c>
      <c r="CV130" s="57">
        <f t="shared" ca="1" si="164"/>
        <v>455</v>
      </c>
      <c r="CW130" s="57">
        <f t="shared" ca="1" si="165"/>
        <v>15</v>
      </c>
      <c r="CX130" s="57">
        <f t="shared" ca="1" si="166"/>
        <v>431</v>
      </c>
      <c r="CY130" s="57">
        <f t="shared" ca="1" si="167"/>
        <v>15</v>
      </c>
      <c r="CZ130" s="57">
        <f t="shared" ca="1" si="168"/>
        <v>407</v>
      </c>
      <c r="DA130" s="57">
        <f t="shared" ca="1" si="169"/>
        <v>15</v>
      </c>
      <c r="DB130" s="57">
        <f t="shared" ca="1" si="170"/>
        <v>383</v>
      </c>
      <c r="DC130" s="57">
        <f t="shared" ca="1" si="142"/>
        <v>15</v>
      </c>
      <c r="DD130" s="57">
        <f t="shared" ca="1" si="171"/>
        <v>359</v>
      </c>
      <c r="DE130" s="57">
        <f t="shared" ca="1" si="143"/>
        <v>15</v>
      </c>
      <c r="DF130" s="57">
        <f t="shared" ca="1" si="172"/>
        <v>335</v>
      </c>
      <c r="DG130" s="57">
        <f t="shared" ca="1" si="144"/>
        <v>15</v>
      </c>
      <c r="DH130" s="57">
        <f t="shared" ca="1" si="173"/>
        <v>311</v>
      </c>
      <c r="DI130" s="57">
        <f t="shared" ca="1" si="205"/>
        <v>15</v>
      </c>
      <c r="DJ130" s="57">
        <f t="shared" ca="1" si="174"/>
        <v>287</v>
      </c>
      <c r="DK130" s="57">
        <f t="shared" ca="1" si="145"/>
        <v>15</v>
      </c>
      <c r="DL130" s="57">
        <f t="shared" ca="1" si="175"/>
        <v>263</v>
      </c>
      <c r="DM130" s="57">
        <f t="shared" ca="1" si="146"/>
        <v>15</v>
      </c>
      <c r="DN130" s="57">
        <f t="shared" ca="1" si="176"/>
        <v>239</v>
      </c>
      <c r="DO130" s="57">
        <f t="shared" ca="1" si="147"/>
        <v>15</v>
      </c>
      <c r="DP130" s="57">
        <f t="shared" ca="1" si="177"/>
        <v>215</v>
      </c>
      <c r="DQ130" s="88"/>
      <c r="DR130" s="72"/>
      <c r="DS130" s="73">
        <f t="shared" si="178"/>
        <v>856</v>
      </c>
      <c r="DT130" s="115">
        <f t="shared" si="148"/>
        <v>15</v>
      </c>
      <c r="DU130" s="116">
        <f t="shared" si="179"/>
        <v>1010</v>
      </c>
      <c r="DV130" s="76">
        <f t="shared" si="180"/>
        <v>11518</v>
      </c>
      <c r="DW130" s="112">
        <v>11519</v>
      </c>
      <c r="DX130" s="184"/>
      <c r="DY130" s="78">
        <f t="shared" si="206"/>
        <v>126</v>
      </c>
      <c r="DZ130" s="113" t="s">
        <v>220</v>
      </c>
      <c r="EA130" s="36"/>
      <c r="EB130" s="36"/>
      <c r="EC130" s="36"/>
      <c r="ED130" s="36"/>
      <c r="EE130" s="36"/>
      <c r="EF130" s="36"/>
      <c r="EG130" s="36"/>
    </row>
    <row r="131" spans="44:137" ht="15" customHeight="1" x14ac:dyDescent="0.25">
      <c r="AR131" s="113" t="s">
        <v>221</v>
      </c>
      <c r="AS131" s="107"/>
      <c r="AT131" s="107"/>
      <c r="AU131" s="107"/>
      <c r="AV131" s="114">
        <f t="shared" si="149"/>
        <v>131</v>
      </c>
      <c r="AW131" s="81">
        <v>16</v>
      </c>
      <c r="AX131" s="68"/>
      <c r="AY131" s="69">
        <f t="shared" si="193"/>
        <v>1036</v>
      </c>
      <c r="AZ131" s="70">
        <f t="shared" si="128"/>
        <v>43.166666666666664</v>
      </c>
      <c r="BA131" s="54">
        <f t="shared" ca="1" si="150"/>
        <v>16</v>
      </c>
      <c r="BB131" s="55">
        <f t="shared" ca="1" si="194"/>
        <v>1012</v>
      </c>
      <c r="BC131" s="54">
        <f t="shared" ca="1" si="129"/>
        <v>16</v>
      </c>
      <c r="BD131" s="55">
        <f t="shared" ca="1" si="195"/>
        <v>988</v>
      </c>
      <c r="BE131" s="54">
        <f t="shared" ca="1" si="130"/>
        <v>16</v>
      </c>
      <c r="BF131" s="55">
        <f t="shared" ca="1" si="196"/>
        <v>964</v>
      </c>
      <c r="BG131" s="54">
        <f t="shared" ca="1" si="131"/>
        <v>16</v>
      </c>
      <c r="BH131" s="55">
        <f t="shared" ca="1" si="197"/>
        <v>940</v>
      </c>
      <c r="BI131" s="54">
        <f t="shared" ca="1" si="132"/>
        <v>16</v>
      </c>
      <c r="BJ131" s="55">
        <f t="shared" ca="1" si="198"/>
        <v>916</v>
      </c>
      <c r="BK131" s="54">
        <f t="shared" ca="1" si="133"/>
        <v>16</v>
      </c>
      <c r="BL131" s="55">
        <f t="shared" ca="1" si="199"/>
        <v>892</v>
      </c>
      <c r="BM131" s="54">
        <f t="shared" ca="1" si="134"/>
        <v>16</v>
      </c>
      <c r="BN131" s="55">
        <f t="shared" ca="1" si="200"/>
        <v>868</v>
      </c>
      <c r="BO131" s="54">
        <f t="shared" ca="1" si="135"/>
        <v>16</v>
      </c>
      <c r="BP131" s="55">
        <f t="shared" ca="1" si="201"/>
        <v>844</v>
      </c>
      <c r="BQ131" s="54">
        <f t="shared" ca="1" si="136"/>
        <v>16</v>
      </c>
      <c r="BR131" s="55">
        <f t="shared" ca="1" si="202"/>
        <v>820</v>
      </c>
      <c r="BS131" s="54">
        <f t="shared" ca="1" si="137"/>
        <v>16</v>
      </c>
      <c r="BT131" s="55">
        <f t="shared" ca="1" si="203"/>
        <v>796</v>
      </c>
      <c r="BU131" s="54">
        <f t="shared" ca="1" si="119"/>
        <v>16</v>
      </c>
      <c r="BV131" s="55">
        <f t="shared" ca="1" si="204"/>
        <v>772</v>
      </c>
      <c r="BW131" s="54">
        <f t="shared" ca="1" si="120"/>
        <v>16</v>
      </c>
      <c r="BX131" s="55">
        <f t="shared" ca="1" si="151"/>
        <v>748</v>
      </c>
      <c r="BY131" s="54">
        <f t="shared" ca="1" si="138"/>
        <v>16</v>
      </c>
      <c r="BZ131" s="55">
        <f t="shared" ca="1" si="152"/>
        <v>724</v>
      </c>
      <c r="CA131" s="56">
        <f t="shared" ca="1" si="121"/>
        <v>16</v>
      </c>
      <c r="CB131" s="57">
        <f t="shared" ca="1" si="153"/>
        <v>700</v>
      </c>
      <c r="CC131" s="56">
        <f t="shared" ca="1" si="122"/>
        <v>16</v>
      </c>
      <c r="CD131" s="57">
        <f t="shared" ca="1" si="154"/>
        <v>676</v>
      </c>
      <c r="CE131" s="56">
        <f t="shared" ca="1" si="123"/>
        <v>16</v>
      </c>
      <c r="CF131" s="57">
        <f t="shared" ca="1" si="155"/>
        <v>652</v>
      </c>
      <c r="CG131" s="56">
        <f t="shared" ca="1" si="124"/>
        <v>16</v>
      </c>
      <c r="CH131" s="57">
        <f t="shared" ca="1" si="156"/>
        <v>628</v>
      </c>
      <c r="CI131" s="56">
        <f t="shared" ca="1" si="139"/>
        <v>16</v>
      </c>
      <c r="CJ131" s="57">
        <f t="shared" ca="1" si="157"/>
        <v>615</v>
      </c>
      <c r="CK131" s="56">
        <f t="shared" ca="1" si="125"/>
        <v>16</v>
      </c>
      <c r="CL131" s="57">
        <f t="shared" ca="1" si="158"/>
        <v>591</v>
      </c>
      <c r="CM131" s="56">
        <f t="shared" ca="1" si="126"/>
        <v>16</v>
      </c>
      <c r="CN131" s="57">
        <f t="shared" ca="1" si="159"/>
        <v>567</v>
      </c>
      <c r="CO131" s="56">
        <f t="shared" ca="1" si="127"/>
        <v>16</v>
      </c>
      <c r="CP131" s="57">
        <f t="shared" ca="1" si="160"/>
        <v>543</v>
      </c>
      <c r="CQ131" s="56">
        <f t="shared" ca="1" si="140"/>
        <v>16</v>
      </c>
      <c r="CR131" s="57">
        <f t="shared" ca="1" si="161"/>
        <v>519</v>
      </c>
      <c r="CS131" s="56">
        <f t="shared" ca="1" si="141"/>
        <v>16</v>
      </c>
      <c r="CT131" s="57">
        <f t="shared" ca="1" si="162"/>
        <v>495</v>
      </c>
      <c r="CU131" s="56">
        <f t="shared" ca="1" si="163"/>
        <v>16</v>
      </c>
      <c r="CV131" s="57">
        <f t="shared" ca="1" si="164"/>
        <v>471</v>
      </c>
      <c r="CW131" s="57">
        <f t="shared" ca="1" si="165"/>
        <v>16</v>
      </c>
      <c r="CX131" s="57">
        <f t="shared" ca="1" si="166"/>
        <v>447</v>
      </c>
      <c r="CY131" s="57">
        <f t="shared" ca="1" si="167"/>
        <v>16</v>
      </c>
      <c r="CZ131" s="57">
        <f t="shared" ca="1" si="168"/>
        <v>423</v>
      </c>
      <c r="DA131" s="57">
        <f t="shared" ca="1" si="169"/>
        <v>16</v>
      </c>
      <c r="DB131" s="57">
        <f t="shared" ca="1" si="170"/>
        <v>399</v>
      </c>
      <c r="DC131" s="57">
        <f t="shared" ca="1" si="142"/>
        <v>16</v>
      </c>
      <c r="DD131" s="57">
        <f t="shared" ca="1" si="171"/>
        <v>375</v>
      </c>
      <c r="DE131" s="57">
        <f t="shared" ca="1" si="143"/>
        <v>16</v>
      </c>
      <c r="DF131" s="57">
        <f t="shared" ca="1" si="172"/>
        <v>351</v>
      </c>
      <c r="DG131" s="57">
        <f t="shared" ca="1" si="144"/>
        <v>16</v>
      </c>
      <c r="DH131" s="57">
        <f t="shared" ca="1" si="173"/>
        <v>327</v>
      </c>
      <c r="DI131" s="57">
        <f t="shared" ca="1" si="205"/>
        <v>16</v>
      </c>
      <c r="DJ131" s="57">
        <f t="shared" ca="1" si="174"/>
        <v>303</v>
      </c>
      <c r="DK131" s="57">
        <f t="shared" ca="1" si="145"/>
        <v>16</v>
      </c>
      <c r="DL131" s="57">
        <f t="shared" ca="1" si="175"/>
        <v>279</v>
      </c>
      <c r="DM131" s="57">
        <f t="shared" ca="1" si="146"/>
        <v>16</v>
      </c>
      <c r="DN131" s="57">
        <f t="shared" ca="1" si="176"/>
        <v>255</v>
      </c>
      <c r="DO131" s="57">
        <f t="shared" ca="1" si="147"/>
        <v>16</v>
      </c>
      <c r="DP131" s="57">
        <f t="shared" ca="1" si="177"/>
        <v>231</v>
      </c>
      <c r="DQ131" s="88"/>
      <c r="DR131" s="72"/>
      <c r="DS131" s="73">
        <f t="shared" si="178"/>
        <v>856</v>
      </c>
      <c r="DT131" s="115">
        <f t="shared" si="148"/>
        <v>16</v>
      </c>
      <c r="DU131" s="116">
        <f t="shared" si="179"/>
        <v>1026</v>
      </c>
      <c r="DV131" s="76">
        <f t="shared" si="180"/>
        <v>11519</v>
      </c>
      <c r="DW131" s="112">
        <v>11520</v>
      </c>
      <c r="DX131" s="184"/>
      <c r="DY131" s="78">
        <f t="shared" si="206"/>
        <v>127</v>
      </c>
      <c r="DZ131" s="113" t="s">
        <v>221</v>
      </c>
      <c r="EA131" s="36"/>
      <c r="EB131" s="36"/>
      <c r="EC131" s="36"/>
      <c r="ED131" s="36"/>
      <c r="EE131" s="36"/>
      <c r="EF131" s="36"/>
      <c r="EG131" s="36"/>
    </row>
    <row r="132" spans="44:137" ht="15" customHeight="1" x14ac:dyDescent="0.25">
      <c r="AR132" s="113" t="s">
        <v>222</v>
      </c>
      <c r="AS132" s="107"/>
      <c r="AT132" s="107"/>
      <c r="AU132" s="107"/>
      <c r="AV132" s="114">
        <f t="shared" si="149"/>
        <v>132</v>
      </c>
      <c r="AW132" s="81">
        <v>17</v>
      </c>
      <c r="AX132" s="68"/>
      <c r="AY132" s="69">
        <f t="shared" si="193"/>
        <v>1053</v>
      </c>
      <c r="AZ132" s="70">
        <f t="shared" si="128"/>
        <v>43.875</v>
      </c>
      <c r="BA132" s="54">
        <f t="shared" ca="1" si="150"/>
        <v>17</v>
      </c>
      <c r="BB132" s="55">
        <f t="shared" ca="1" si="194"/>
        <v>1029</v>
      </c>
      <c r="BC132" s="54">
        <f t="shared" ca="1" si="129"/>
        <v>17</v>
      </c>
      <c r="BD132" s="55">
        <f t="shared" ca="1" si="195"/>
        <v>1005</v>
      </c>
      <c r="BE132" s="54">
        <f t="shared" ca="1" si="130"/>
        <v>17</v>
      </c>
      <c r="BF132" s="55">
        <f t="shared" ca="1" si="196"/>
        <v>981</v>
      </c>
      <c r="BG132" s="54">
        <f t="shared" ca="1" si="131"/>
        <v>17</v>
      </c>
      <c r="BH132" s="55">
        <f t="shared" ca="1" si="197"/>
        <v>957</v>
      </c>
      <c r="BI132" s="54">
        <f t="shared" ca="1" si="132"/>
        <v>17</v>
      </c>
      <c r="BJ132" s="55">
        <f t="shared" ca="1" si="198"/>
        <v>933</v>
      </c>
      <c r="BK132" s="54">
        <f t="shared" ca="1" si="133"/>
        <v>17</v>
      </c>
      <c r="BL132" s="55">
        <f t="shared" ca="1" si="199"/>
        <v>909</v>
      </c>
      <c r="BM132" s="54">
        <f t="shared" ca="1" si="134"/>
        <v>17</v>
      </c>
      <c r="BN132" s="55">
        <f t="shared" ca="1" si="200"/>
        <v>885</v>
      </c>
      <c r="BO132" s="54">
        <f t="shared" ca="1" si="135"/>
        <v>17</v>
      </c>
      <c r="BP132" s="55">
        <f t="shared" ca="1" si="201"/>
        <v>861</v>
      </c>
      <c r="BQ132" s="54">
        <f t="shared" ca="1" si="136"/>
        <v>17</v>
      </c>
      <c r="BR132" s="55">
        <f t="shared" ca="1" si="202"/>
        <v>837</v>
      </c>
      <c r="BS132" s="54">
        <f t="shared" ca="1" si="137"/>
        <v>17</v>
      </c>
      <c r="BT132" s="55">
        <f t="shared" ca="1" si="203"/>
        <v>813</v>
      </c>
      <c r="BU132" s="54">
        <f t="shared" ca="1" si="119"/>
        <v>17</v>
      </c>
      <c r="BV132" s="55">
        <f t="shared" ca="1" si="204"/>
        <v>789</v>
      </c>
      <c r="BW132" s="54">
        <f t="shared" ca="1" si="120"/>
        <v>17</v>
      </c>
      <c r="BX132" s="55">
        <f t="shared" ca="1" si="151"/>
        <v>765</v>
      </c>
      <c r="BY132" s="54">
        <f t="shared" ca="1" si="138"/>
        <v>17</v>
      </c>
      <c r="BZ132" s="55">
        <f t="shared" ca="1" si="152"/>
        <v>741</v>
      </c>
      <c r="CA132" s="56">
        <f t="shared" ca="1" si="121"/>
        <v>17</v>
      </c>
      <c r="CB132" s="57">
        <f t="shared" ca="1" si="153"/>
        <v>717</v>
      </c>
      <c r="CC132" s="56">
        <f t="shared" ca="1" si="122"/>
        <v>17</v>
      </c>
      <c r="CD132" s="57">
        <f t="shared" ca="1" si="154"/>
        <v>693</v>
      </c>
      <c r="CE132" s="56">
        <f t="shared" ca="1" si="123"/>
        <v>17</v>
      </c>
      <c r="CF132" s="57">
        <f t="shared" ca="1" si="155"/>
        <v>669</v>
      </c>
      <c r="CG132" s="56">
        <f t="shared" ca="1" si="124"/>
        <v>17</v>
      </c>
      <c r="CH132" s="57">
        <f t="shared" ca="1" si="156"/>
        <v>645</v>
      </c>
      <c r="CI132" s="56">
        <f t="shared" ca="1" si="139"/>
        <v>17</v>
      </c>
      <c r="CJ132" s="57">
        <f t="shared" ca="1" si="157"/>
        <v>632</v>
      </c>
      <c r="CK132" s="56">
        <f t="shared" ca="1" si="125"/>
        <v>17</v>
      </c>
      <c r="CL132" s="57">
        <f t="shared" ca="1" si="158"/>
        <v>608</v>
      </c>
      <c r="CM132" s="56">
        <f t="shared" ca="1" si="126"/>
        <v>17</v>
      </c>
      <c r="CN132" s="57">
        <f t="shared" ca="1" si="159"/>
        <v>584</v>
      </c>
      <c r="CO132" s="56">
        <f t="shared" ca="1" si="127"/>
        <v>17</v>
      </c>
      <c r="CP132" s="57">
        <f t="shared" ca="1" si="160"/>
        <v>560</v>
      </c>
      <c r="CQ132" s="56">
        <f t="shared" ca="1" si="140"/>
        <v>17</v>
      </c>
      <c r="CR132" s="57">
        <f t="shared" ca="1" si="161"/>
        <v>536</v>
      </c>
      <c r="CS132" s="56">
        <f t="shared" ca="1" si="141"/>
        <v>17</v>
      </c>
      <c r="CT132" s="57">
        <f t="shared" ca="1" si="162"/>
        <v>512</v>
      </c>
      <c r="CU132" s="56">
        <f t="shared" ca="1" si="163"/>
        <v>17</v>
      </c>
      <c r="CV132" s="57">
        <f t="shared" ca="1" si="164"/>
        <v>488</v>
      </c>
      <c r="CW132" s="57">
        <f t="shared" ca="1" si="165"/>
        <v>17</v>
      </c>
      <c r="CX132" s="57">
        <f t="shared" ca="1" si="166"/>
        <v>464</v>
      </c>
      <c r="CY132" s="57">
        <f t="shared" ca="1" si="167"/>
        <v>17</v>
      </c>
      <c r="CZ132" s="57">
        <f t="shared" ca="1" si="168"/>
        <v>440</v>
      </c>
      <c r="DA132" s="57">
        <f t="shared" ca="1" si="169"/>
        <v>17</v>
      </c>
      <c r="DB132" s="57">
        <f t="shared" ca="1" si="170"/>
        <v>416</v>
      </c>
      <c r="DC132" s="57">
        <f t="shared" ca="1" si="142"/>
        <v>17</v>
      </c>
      <c r="DD132" s="57">
        <f t="shared" ca="1" si="171"/>
        <v>392</v>
      </c>
      <c r="DE132" s="57">
        <f t="shared" ca="1" si="143"/>
        <v>17</v>
      </c>
      <c r="DF132" s="57">
        <f t="shared" ca="1" si="172"/>
        <v>368</v>
      </c>
      <c r="DG132" s="57">
        <f t="shared" ca="1" si="144"/>
        <v>17</v>
      </c>
      <c r="DH132" s="57">
        <f t="shared" ca="1" si="173"/>
        <v>344</v>
      </c>
      <c r="DI132" s="57">
        <f t="shared" ca="1" si="205"/>
        <v>17</v>
      </c>
      <c r="DJ132" s="57">
        <f t="shared" ca="1" si="174"/>
        <v>320</v>
      </c>
      <c r="DK132" s="57">
        <f t="shared" ca="1" si="145"/>
        <v>17</v>
      </c>
      <c r="DL132" s="57">
        <f t="shared" ca="1" si="175"/>
        <v>296</v>
      </c>
      <c r="DM132" s="57">
        <f t="shared" ca="1" si="146"/>
        <v>17</v>
      </c>
      <c r="DN132" s="57">
        <f t="shared" ca="1" si="176"/>
        <v>272</v>
      </c>
      <c r="DO132" s="57">
        <f t="shared" ca="1" si="147"/>
        <v>17</v>
      </c>
      <c r="DP132" s="57">
        <f t="shared" ca="1" si="177"/>
        <v>248</v>
      </c>
      <c r="DQ132" s="88"/>
      <c r="DR132" s="72"/>
      <c r="DS132" s="73">
        <f t="shared" si="178"/>
        <v>856</v>
      </c>
      <c r="DT132" s="115">
        <f t="shared" si="148"/>
        <v>17</v>
      </c>
      <c r="DU132" s="116">
        <f t="shared" si="179"/>
        <v>1043</v>
      </c>
      <c r="DV132" s="76">
        <f t="shared" si="180"/>
        <v>11520</v>
      </c>
      <c r="DW132" s="112">
        <v>11521</v>
      </c>
      <c r="DX132" s="184"/>
      <c r="DY132" s="78">
        <f t="shared" si="206"/>
        <v>128</v>
      </c>
      <c r="DZ132" s="113" t="s">
        <v>222</v>
      </c>
      <c r="EA132" s="36"/>
      <c r="EB132" s="36"/>
      <c r="EC132" s="36"/>
      <c r="ED132" s="36"/>
      <c r="EE132" s="36"/>
      <c r="EF132" s="36"/>
      <c r="EG132" s="36"/>
    </row>
    <row r="133" spans="44:137" ht="15" customHeight="1" x14ac:dyDescent="0.25">
      <c r="AR133" s="113" t="s">
        <v>223</v>
      </c>
      <c r="AS133" s="107"/>
      <c r="AT133" s="107"/>
      <c r="AU133" s="107"/>
      <c r="AV133" s="114">
        <f t="shared" si="149"/>
        <v>133</v>
      </c>
      <c r="AW133" s="81">
        <v>18</v>
      </c>
      <c r="AX133" s="68"/>
      <c r="AY133" s="69">
        <f t="shared" si="193"/>
        <v>1071</v>
      </c>
      <c r="AZ133" s="70">
        <f t="shared" si="128"/>
        <v>44.625</v>
      </c>
      <c r="BA133" s="54">
        <f t="shared" ca="1" si="150"/>
        <v>18</v>
      </c>
      <c r="BB133" s="55">
        <f t="shared" ca="1" si="194"/>
        <v>1047</v>
      </c>
      <c r="BC133" s="54">
        <f t="shared" ca="1" si="129"/>
        <v>18</v>
      </c>
      <c r="BD133" s="55">
        <f t="shared" ca="1" si="195"/>
        <v>1023</v>
      </c>
      <c r="BE133" s="54">
        <f t="shared" ca="1" si="130"/>
        <v>18</v>
      </c>
      <c r="BF133" s="55">
        <f t="shared" ca="1" si="196"/>
        <v>999</v>
      </c>
      <c r="BG133" s="54">
        <f t="shared" ca="1" si="131"/>
        <v>18</v>
      </c>
      <c r="BH133" s="55">
        <f t="shared" ca="1" si="197"/>
        <v>975</v>
      </c>
      <c r="BI133" s="54">
        <f t="shared" ca="1" si="132"/>
        <v>18</v>
      </c>
      <c r="BJ133" s="55">
        <f t="shared" ca="1" si="198"/>
        <v>951</v>
      </c>
      <c r="BK133" s="54">
        <f t="shared" ca="1" si="133"/>
        <v>18</v>
      </c>
      <c r="BL133" s="55">
        <f t="shared" ca="1" si="199"/>
        <v>927</v>
      </c>
      <c r="BM133" s="54">
        <f t="shared" ca="1" si="134"/>
        <v>18</v>
      </c>
      <c r="BN133" s="55">
        <f t="shared" ca="1" si="200"/>
        <v>903</v>
      </c>
      <c r="BO133" s="54">
        <f t="shared" ca="1" si="135"/>
        <v>18</v>
      </c>
      <c r="BP133" s="55">
        <f t="shared" ca="1" si="201"/>
        <v>879</v>
      </c>
      <c r="BQ133" s="54">
        <f t="shared" ca="1" si="136"/>
        <v>18</v>
      </c>
      <c r="BR133" s="55">
        <f t="shared" ca="1" si="202"/>
        <v>855</v>
      </c>
      <c r="BS133" s="54">
        <f t="shared" ca="1" si="137"/>
        <v>18</v>
      </c>
      <c r="BT133" s="55">
        <f t="shared" ca="1" si="203"/>
        <v>831</v>
      </c>
      <c r="BU133" s="54">
        <f t="shared" ref="BU133:BU196" ca="1" si="207">IF(BT133&lt;24,0,IF(AR133=AF$24,BS133-AG$24,IF(AR133=AF$25,BS133-AG$25,IF(AR133=LP$26,BS133-AG$26,IF(AR133=AF$27,BS133-AG$27,IF(AR133=AF$28,BS133-AG$28,IF(AR133=AF$29,BS133-AG$29,IF(AR133=AF$30,BS133-AG$30,IF(AR133=AF$31,BS133-AG$31,IF(AR133=AF$32,BS133-AG$32,IF(AR133=AF$33,BS133-AG$33,IF(AR133=AF$34,BS133-AG$34,IF(AR133=AF$35,BS133-AG$35,IF(AR133=AF$36,BS133-AG$36,IF(AR133=AF$37,BS133-AG$37,IF(AR133=AF$38,BS133-AG$38,BS133))))))))))))))))</f>
        <v>18</v>
      </c>
      <c r="BV133" s="55">
        <f t="shared" ca="1" si="204"/>
        <v>807</v>
      </c>
      <c r="BW133" s="54">
        <f t="shared" ref="BW133:BW196" ca="1" si="208">IF(BV133&lt;24,0,IF(AR133=AI$24,BU133-AJ$24,IF(AR133=AI$25,BU133-AJ$25,IF(AR133=LS$26,BU133-AJ$26,IF(AR133=AI$27,BU133-AJ$27,IF(AR133=AI$28,BU133-AJ$28,IF(AR133=AI$29,BU133-AJ$29,IF(AR133=AI$30,BU133-AJ$30,IF(AR133=AI$31,BU133-AJ$31,IF(AR133=AI$32,BU133-AJ$32,IF(AR133=AI$33,BU133-AJ$33,IF(AR133=AI$34,BU133-AJ$34,IF(AR133=AI$35,BU133-AJ$35,IF(AR133=AI$36,BU133-AJ$36,IF(AR133=AI$37,BU133-AJ$37,IF(AR133=AI$38,BU133-AJ$38,BU133))))))))))))))))</f>
        <v>18</v>
      </c>
      <c r="BX133" s="55">
        <f t="shared" ca="1" si="151"/>
        <v>783</v>
      </c>
      <c r="BY133" s="54">
        <f t="shared" ca="1" si="138"/>
        <v>18</v>
      </c>
      <c r="BZ133" s="55">
        <f t="shared" ca="1" si="152"/>
        <v>759</v>
      </c>
      <c r="CA133" s="56">
        <f t="shared" ref="CA133:CA196" ca="1" si="209">IF(BZ133&lt;24,0,
IF(AR133=AO$24,BY133-AP$24,IF(AR133=AO$25,BY133-AP$25,IF(AR133=LU$26,BY133-AP$26,IF(AR133=AO$27,BY133-AP$27,IF(AR133=AO$28,BY133-AP$28,IF(AR133=AO$29,BY133-AP$29,IF(AR133=AO$30,BY133-AP$30,IF(AR133=AO$31,BY133-AP$31,IF(AR133=AO$32,BY133-AP$32,IF(AR133=AO$33,BY133-AP$33,
IF(AR133=AO$34,BY133-AP$34,IF(AR133=AO$35,BY133-AP$35,IF(AR133=AO$36,BY133-AP$36,IF(AR133=AO$37,BY133-AP$37,IF(AR133=AO$38,BY133-AP$38,BY133))))))))))))))))</f>
        <v>18</v>
      </c>
      <c r="CB133" s="57">
        <f t="shared" ca="1" si="153"/>
        <v>735</v>
      </c>
      <c r="CC133" s="56">
        <f t="shared" ref="CC133:CC196" ca="1" si="210">IF(CB133&lt;24,0,
IF(AR133=W$41,CA133-X$41,IF(AR133=W$42,CA133-X$42,IF(AR133=W$43,CA133-X$43,IF(AR133=W$44,CA133-X$44,IF(AR133=W$45,CA133-X$45,IF(AR133=W$46,CA133-X$46,IF(AR133=W$47,CA133-X$47,IF(AR133=W$48,CA133-X$48,IF(AR133=W$49,CA133-X$49,IF(AR133=W$50,CA133-X$50,
IF(AR133=W$51,CA133-X$51,IF(AR133=W$52,CA133-X$52,IF(AR133=W$53,CA133-X$53,IF(AR133=W$54,CA133-X$54,IF(AR133=W$55,CA133-X$55,CA133))))))))))))))))</f>
        <v>18</v>
      </c>
      <c r="CD133" s="57">
        <f t="shared" ca="1" si="154"/>
        <v>711</v>
      </c>
      <c r="CE133" s="56">
        <f t="shared" ref="CE133:CE196" ca="1" si="211">IF(CD133&lt;24,0,
IF(AR133=Z$41,CC133-AA$41,IF(AR133=Z$42,CC133-AA$42,IF(AR133=Z$43,CC133-AA$43,IF(AR133=Z$44,CC133-AA$44,IF(AR133=Z$45,CC133-AA$45,IF(AR133=Z$46,CC133-AA$46,IF(AR133=Z$47,CC133-AA$47,IF(AR133=Z$48,CC133-AA$48,IF(AR133=Z$49,CC133-AA$49,IF(AR133=Z$50,CC133-AA$50,
IF(AR133=Z$51,CC133-AA$51,IF(AR133=Z$52,CC133-AA$52,IF(AR133=Z$53,CC133-AA$53,IF(AR133=Z$54,CC133-AA$54,IF(AR133=Z$55,CC133-AA$55,CC133))))))))))))))))</f>
        <v>18</v>
      </c>
      <c r="CF133" s="57">
        <f t="shared" ca="1" si="155"/>
        <v>687</v>
      </c>
      <c r="CG133" s="56">
        <f t="shared" ref="CG133:CG196" ca="1" si="212">IF(CF133&lt;24,0,
IF(AR133=AC$41,CE133-AD$41,IF(AR133=AC$42,CE133-AD$42,IF(AR133=AC$43,CE133-AD$43,IF(AR133=AC$44,CE133-AD$44,IF(AR133=AC$45,CE133-AD$45,IF(AR133=AC$46,CE133-AD$46,IF(AR133=AC$47,CE133-AD$47,IF(AR133=AC$48,CE133-AD$48,IF(AR133=AC$49,CE133-AD$49,IF(AR133=AC$50,CE133-AD$50,
IF(AR133=AC$51,CE133-AD$51,IF(AR133=AC$52,CE133-AD$52,IF(AR133=AC$53,CE133-AD$53,IF(AR133=AC$54,CE133-AD$54,IF(AR133=AC$55,CE133-AD$55,CE133))))))))))))))))</f>
        <v>18</v>
      </c>
      <c r="CH133" s="57">
        <f t="shared" ca="1" si="156"/>
        <v>663</v>
      </c>
      <c r="CI133" s="56">
        <f t="shared" ca="1" si="139"/>
        <v>18</v>
      </c>
      <c r="CJ133" s="57">
        <f t="shared" ca="1" si="157"/>
        <v>650</v>
      </c>
      <c r="CK133" s="56">
        <f t="shared" ref="CK133:CK196" ca="1" si="213">IF(CJ133&lt;24,0,
IF(AR133=AI$41,CI133-AJ$41,IF(AR133=AI$42,CI133-AJ$42,IF(AR133=AI$43,CI133-AJ$43,IF(AR133=AI$44,CI133-AJ$44,IF(AR133=AI$45,CI133-AJ$45,IF(AR133=AI$46,CI133-AJ$46,IF(AR133=AI$47,CI133-AJ$47,IF(AR133=AI$48,CI133-AJ$48,IF(AR133=AI$49,CI133-AJ$49,IF(AR133=AI$50,CI133-AJ$50,
IF(AR133=AI$51,CI133-AJ$51,IF(AR133=AI$52,CI133-AJ$52,IF(AR133=AI$53,CI133-AJ$53,IF(AR133=AI$54,CI133-AJ$54,IF(AR133=AI$55,CI133-AJ$55,CI133))))))))))))))))</f>
        <v>18</v>
      </c>
      <c r="CL133" s="57">
        <f t="shared" ca="1" si="158"/>
        <v>626</v>
      </c>
      <c r="CM133" s="56">
        <f t="shared" ref="CM133:CM196" ca="1" si="214">IF(CL133&lt;24,0,
IF(AR133=AL$41,CK133-AM$41,IF(AR133=AL$42,CK133-AM$42,IF(AR133=AL$43,CK133-AM$43,IF(AR133=AL$44,CK133-AM$44,IF(AR133=AL$45,CK133-AM$45,IF(AR133=AL$46,CK133-AM$46,IF(AR133=AL$47,CK133-AM$47,IF(AR133=AL$48,CK133-AM$48,IF(AR133=AL$49,CK133-AM$49,IF(AR133=AL$50,CK133-AM$50,
IF(AR133=AL$51,CK133-AM$51,IF(AR133=AL$52,CK133-AM$52,IF(AR133=AL$53,CK133-AM$53,IF(AR133=AL$54,CK133-AM$54,IF(AR133=AL$55,CK133-AM$55,CK133))))))))))))))))</f>
        <v>18</v>
      </c>
      <c r="CN133" s="57">
        <f t="shared" ca="1" si="159"/>
        <v>602</v>
      </c>
      <c r="CO133" s="56">
        <f t="shared" ref="CO133:CO196" ca="1" si="215">IF(CN133&lt;24,0,
IF(AR133=AO$41,CM133-AP$41,IF(AR133=AO$42,CM133-AP$42,IF(AR133=AO$43,CM133-AP$43,IF(AR133=AO$44,CM133-AP$44,IF(AR133=AO$45,CM133-AP$45,IF(AR133=AO$46,CM133-AP$46,IF(AR133=AO$47,CM133-AP$47,IF(AR133=AO$48,CM133-AP$48,IF(AR133=AO$49,CM133-AP$49,IF(AR133=AO$50,CM133-AP$50,
IF(AR133=AO$51,CM133-AP$51,IF(AR133=AO$52,CM133-AP$52,IF(AR133=AO$53,CM133-AP$53,IF(AR133=AO$54,CM133-AP$54,IF(AR133=AO$55,CM133-AP$55,CM133))))))))))))))))</f>
        <v>18</v>
      </c>
      <c r="CP133" s="57">
        <f t="shared" ca="1" si="160"/>
        <v>578</v>
      </c>
      <c r="CQ133" s="56">
        <f t="shared" ca="1" si="140"/>
        <v>18</v>
      </c>
      <c r="CR133" s="57">
        <f t="shared" ca="1" si="161"/>
        <v>554</v>
      </c>
      <c r="CS133" s="56">
        <f t="shared" ca="1" si="141"/>
        <v>18</v>
      </c>
      <c r="CT133" s="57">
        <f t="shared" ca="1" si="162"/>
        <v>530</v>
      </c>
      <c r="CU133" s="56">
        <f t="shared" ca="1" si="163"/>
        <v>18</v>
      </c>
      <c r="CV133" s="57">
        <f t="shared" ca="1" si="164"/>
        <v>506</v>
      </c>
      <c r="CW133" s="57">
        <f t="shared" ca="1" si="165"/>
        <v>18</v>
      </c>
      <c r="CX133" s="57">
        <f t="shared" ca="1" si="166"/>
        <v>482</v>
      </c>
      <c r="CY133" s="57">
        <f t="shared" ca="1" si="167"/>
        <v>18</v>
      </c>
      <c r="CZ133" s="57">
        <f t="shared" ca="1" si="168"/>
        <v>458</v>
      </c>
      <c r="DA133" s="57">
        <f t="shared" ca="1" si="169"/>
        <v>18</v>
      </c>
      <c r="DB133" s="57">
        <f t="shared" ca="1" si="170"/>
        <v>434</v>
      </c>
      <c r="DC133" s="57">
        <f t="shared" ca="1" si="142"/>
        <v>18</v>
      </c>
      <c r="DD133" s="57">
        <f t="shared" ca="1" si="171"/>
        <v>410</v>
      </c>
      <c r="DE133" s="57">
        <f t="shared" ca="1" si="143"/>
        <v>18</v>
      </c>
      <c r="DF133" s="57">
        <f t="shared" ca="1" si="172"/>
        <v>386</v>
      </c>
      <c r="DG133" s="57">
        <f t="shared" ca="1" si="144"/>
        <v>18</v>
      </c>
      <c r="DH133" s="57">
        <f t="shared" ca="1" si="173"/>
        <v>362</v>
      </c>
      <c r="DI133" s="57">
        <f t="shared" ca="1" si="205"/>
        <v>18</v>
      </c>
      <c r="DJ133" s="57">
        <f t="shared" ca="1" si="174"/>
        <v>338</v>
      </c>
      <c r="DK133" s="57">
        <f t="shared" ca="1" si="145"/>
        <v>18</v>
      </c>
      <c r="DL133" s="57">
        <f t="shared" ca="1" si="175"/>
        <v>314</v>
      </c>
      <c r="DM133" s="57">
        <f t="shared" ca="1" si="146"/>
        <v>18</v>
      </c>
      <c r="DN133" s="57">
        <f t="shared" ca="1" si="176"/>
        <v>290</v>
      </c>
      <c r="DO133" s="57">
        <f t="shared" ca="1" si="147"/>
        <v>18</v>
      </c>
      <c r="DP133" s="57">
        <f t="shared" ca="1" si="177"/>
        <v>266</v>
      </c>
      <c r="DQ133" s="88"/>
      <c r="DR133" s="72"/>
      <c r="DS133" s="73">
        <f t="shared" si="178"/>
        <v>856</v>
      </c>
      <c r="DT133" s="115">
        <f t="shared" si="148"/>
        <v>18</v>
      </c>
      <c r="DU133" s="116">
        <f t="shared" si="179"/>
        <v>1061</v>
      </c>
      <c r="DV133" s="76">
        <f t="shared" si="180"/>
        <v>11521</v>
      </c>
      <c r="DW133" s="112">
        <v>11522</v>
      </c>
      <c r="DX133" s="184"/>
      <c r="DY133" s="78">
        <f t="shared" si="206"/>
        <v>129</v>
      </c>
      <c r="DZ133" s="113" t="s">
        <v>223</v>
      </c>
      <c r="EA133" s="36"/>
      <c r="EB133" s="36"/>
      <c r="EC133" s="36"/>
      <c r="ED133" s="36"/>
      <c r="EE133" s="36"/>
      <c r="EF133" s="36"/>
      <c r="EG133" s="36"/>
    </row>
    <row r="134" spans="44:137" ht="15" customHeight="1" x14ac:dyDescent="0.25">
      <c r="AR134" s="113" t="s">
        <v>224</v>
      </c>
      <c r="AS134" s="107"/>
      <c r="AT134" s="107"/>
      <c r="AU134" s="107"/>
      <c r="AV134" s="114">
        <f t="shared" si="149"/>
        <v>134</v>
      </c>
      <c r="AW134" s="81">
        <v>19</v>
      </c>
      <c r="AX134" s="68"/>
      <c r="AY134" s="69">
        <f t="shared" si="193"/>
        <v>1090</v>
      </c>
      <c r="AZ134" s="70">
        <f t="shared" ref="AZ134:AZ197" si="216">AY134/24</f>
        <v>45.416666666666664</v>
      </c>
      <c r="BA134" s="54">
        <f t="shared" ca="1" si="150"/>
        <v>19</v>
      </c>
      <c r="BB134" s="55">
        <f t="shared" ca="1" si="194"/>
        <v>1066</v>
      </c>
      <c r="BC134" s="54">
        <f t="shared" ref="BC134:BC197" ca="1" si="217">IF(BB134&lt;24,0,IF(AR134=Z$6,BA134-AA$6,IF(AR134=Z$7,BA134-AA$7,IF(AR134=Z$8,BA134-AA$8,IF(AR134=Z$9,BA134-AA$9,IF(AR134=Z$10,BA134-AA$10,IF(AR134=Z$11,BA134-AA$11,IF(AR134=Z$12,BA134-AA$12,IF(AR134=Z$13,BA134-AA$13,IF(AR134=Z$14,BA134-AA$14,IF(AR134=Z$15,BA134-AA$15,IF(AR134=Z$16,BA134-AA$16,IF(AR134=Z$17,BA134-AA$17,IF(AR134=Z$18,BA134-AA$18,IF(AR134=Z$19,BA134-AA$19,IF(AR134=Z$20,BA134-AA$20,BA134))))))))))))))))</f>
        <v>19</v>
      </c>
      <c r="BD134" s="55">
        <f t="shared" ca="1" si="195"/>
        <v>1042</v>
      </c>
      <c r="BE134" s="54">
        <f t="shared" ref="BE134:BE197" ca="1" si="218">IF(BD134&lt;24,0,IF(AR134=AC$6,BC134-AD$6,IF(AR134=AC$7,BC134-AD$7,IF(AR134=AC$8,BC134-AD$8,IF(AR134=AC$9,BC134-AD$9,IF(AR134=AC$10,BC134-AD$10,IF(AR134=AC$11,BC134-AD$11,IF(AR134=AC$12,BC134-AD$12,IF(AR134=AC$13,BC134-AD$13,IF(AR134=AC$14,BC134-AD$14,IF(AR134=AC$15,BC134-AD$15,IF(AR134=AC$16,BC134-AD$16,IF(AR134=AC$17,BC134-AD$17,IF(AR134=AC$18,BC134-AD$18,IF(AR134=AC$19,BC134-AD$19,IF(AR134=AC$20,BC134-AD$20,BC134))))))))))))))))</f>
        <v>19</v>
      </c>
      <c r="BF134" s="55">
        <f t="shared" ca="1" si="196"/>
        <v>1018</v>
      </c>
      <c r="BG134" s="54">
        <f t="shared" ref="BG134:BG197" ca="1" si="219">IF(BF134&lt;24,0,IF(AR134=AF$6,BE134-AG$6,IF(AR134=AF$7,BE134-AG$7,IF(AR134=AF$8,BE134-AG$8,IF(AR134=AF$9,BE134-AG$9,IF(AR134=AF$10,BE134-AG$10,IF(AR134=AF$11,BE134-AG$11,IF(AR134=AF$12,BE134-AG$12,IF(AR134=AF$13,BE134-AG$13,IF(AR134=AF$14,BE134-AG$14,IF(AR134=AF$15,BE134-AG$15,IF(AR134=AF$16,BE134-AG$16,IF(AR134=AF$17,BE134-AG$17,IF(AR134=AF$18,BE134-AG$18,IF(AR134=AF$19,BE134-AG$19,IF(AR134=AF$20,BE134-AG$20,BE134))))))))))))))))</f>
        <v>19</v>
      </c>
      <c r="BH134" s="55">
        <f t="shared" ca="1" si="197"/>
        <v>994</v>
      </c>
      <c r="BI134" s="54">
        <f t="shared" ref="BI134:BI197" ca="1" si="220">IF(BH134&lt;24,0,IF(AR134=AI$6,BG134-AJ$6,IF(AR134=AI$7,BG134-AJ$7,IF(AR134=AI$8,BG134-AJ$8,IF(AR134=AI$9,BG134-AJ$9,IF(AR134=AI$10,BG134-AJ$10,IF(AR134=AI$11,BG134-AJ$11,IF(AR134=AI$12,BG134-AJ$12,IF(AR134=AI$13,BG134-AJ$13,IF(AR134=AI$14,BG134-AJ$14,IF(AR134=AI$15,BG134-AJ$15,IF(AR134=AI$16,BG134-AJ$16,IF(AR134=AI$17,BG134-AJ$17,IF(AR134=AI$18,BG134-AJ$18,IF(AR134=AI$19,BG134-AJ$19,IF(AR134=AI$20,BG134-AJ$20,BG134))))))))))))))))</f>
        <v>19</v>
      </c>
      <c r="BJ134" s="55">
        <f t="shared" ca="1" si="198"/>
        <v>970</v>
      </c>
      <c r="BK134" s="54">
        <f t="shared" ref="BK134:BK197" ca="1" si="221">IF(BJ134&lt;24,0,IF(AR134=AL$6,BI134-AM$6,IF(AR134=AL$7,BI134-AM$7,IF(AR134=AL$8,BI134-AM$8,IF(AR134=AL$9,BI134-AM$9,IF(AR134=AL$10,BI134-AM$10,IF(AR134=AL$11,BI134-AM$11,IF(AR134=AL$12,BI134-AM$12,IF(AR134=AL$13,BI134-AM$13,IF(AR134=AL$14,BI134-AM$14,IF(AR134=AL$15,BI134-AM$15,IF(AR134=AL$16,BI134-AM$16,IF(AR134=AL$17,BI134-AM$17,IF(AR134=AL$18,BI134-AM$18,IF(AR134=AL$19,BI134-AM$19,IF(AR134=AL$20,BI134-AM$20,BI134))))))))))))))))</f>
        <v>19</v>
      </c>
      <c r="BL134" s="55">
        <f t="shared" ca="1" si="199"/>
        <v>946</v>
      </c>
      <c r="BM134" s="54">
        <f t="shared" ref="BM134:BM197" ca="1" si="222">IF(BL134&lt;24,0,IF(AR134=AO$6,BK134-AP$6,IF(AR134=AO$7,BK134-AP$7,IF(AR134=AO$8,BK134-AP$8,IF(AR134=AO$9,BK134-AP$9,IF(AR134=AO$10,BK134-AP$10,IF(AR134=AO$11,BK134-AP$11,IF(AR134=AO$12,BK134-AP$12,IF(AR134=AO$13,BK134-AP$13,IF(AR134=AO$14,BK134-AP$14,IF(AR134=AO$15,BK134-AP$15,IF(AR134=AO$16,BK134-AP$16,IF(AR134=AO$17,BK134-AP$17,IF(AR134=AO$18,BK134-AP$18,IF(AR134=AO$19,BK134-AP$19,IF(AR134=AO$20,BK134-AP$20,BK134))))))))))))))))</f>
        <v>19</v>
      </c>
      <c r="BN134" s="55">
        <f t="shared" ca="1" si="200"/>
        <v>922</v>
      </c>
      <c r="BO134" s="54">
        <f t="shared" ref="BO134:BO197" ca="1" si="223">IF(BN134&lt;24,0,IF(AR134=W$24,BM134-X$24,IF(AR134=W$25,BM134-X$25,IF(AR134=W$26,BM134-X$26,IF(AR134=W$27,BM134-X$27,IF(AR134=W$28,BM134-X$28,IF(AR134=W$29,BM134-X$29,IF(AR134=W$30,BM134-X$30,IF(AR134=W$31,BM134-X$31,IF(AR134=W$32,BM134-X$32,IF(AR134=W$33,BM134-X$33,IF(AR134=W$34,BM134-X$34,IF(AR134=W$35,BM134-X$35,IF(AR134=W$36,BM134-X$36,IF(AR134=W$37,BM134-X$37,IF(AR134=W$38,BM134-X$38,BM134))))))))))))))))</f>
        <v>19</v>
      </c>
      <c r="BP134" s="55">
        <f t="shared" ca="1" si="201"/>
        <v>898</v>
      </c>
      <c r="BQ134" s="54">
        <f t="shared" ref="BQ134:BQ197" ca="1" si="224">IF(BP134&lt;24,0,IF(AR134=Z$24,BO134-AA$24,IF(AR134=Z$25,BO134-AA$25,IF(AR134=Z$26,BO134-AA$26,IF(AR134=Z$27,BO134-AA$27,IF(AR134=Z$28,BO134-AA$28,IF(AR134=Z$29,BO134-AA$29,IF(AR134=Z$30,BO134-AA$30,IF(AR134=Z$31,BO134-AA$31,IF(AR134=Z$32,BO134-AA$32,IF(AR134=Z$33,BO134-AA$33,IF(AR134=Z$34,BO134-AA$34,IF(AR134=Z$35,BO134-AA$35,IF(AR134=Z$36,BO134-AA$36,IF(AR134=Z$37,BO134-AA$37,IF(AR134=Z$38,BO134-AA$38,BO134))))))))))))))))</f>
        <v>19</v>
      </c>
      <c r="BR134" s="55">
        <f t="shared" ca="1" si="202"/>
        <v>874</v>
      </c>
      <c r="BS134" s="54">
        <f t="shared" ref="BS134:BS197" ca="1" si="225">IF(BR134&lt;24,0,IF(AR134=AC$24,BQ134-AD$24,IF(AR134=AC$25,BQ134-AD$25,IF(AR134=AC$26,BQ134-AD$26,IF(AR134=AC$27,BQ134-AD$27,IF(AR134=AC$28,BQ134-AD$28,IF(AR134=AC$29,BQ134-AD$29,IF(AR134=AC$30,BQ134-AD$30,IF(AR134=AC$31,BQ134-AD$31,IF(AR134=AC$32,BQ134-AD$32,IF(AR134=AC$33,BQ134-AD$33,IF(AR134=AC$34,BQ134-AD$34,IF(AR134=AC$35,BQ134-AD$35,IF(AR134=AC$36,BQ134-AD$36,IF(AR134=AC$37,BQ134-AD$37,IF(AR134=AC$38,BQ134-AD$38,BQ134))))))))))))))))</f>
        <v>19</v>
      </c>
      <c r="BT134" s="55">
        <f t="shared" ca="1" si="203"/>
        <v>850</v>
      </c>
      <c r="BU134" s="54">
        <f t="shared" ca="1" si="207"/>
        <v>19</v>
      </c>
      <c r="BV134" s="55">
        <f t="shared" ca="1" si="204"/>
        <v>826</v>
      </c>
      <c r="BW134" s="54">
        <f t="shared" ca="1" si="208"/>
        <v>19</v>
      </c>
      <c r="BX134" s="55">
        <f t="shared" ca="1" si="151"/>
        <v>802</v>
      </c>
      <c r="BY134" s="54">
        <f t="shared" ref="BY134:BY197" ca="1" si="226">IF(BX134&lt;24,0,IF(AR134=AL$24,BW134-AM$24,IF(AR134=AL$25,BW134-AM$25,IF(AR134=LS$26,BW134-AM$26,IF(AR134=AL$27,BW134-AM$27,IF(AR134=AL$28,BW134-AM$28,IF(AR134=AL$29,BW134-AM$29,IF(AR134=AL$30,BW134-AM$30,IF(AR134=AL$31,BW134-AM$31,IF(AR134=AL$32,BW134-AM$32,IF(AR134=AL$33,BW134-AM$33,IF(AR134=AL$34,BW134-AM$34,IF(AR134=AL$35,BW134-AM$35,IF(AR134=AL$36,BW134-AM$36,IF(AR134=AL$37,BW134-AM$37,IF(AR134=AL$38,BW134-AM$38,BW134))))))))))))))))</f>
        <v>19</v>
      </c>
      <c r="BZ134" s="55">
        <f t="shared" ca="1" si="152"/>
        <v>778</v>
      </c>
      <c r="CA134" s="56">
        <f t="shared" ca="1" si="209"/>
        <v>19</v>
      </c>
      <c r="CB134" s="57">
        <f t="shared" ca="1" si="153"/>
        <v>754</v>
      </c>
      <c r="CC134" s="56">
        <f t="shared" ca="1" si="210"/>
        <v>19</v>
      </c>
      <c r="CD134" s="57">
        <f t="shared" ca="1" si="154"/>
        <v>730</v>
      </c>
      <c r="CE134" s="56">
        <f t="shared" ca="1" si="211"/>
        <v>19</v>
      </c>
      <c r="CF134" s="57">
        <f t="shared" ca="1" si="155"/>
        <v>706</v>
      </c>
      <c r="CG134" s="56">
        <f t="shared" ca="1" si="212"/>
        <v>19</v>
      </c>
      <c r="CH134" s="57">
        <f t="shared" ca="1" si="156"/>
        <v>682</v>
      </c>
      <c r="CI134" s="56">
        <f t="shared" ref="CI134:CI197" ca="1" si="227">IF(CH134&lt;24,0,
IF(AR134=AC$41,CG134-AD$41,IF(AR134=AC$42,CG134-AD$42,IF(AR134=AC$43,CG134-AD$43,IF(AR134=AC$44,CG134-AD$44,IF(AR134=AC$45,CG134-AD$45,IF(AR134=AC$46,CG134-AD$46,IF(AR134=AC$47,CG134-AD$47,IF(AR134=AC$48,CG134-AD$48,IF(AR134=AC$49,CG134-AD$49,IF(AR134=AC$50,CG134-AD$50,
IF(AR134=AC$51,CG134-AD$51,IF(AR134=AC$52,CG134-AD$52,IF(AR134=AC$53,CG134-AD$53,IF(AR134=AC$54,CG134-AD$54,IF(AR134=AC$55,CG134-AD$55,CG134))))))))))))))))</f>
        <v>19</v>
      </c>
      <c r="CJ134" s="57">
        <f t="shared" ca="1" si="157"/>
        <v>669</v>
      </c>
      <c r="CK134" s="56">
        <f t="shared" ca="1" si="213"/>
        <v>19</v>
      </c>
      <c r="CL134" s="57">
        <f t="shared" ca="1" si="158"/>
        <v>645</v>
      </c>
      <c r="CM134" s="56">
        <f t="shared" ca="1" si="214"/>
        <v>19</v>
      </c>
      <c r="CN134" s="57">
        <f t="shared" ca="1" si="159"/>
        <v>621</v>
      </c>
      <c r="CO134" s="56">
        <f t="shared" ca="1" si="215"/>
        <v>19</v>
      </c>
      <c r="CP134" s="57">
        <f t="shared" ca="1" si="160"/>
        <v>597</v>
      </c>
      <c r="CQ134" s="56">
        <f t="shared" ref="CQ134:CQ197" ca="1" si="228">IF(CP134&lt;24,0,
IF(AR134=W$59,CO134-X$59,IF(AR134=W$60,CO134-X$60,IF(AR134=W$61,CO134-X$61,IF(AR134=W$62,CO134-X$62,IF(AR134=W$63,CO134-X$63,IF(AR134=W$64,CO134-X$64,IF(AR134=W$65,CO134-X$65,IF(AR134=W$66,CO134-X$66,IF(AR134=W$67,CO134-X$67,IF(AR134=W$68,CO134-X$68,
IF(AR134=W$69,CO134-X$69,IF(AR134=W$70,CO134-X$70,IF(AR134=W$71,CO134-X$71,IF(AR134=W$72,CO134-X$72,IF(AR134=W$73,CO134-X$73,CO134))))))))))))))))</f>
        <v>19</v>
      </c>
      <c r="CR134" s="57">
        <f t="shared" ca="1" si="161"/>
        <v>573</v>
      </c>
      <c r="CS134" s="56">
        <f t="shared" ref="CS134:CS197" ca="1" si="229">IF(CR134&lt;24,0,
IF(AR134=Z$59,CQ134-AA$59,IF(AR134=Z$60,CQ134-AA$60,IF(AR134=Z$61,CQ134-AA$61,IF(AR134=Z$62,CQ134-AA$62,IF(AR134=Z$63,CQ134-AA$63,IF(AR134=Z$64,CQ134-AA$64,IF(AR134=Z$65,CQ134-AA$65,IF(AR134=Z$66,CQ134-AA$66,IF(AR134=Z$67,CQ134-AA$67,IF(AR134=Z$68,CQ134-AA$68,
IF(AR134=Z$69,CQ134-AA$69,IF(AR134=Z$70,CQ134-AA$70,IF(AR134=Z$71,CQ134-AA$71,IF(AR134=Z$72,CQ134-AA$72,IF(AR134=Z$73,CQ134-AA$73,CQ134))))))))))))))))</f>
        <v>19</v>
      </c>
      <c r="CT134" s="57">
        <f t="shared" ca="1" si="162"/>
        <v>549</v>
      </c>
      <c r="CU134" s="56">
        <f t="shared" ca="1" si="163"/>
        <v>19</v>
      </c>
      <c r="CV134" s="57">
        <f t="shared" ca="1" si="164"/>
        <v>525</v>
      </c>
      <c r="CW134" s="57">
        <f t="shared" ca="1" si="165"/>
        <v>19</v>
      </c>
      <c r="CX134" s="57">
        <f t="shared" ca="1" si="166"/>
        <v>501</v>
      </c>
      <c r="CY134" s="57">
        <f t="shared" ca="1" si="167"/>
        <v>19</v>
      </c>
      <c r="CZ134" s="57">
        <f t="shared" ca="1" si="168"/>
        <v>477</v>
      </c>
      <c r="DA134" s="57">
        <f t="shared" ca="1" si="169"/>
        <v>19</v>
      </c>
      <c r="DB134" s="57">
        <f t="shared" ca="1" si="170"/>
        <v>453</v>
      </c>
      <c r="DC134" s="57">
        <f t="shared" ref="DC134:DC197" ca="1" si="230">IF(DB134&lt;24,0,
IF(AR134=AO$59,DA134-AP$59,IF(AR134=AO$60,DA134-AP$60,IF(AR134=AO$61,DA134-AP$61,IF(AR134=AO$62,DA134-AP$62,IF(AR134=AO$63,DA134-AP$63,IF(AR134=AO$64,DA134-AP$64,IF(AR134=AO$65,DA134-AP$65,IF(AR134=AO$66,DA134-AP$66,IF(AR134=AO$67,DA134-AP$67,IF(AR134=AO$68,DA134-AP$68,
IF(AR134=AO$69,DA134-AP$69,IF(AR134=AO$70,DA134-AP$70,IF(AR134=AO$71,DA134-AP$71,IF(AR134=AO$72,DA134-AP$72,IF(AR134=AO$73,DA134-AP$73,DA134))))))))))))))))</f>
        <v>19</v>
      </c>
      <c r="DD134" s="57">
        <f t="shared" ca="1" si="171"/>
        <v>429</v>
      </c>
      <c r="DE134" s="57">
        <f t="shared" ref="DE134:DE197" ca="1" si="231">IF(DD134&lt;24,0,
IF(AR134=W$76,DC134-X$76,IF(AR134=W$77,DC134-X$77,IF(AR134=W$78,DC134-X$78,IF(AR134=W$79,DC134-X$79,IF(AR134=W$80,DC134-X$80,IF(AR134=W$81,DC134-X$81,IF(AR134=W$82,DC134-X$82,IF(AR134=W$83,DC134-X$83,IF(AR134=W$84,DC134-X$84,IF(AR134=W$85,DC134-X$85,
IF(AR134=W$86,DC134-X$86,IF(AR134=W$87,DC134-X$87,IF(AR134=W$88,DC134-X$88,IF(AR134=W$89,DC134-X$89,IF(AR134=W$90,DC134-X$90,DC134))))))))))))))))</f>
        <v>19</v>
      </c>
      <c r="DF134" s="57">
        <f t="shared" ca="1" si="172"/>
        <v>405</v>
      </c>
      <c r="DG134" s="57">
        <f t="shared" ref="DG134:DG197" ca="1" si="232">IF(DF134&lt;24,0,
IF(AR134=Z$76,DE134-AA$76,IF(AR134=Z$77,DE134-AA$77,IF(AR134=Z$78,DE134-AA$78,IF(AR134=Z$79,DE134-AA$79,IF(AR134=Z$80,DE134-AA$80,IF(AR134=Z$81,DE134-AA$81,IF(AR134=Z$82,DE134-AA$82,IF(AR134=Z$83,DE134-AA$83,IF(AR134=Z$84,DE134-AA$84,IF(AR134=Z$85,DE134-AA$85,
IF(AR134=Z$86,DE134-AA$86,IF(AR134=Z$87,DE134-AA$87,IF(AR134=Z$88,DE134-AA$88,IF(AR134=Z$89,DE134-AA$89,IF(AR134=Z$90,DE134-AA$90,DE134))))))))))))))))</f>
        <v>19</v>
      </c>
      <c r="DH134" s="57">
        <f t="shared" ca="1" si="173"/>
        <v>381</v>
      </c>
      <c r="DI134" s="57">
        <f t="shared" ca="1" si="205"/>
        <v>19</v>
      </c>
      <c r="DJ134" s="57">
        <f t="shared" ca="1" si="174"/>
        <v>357</v>
      </c>
      <c r="DK134" s="57">
        <f t="shared" ref="DK134:DK197" ca="1" si="233">IF(DJ134&lt;24,0,
IF(AR134=AF$76,DI134-AG$76,IF(AR134=AF$77,DI134-AG$77,IF(AR134=AF$78,DI134-AG$78,IF(AR134=AF$79,DI134-AG$79,IF(AR134=AF$80,DI134-AG$80,IF(AR134=AF$81,DI134-AG$81,IF(AR134=AF$82,DI134-AG$82,IF(AR134=AF$83,DI134-AG$83,IF(AR134=AF$84,DI134-AG$84,IF(AR134=AF$85,DI134-AG$85,
IF(AR134=AF$86,DI134-AG$86,IF(AR134=AF$87,DI134-AG$87,IF(AR134=AF$88,DI134-AG$88,IF(AR134=AF$89,DI134-AG$89,IF(AR134=AF$90,DI134-AG$90,DI134))))))))))))))))</f>
        <v>19</v>
      </c>
      <c r="DL134" s="57">
        <f t="shared" ca="1" si="175"/>
        <v>333</v>
      </c>
      <c r="DM134" s="57">
        <f t="shared" ref="DM134:DM197" ca="1" si="234">IF(DL134&lt;24,0,
IF(AR134=AI$76,DK134-AJ$76,IF(AR134=AI$77,DK134-AJ$77,IF(AR134=AI$78,DK134-AJ$78,IF(AR134=AI$79,DK134-AJ$79,IF(AR134=AI$80,DK134-AJ$80,IF(AR134=AI$81,DK134-AJ$81,IF(AR134=AI$82,DK134-AJ$82,IF(AR134=AI$83,DK134-AJ$83,IF(AR134=AI$84,DK134-AJ$84,IF(AR134=AI$85,DK134-AJ$85,
IF(AR134=AI$86,DK134-AJ$86,IF(AR134=AI$87,DK134-AJ$87,IF(AR134=AI$88,DK134-AJ$88,IF(AR134=AI$89,DK134-AJ$89,IF(AR134=AI$90,DK134-AJ$90,DK134))))))))))))))))</f>
        <v>19</v>
      </c>
      <c r="DN134" s="57">
        <f t="shared" ca="1" si="176"/>
        <v>309</v>
      </c>
      <c r="DO134" s="57">
        <f t="shared" ref="DO134:DO197" ca="1" si="235">IF(DN134&lt;24,0,
IF(AR134=AL$76,DM134-AM$76,IF(AR134=AL$77,DM134-AM$77,IF(AR134=AL$78,DM134-AM$78,IF(AR134=AL$79,DM134-AM$79,IF(AR134=AL$80,DM134-AM$80,IF(AR134=AL$81,DM134-AM$81,IF(AR134=AL$82,DM134-AM$82,IF(AR134=AL$83,DM134-AM$83,IF(AR134=AL$84,DM134-AM$84,IF(AR134=AL$85,DM134-AM$85,
IF(AR134=AL$86,DM134-AM$86,IF(AR134=AL$87,DM134-AM$87,IF(AR134=AL$88,DM134-AM$88,IF(AR134=AL$89,DM134-AM$89,IF(AR134=AL$90,DM134-AM$90,DM134))))))))))))))))</f>
        <v>19</v>
      </c>
      <c r="DP134" s="57">
        <f t="shared" ca="1" si="177"/>
        <v>285</v>
      </c>
      <c r="DQ134" s="88"/>
      <c r="DR134" s="72"/>
      <c r="DS134" s="73">
        <f t="shared" si="178"/>
        <v>856</v>
      </c>
      <c r="DT134" s="115">
        <f t="shared" ref="DT134:DT197" si="236">AW134</f>
        <v>19</v>
      </c>
      <c r="DU134" s="116">
        <f t="shared" si="179"/>
        <v>1080</v>
      </c>
      <c r="DV134" s="76">
        <f t="shared" si="180"/>
        <v>11522</v>
      </c>
      <c r="DW134" s="112">
        <v>11523</v>
      </c>
      <c r="DX134" s="184"/>
      <c r="DY134" s="78">
        <f t="shared" si="206"/>
        <v>130</v>
      </c>
      <c r="DZ134" s="113" t="s">
        <v>224</v>
      </c>
      <c r="EA134" s="36"/>
      <c r="EB134" s="36"/>
      <c r="EC134" s="36"/>
      <c r="ED134" s="36"/>
      <c r="EE134" s="36"/>
      <c r="EF134" s="36"/>
      <c r="EG134" s="36"/>
    </row>
    <row r="135" spans="44:137" ht="15" customHeight="1" x14ac:dyDescent="0.25">
      <c r="AR135" s="113" t="s">
        <v>225</v>
      </c>
      <c r="AS135" s="107"/>
      <c r="AT135" s="107"/>
      <c r="AU135" s="107"/>
      <c r="AV135" s="114">
        <f t="shared" ref="AV135:AV198" si="237">AV134+1</f>
        <v>135</v>
      </c>
      <c r="AW135" s="81">
        <v>20</v>
      </c>
      <c r="AX135" s="68"/>
      <c r="AY135" s="69">
        <f t="shared" si="193"/>
        <v>1110</v>
      </c>
      <c r="AZ135" s="70">
        <f t="shared" si="216"/>
        <v>46.25</v>
      </c>
      <c r="BA135" s="54">
        <f t="shared" ref="BA135:BA198" ca="1" si="238">IF(AY135&lt;24,0,IF(AR135=W$6,AW135-X$6,IF(AR135=W$7,AW135-X$7,IF(AR135=W$8,AW135-X$8,IF(AR135=W$9,AW135-X$9,IF(AR135=W$10,AW135-X$10,IF(AR135=W$11,AW135-X$11,IF(AR135=W$12,AW135-X$12,IF(AR135=W$13,AW135-X$13,IF(AR135=W$14,AW135-X$14,IF(AR135=W$15,AW135-X$15,IF(AR135=W$16,AW135-X$16,IF(AR135=W$17,AW135-X$17,IF(AR135=W$18,AW135-X$18,IF(AR135=W$19,AW135-X$19,IF(AR135=W$20,AW135-X$20,AW135))))))))))))))))</f>
        <v>20</v>
      </c>
      <c r="BB135" s="55">
        <f t="shared" ca="1" si="194"/>
        <v>1086</v>
      </c>
      <c r="BC135" s="54">
        <f t="shared" ca="1" si="217"/>
        <v>20</v>
      </c>
      <c r="BD135" s="55">
        <f t="shared" ca="1" si="195"/>
        <v>1062</v>
      </c>
      <c r="BE135" s="54">
        <f t="shared" ca="1" si="218"/>
        <v>20</v>
      </c>
      <c r="BF135" s="55">
        <f t="shared" ca="1" si="196"/>
        <v>1038</v>
      </c>
      <c r="BG135" s="54">
        <f t="shared" ca="1" si="219"/>
        <v>20</v>
      </c>
      <c r="BH135" s="55">
        <f t="shared" ca="1" si="197"/>
        <v>1014</v>
      </c>
      <c r="BI135" s="54">
        <f t="shared" ca="1" si="220"/>
        <v>20</v>
      </c>
      <c r="BJ135" s="55">
        <f t="shared" ca="1" si="198"/>
        <v>990</v>
      </c>
      <c r="BK135" s="54">
        <f t="shared" ca="1" si="221"/>
        <v>20</v>
      </c>
      <c r="BL135" s="55">
        <f t="shared" ca="1" si="199"/>
        <v>966</v>
      </c>
      <c r="BM135" s="54">
        <f t="shared" ca="1" si="222"/>
        <v>20</v>
      </c>
      <c r="BN135" s="55">
        <f t="shared" ca="1" si="200"/>
        <v>942</v>
      </c>
      <c r="BO135" s="54">
        <f t="shared" ca="1" si="223"/>
        <v>20</v>
      </c>
      <c r="BP135" s="55">
        <f t="shared" ca="1" si="201"/>
        <v>918</v>
      </c>
      <c r="BQ135" s="54">
        <f t="shared" ca="1" si="224"/>
        <v>20</v>
      </c>
      <c r="BR135" s="55">
        <f t="shared" ca="1" si="202"/>
        <v>894</v>
      </c>
      <c r="BS135" s="54">
        <f t="shared" ca="1" si="225"/>
        <v>20</v>
      </c>
      <c r="BT135" s="55">
        <f t="shared" ca="1" si="203"/>
        <v>870</v>
      </c>
      <c r="BU135" s="54">
        <f t="shared" ca="1" si="207"/>
        <v>20</v>
      </c>
      <c r="BV135" s="55">
        <f t="shared" ca="1" si="204"/>
        <v>846</v>
      </c>
      <c r="BW135" s="54">
        <f t="shared" ca="1" si="208"/>
        <v>20</v>
      </c>
      <c r="BX135" s="55">
        <f t="shared" ref="BX135:BX198" ca="1" si="239">BX134+BW135</f>
        <v>822</v>
      </c>
      <c r="BY135" s="54">
        <f t="shared" ca="1" si="226"/>
        <v>20</v>
      </c>
      <c r="BZ135" s="55">
        <f t="shared" ref="BZ135:BZ198" ca="1" si="240">BZ134+BY135</f>
        <v>798</v>
      </c>
      <c r="CA135" s="56">
        <f t="shared" ca="1" si="209"/>
        <v>20</v>
      </c>
      <c r="CB135" s="57">
        <f t="shared" ref="CB135:CB198" ca="1" si="241">CB134+CA135</f>
        <v>774</v>
      </c>
      <c r="CC135" s="56">
        <f t="shared" ca="1" si="210"/>
        <v>20</v>
      </c>
      <c r="CD135" s="57">
        <f t="shared" ref="CD135:CD198" ca="1" si="242">CD134+CC135</f>
        <v>750</v>
      </c>
      <c r="CE135" s="56">
        <f t="shared" ca="1" si="211"/>
        <v>20</v>
      </c>
      <c r="CF135" s="57">
        <f t="shared" ref="CF135:CF198" ca="1" si="243">CF134+CE135</f>
        <v>726</v>
      </c>
      <c r="CG135" s="56">
        <f t="shared" ca="1" si="212"/>
        <v>20</v>
      </c>
      <c r="CH135" s="57">
        <f t="shared" ref="CH135:CH198" ca="1" si="244">CH134+CG135</f>
        <v>702</v>
      </c>
      <c r="CI135" s="56">
        <f t="shared" ca="1" si="227"/>
        <v>20</v>
      </c>
      <c r="CJ135" s="57">
        <f t="shared" ref="CJ135:CJ198" ca="1" si="245">CJ134+CI135</f>
        <v>689</v>
      </c>
      <c r="CK135" s="56">
        <f t="shared" ca="1" si="213"/>
        <v>20</v>
      </c>
      <c r="CL135" s="57">
        <f t="shared" ref="CL135:CL198" ca="1" si="246">CL134+CK135</f>
        <v>665</v>
      </c>
      <c r="CM135" s="56">
        <f t="shared" ca="1" si="214"/>
        <v>20</v>
      </c>
      <c r="CN135" s="57">
        <f t="shared" ref="CN135:CN198" ca="1" si="247">CN134+CM135</f>
        <v>641</v>
      </c>
      <c r="CO135" s="56">
        <f t="shared" ca="1" si="215"/>
        <v>20</v>
      </c>
      <c r="CP135" s="57">
        <f t="shared" ref="CP135:CP198" ca="1" si="248">CP134+CO135</f>
        <v>617</v>
      </c>
      <c r="CQ135" s="56">
        <f t="shared" ca="1" si="228"/>
        <v>20</v>
      </c>
      <c r="CR135" s="57">
        <f t="shared" ref="CR135:CR198" ca="1" si="249">CR134+CQ135</f>
        <v>593</v>
      </c>
      <c r="CS135" s="56">
        <f t="shared" ca="1" si="229"/>
        <v>20</v>
      </c>
      <c r="CT135" s="57">
        <f t="shared" ref="CT135:CT198" ca="1" si="250">CT134+CS135</f>
        <v>569</v>
      </c>
      <c r="CU135" s="56">
        <f t="shared" ref="CU135:CU198" ca="1" si="251">IF(CT135&lt;24,0,
IF(AR135=AC$59,CS135-AD$59,IF(AR135=AC$60,CS135-AD$60,IF(AR135=AC$61,CS135-AD$61,IF(AR135=AC$62,CS135-AD$62,IF(AR135=AC$63,CS135-AD$63,IF(AR135=AC$64,CS135-AD$64,IF(AR135=AC$65,CS135-AD$65,IF(AR135=AC$66,CS135-AD$66,IF(AR135=AC$67,CS135-AD$67,IF(AR135=AC$68,CS135-AD$68,
IF(AR135=AC$69,CS135-AD$69,IF(AR135=AC$70,CS135-AD$70,IF(AR135=AC$71,CS135-AD$71,IF(AR135=AC$72,CS135-AD$72,IF(AR135=AC$73,CS135-AD$73,CS135))))))))))))))))</f>
        <v>20</v>
      </c>
      <c r="CV135" s="57">
        <f t="shared" ref="CV135:CV198" ca="1" si="252">CV134+CU135</f>
        <v>545</v>
      </c>
      <c r="CW135" s="57">
        <f t="shared" ref="CW135:CW198" ca="1" si="253">IF(CV135&lt;24,0,
IF(AR135=AF$59,CU135-AG$59,IF(AR135=AF$60,CU135-AG$60,IF(AR135=AF$61,CU135-AG$61,IF(AR135=AF$62,CU135-AG$62,IF(AR135=AF$63,CU135-AG$63,IF(AR135=AF$64,CU135-AG$64,IF(AR135=AF$65,CU135-AG$65,IF(AR135=AF$66,CU135-AG$66,IF(AR135=AF$67,CU135-AG$67,IF(AR135=AF$68,CU135-AG$68,
IF(AR135=AF$69,CU135-AG$69,IF(AR135=AF$70,CU135-AG$70,IF(AR135=AF$71,CU135-AG$71,IF(AR135=AF$72,CU135-AG$72,IF(AR135=AF$73,CU135-AG$73,CU135))))))))))))))))</f>
        <v>20</v>
      </c>
      <c r="CX135" s="57">
        <f t="shared" ref="CX135:CX198" ca="1" si="254">CX134+CW135</f>
        <v>521</v>
      </c>
      <c r="CY135" s="57">
        <f t="shared" ref="CY135:CY198" ca="1" si="255">IF(CX135&lt;24,0,
IF(AR135=AI$59,CW135-AJ$59,IF(AR135=AI$60,CW135-AJ$60,IF(AR135=AI$61,CW135-AJ$61,IF(AR135=AI$62,CW135-AJ$62,IF(AR135=AI$63,CW135-AJ$63,IF(AR135=AI$64,CW135-AJ$64,IF(AR135=AI$65,CW135-AJ$65,IF(AR135=AI$66,CW135-AJ$66,IF(AR135=AI$67,CW135-AJ$67,IF(AR135=AI$68,CW135-AJ$68,
IF(AR135=AI$69,CW135-AJ$69,IF(AR135=AI$70,CW135-AJ$70,IF(AR135=AI$71,CW135-AJ$71,IF(AR135=AI$72,CW135-AJ$72,IF(AR135=AI$73,CW135-AJ$73,CW135))))))))))))))))</f>
        <v>20</v>
      </c>
      <c r="CZ135" s="57">
        <f t="shared" ref="CZ135:CZ198" ca="1" si="256">CZ134+CY135</f>
        <v>497</v>
      </c>
      <c r="DA135" s="57">
        <f t="shared" ref="DA135:DA198" ca="1" si="257">IF(CZ135&lt;24,0,
IF(AR135=AL$59,CY135-AM$59,IF(AR135=AL$60,CY135-AM$60,IF(AR135=AL$61,CY135-AM$61,IF(AR135=AL$62,CY135-AM$62,IF(AR135=AL$63,CY135-AM$63,IF(AR135=AL$64,CY135-AM$64,IF(AR135=AL$65,CY135-AM$65,IF(AR135=AL$66,CY135-AM$66,IF(AR135=AL$67,CY135-AM$67,IF(AR135=AL$68,CY135-AM$68,
IF(AR135=AL$69,CY135-AM$69,IF(AR135=AL$70,CY135-AM$70,IF(AR135=AL$71,CY135-AM$71,IF(AR135=AL$72,CY135-AM$72,IF(AR135=AL$73,CY135-AM$73,CY135))))))))))))))))</f>
        <v>20</v>
      </c>
      <c r="DB135" s="57">
        <f t="shared" ref="DB135:DB198" ca="1" si="258">DB134+DA135</f>
        <v>473</v>
      </c>
      <c r="DC135" s="57">
        <f t="shared" ca="1" si="230"/>
        <v>20</v>
      </c>
      <c r="DD135" s="57">
        <f t="shared" ref="DD135:DD198" ca="1" si="259">DD134+DC135</f>
        <v>449</v>
      </c>
      <c r="DE135" s="57">
        <f t="shared" ca="1" si="231"/>
        <v>20</v>
      </c>
      <c r="DF135" s="57">
        <f t="shared" ref="DF135:DF198" ca="1" si="260">DF134+DE135</f>
        <v>425</v>
      </c>
      <c r="DG135" s="57">
        <f t="shared" ca="1" si="232"/>
        <v>20</v>
      </c>
      <c r="DH135" s="57">
        <f t="shared" ref="DH135:DH198" ca="1" si="261">DH134+DG135</f>
        <v>401</v>
      </c>
      <c r="DI135" s="57">
        <f t="shared" ca="1" si="205"/>
        <v>20</v>
      </c>
      <c r="DJ135" s="57">
        <f t="shared" ref="DJ135:DJ198" ca="1" si="262">DJ134+DI135</f>
        <v>377</v>
      </c>
      <c r="DK135" s="57">
        <f t="shared" ca="1" si="233"/>
        <v>20</v>
      </c>
      <c r="DL135" s="57">
        <f t="shared" ref="DL135:DL198" ca="1" si="263">DL134+DK135</f>
        <v>353</v>
      </c>
      <c r="DM135" s="57">
        <f t="shared" ca="1" si="234"/>
        <v>20</v>
      </c>
      <c r="DN135" s="57">
        <f t="shared" ref="DN135:DN198" ca="1" si="264">DN134+DM135</f>
        <v>329</v>
      </c>
      <c r="DO135" s="57">
        <f t="shared" ca="1" si="235"/>
        <v>20</v>
      </c>
      <c r="DP135" s="57">
        <f t="shared" ref="DP135:DP198" ca="1" si="265">DP134+DO135</f>
        <v>305</v>
      </c>
      <c r="DQ135" s="88"/>
      <c r="DR135" s="72"/>
      <c r="DS135" s="73">
        <f t="shared" si="178"/>
        <v>856</v>
      </c>
      <c r="DT135" s="115">
        <f t="shared" si="236"/>
        <v>20</v>
      </c>
      <c r="DU135" s="116">
        <f t="shared" si="179"/>
        <v>1100</v>
      </c>
      <c r="DV135" s="76">
        <f t="shared" si="180"/>
        <v>11523</v>
      </c>
      <c r="DW135" s="112">
        <v>11524</v>
      </c>
      <c r="DX135" s="184"/>
      <c r="DY135" s="78">
        <f t="shared" si="206"/>
        <v>131</v>
      </c>
      <c r="DZ135" s="113" t="s">
        <v>225</v>
      </c>
      <c r="EA135" s="36"/>
      <c r="EB135" s="36"/>
      <c r="EC135" s="36"/>
      <c r="ED135" s="36"/>
      <c r="EE135" s="36"/>
      <c r="EF135" s="36"/>
      <c r="EG135" s="36"/>
    </row>
    <row r="136" spans="44:137" ht="15" customHeight="1" x14ac:dyDescent="0.25">
      <c r="AR136" s="113" t="s">
        <v>226</v>
      </c>
      <c r="AS136" s="107"/>
      <c r="AT136" s="107"/>
      <c r="AU136" s="107"/>
      <c r="AV136" s="114">
        <f t="shared" si="237"/>
        <v>136</v>
      </c>
      <c r="AW136" s="81">
        <v>21</v>
      </c>
      <c r="AX136" s="68"/>
      <c r="AY136" s="69">
        <f t="shared" si="193"/>
        <v>1131</v>
      </c>
      <c r="AZ136" s="70">
        <f t="shared" si="216"/>
        <v>47.125</v>
      </c>
      <c r="BA136" s="54">
        <f t="shared" ca="1" si="238"/>
        <v>21</v>
      </c>
      <c r="BB136" s="55">
        <f t="shared" ca="1" si="194"/>
        <v>1107</v>
      </c>
      <c r="BC136" s="54">
        <f t="shared" ca="1" si="217"/>
        <v>21</v>
      </c>
      <c r="BD136" s="55">
        <f t="shared" ca="1" si="195"/>
        <v>1083</v>
      </c>
      <c r="BE136" s="54">
        <f t="shared" ca="1" si="218"/>
        <v>21</v>
      </c>
      <c r="BF136" s="55">
        <f t="shared" ca="1" si="196"/>
        <v>1059</v>
      </c>
      <c r="BG136" s="54">
        <f t="shared" ca="1" si="219"/>
        <v>21</v>
      </c>
      <c r="BH136" s="55">
        <f t="shared" ca="1" si="197"/>
        <v>1035</v>
      </c>
      <c r="BI136" s="54">
        <f t="shared" ca="1" si="220"/>
        <v>21</v>
      </c>
      <c r="BJ136" s="55">
        <f t="shared" ca="1" si="198"/>
        <v>1011</v>
      </c>
      <c r="BK136" s="54">
        <f t="shared" ca="1" si="221"/>
        <v>21</v>
      </c>
      <c r="BL136" s="55">
        <f t="shared" ca="1" si="199"/>
        <v>987</v>
      </c>
      <c r="BM136" s="54">
        <f t="shared" ca="1" si="222"/>
        <v>21</v>
      </c>
      <c r="BN136" s="55">
        <f t="shared" ca="1" si="200"/>
        <v>963</v>
      </c>
      <c r="BO136" s="54">
        <f t="shared" ca="1" si="223"/>
        <v>21</v>
      </c>
      <c r="BP136" s="55">
        <f t="shared" ca="1" si="201"/>
        <v>939</v>
      </c>
      <c r="BQ136" s="54">
        <f t="shared" ca="1" si="224"/>
        <v>21</v>
      </c>
      <c r="BR136" s="55">
        <f t="shared" ca="1" si="202"/>
        <v>915</v>
      </c>
      <c r="BS136" s="54">
        <f t="shared" ca="1" si="225"/>
        <v>21</v>
      </c>
      <c r="BT136" s="55">
        <f t="shared" ca="1" si="203"/>
        <v>891</v>
      </c>
      <c r="BU136" s="54">
        <f t="shared" ca="1" si="207"/>
        <v>21</v>
      </c>
      <c r="BV136" s="55">
        <f t="shared" ca="1" si="204"/>
        <v>867</v>
      </c>
      <c r="BW136" s="54">
        <f t="shared" ca="1" si="208"/>
        <v>21</v>
      </c>
      <c r="BX136" s="55">
        <f t="shared" ca="1" si="239"/>
        <v>843</v>
      </c>
      <c r="BY136" s="54">
        <f t="shared" ca="1" si="226"/>
        <v>21</v>
      </c>
      <c r="BZ136" s="55">
        <f t="shared" ca="1" si="240"/>
        <v>819</v>
      </c>
      <c r="CA136" s="56">
        <f t="shared" ca="1" si="209"/>
        <v>21</v>
      </c>
      <c r="CB136" s="57">
        <f t="shared" ca="1" si="241"/>
        <v>795</v>
      </c>
      <c r="CC136" s="56">
        <f t="shared" ca="1" si="210"/>
        <v>21</v>
      </c>
      <c r="CD136" s="57">
        <f t="shared" ca="1" si="242"/>
        <v>771</v>
      </c>
      <c r="CE136" s="56">
        <f t="shared" ca="1" si="211"/>
        <v>21</v>
      </c>
      <c r="CF136" s="57">
        <f t="shared" ca="1" si="243"/>
        <v>747</v>
      </c>
      <c r="CG136" s="56">
        <f t="shared" ca="1" si="212"/>
        <v>21</v>
      </c>
      <c r="CH136" s="57">
        <f t="shared" ca="1" si="244"/>
        <v>723</v>
      </c>
      <c r="CI136" s="56">
        <f t="shared" ca="1" si="227"/>
        <v>21</v>
      </c>
      <c r="CJ136" s="57">
        <f t="shared" ca="1" si="245"/>
        <v>710</v>
      </c>
      <c r="CK136" s="56">
        <f t="shared" ca="1" si="213"/>
        <v>21</v>
      </c>
      <c r="CL136" s="57">
        <f t="shared" ca="1" si="246"/>
        <v>686</v>
      </c>
      <c r="CM136" s="56">
        <f t="shared" ca="1" si="214"/>
        <v>21</v>
      </c>
      <c r="CN136" s="57">
        <f t="shared" ca="1" si="247"/>
        <v>662</v>
      </c>
      <c r="CO136" s="56">
        <f t="shared" ca="1" si="215"/>
        <v>21</v>
      </c>
      <c r="CP136" s="57">
        <f t="shared" ca="1" si="248"/>
        <v>638</v>
      </c>
      <c r="CQ136" s="56">
        <f t="shared" ca="1" si="228"/>
        <v>21</v>
      </c>
      <c r="CR136" s="57">
        <f t="shared" ca="1" si="249"/>
        <v>614</v>
      </c>
      <c r="CS136" s="56">
        <f t="shared" ca="1" si="229"/>
        <v>21</v>
      </c>
      <c r="CT136" s="57">
        <f t="shared" ca="1" si="250"/>
        <v>590</v>
      </c>
      <c r="CU136" s="56">
        <f t="shared" ca="1" si="251"/>
        <v>21</v>
      </c>
      <c r="CV136" s="57">
        <f t="shared" ca="1" si="252"/>
        <v>566</v>
      </c>
      <c r="CW136" s="57">
        <f t="shared" ca="1" si="253"/>
        <v>21</v>
      </c>
      <c r="CX136" s="57">
        <f t="shared" ca="1" si="254"/>
        <v>542</v>
      </c>
      <c r="CY136" s="57">
        <f t="shared" ca="1" si="255"/>
        <v>21</v>
      </c>
      <c r="CZ136" s="57">
        <f t="shared" ca="1" si="256"/>
        <v>518</v>
      </c>
      <c r="DA136" s="57">
        <f t="shared" ca="1" si="257"/>
        <v>21</v>
      </c>
      <c r="DB136" s="57">
        <f t="shared" ca="1" si="258"/>
        <v>494</v>
      </c>
      <c r="DC136" s="57">
        <f t="shared" ca="1" si="230"/>
        <v>21</v>
      </c>
      <c r="DD136" s="57">
        <f t="shared" ca="1" si="259"/>
        <v>470</v>
      </c>
      <c r="DE136" s="57">
        <f t="shared" ca="1" si="231"/>
        <v>21</v>
      </c>
      <c r="DF136" s="57">
        <f t="shared" ca="1" si="260"/>
        <v>446</v>
      </c>
      <c r="DG136" s="57">
        <f t="shared" ca="1" si="232"/>
        <v>21</v>
      </c>
      <c r="DH136" s="57">
        <f t="shared" ca="1" si="261"/>
        <v>422</v>
      </c>
      <c r="DI136" s="57">
        <f t="shared" ca="1" si="205"/>
        <v>21</v>
      </c>
      <c r="DJ136" s="57">
        <f t="shared" ca="1" si="262"/>
        <v>398</v>
      </c>
      <c r="DK136" s="57">
        <f t="shared" ca="1" si="233"/>
        <v>21</v>
      </c>
      <c r="DL136" s="57">
        <f t="shared" ca="1" si="263"/>
        <v>374</v>
      </c>
      <c r="DM136" s="57">
        <f t="shared" ca="1" si="234"/>
        <v>21</v>
      </c>
      <c r="DN136" s="57">
        <f t="shared" ca="1" si="264"/>
        <v>350</v>
      </c>
      <c r="DO136" s="57">
        <f t="shared" ca="1" si="235"/>
        <v>21</v>
      </c>
      <c r="DP136" s="57">
        <f t="shared" ca="1" si="265"/>
        <v>326</v>
      </c>
      <c r="DQ136" s="88"/>
      <c r="DR136" s="72"/>
      <c r="DS136" s="73">
        <f t="shared" ref="DS136:DS199" si="266">DS135+DR136</f>
        <v>856</v>
      </c>
      <c r="DT136" s="115">
        <f t="shared" si="236"/>
        <v>21</v>
      </c>
      <c r="DU136" s="116">
        <f t="shared" ref="DU136:DU199" si="267">DU135+DT136</f>
        <v>1121</v>
      </c>
      <c r="DV136" s="76">
        <f t="shared" ref="DV136:DV199" si="268">DW135</f>
        <v>11524</v>
      </c>
      <c r="DW136" s="112">
        <v>11525</v>
      </c>
      <c r="DX136" s="184"/>
      <c r="DY136" s="78">
        <f t="shared" si="206"/>
        <v>132</v>
      </c>
      <c r="DZ136" s="113" t="s">
        <v>226</v>
      </c>
      <c r="EA136" s="36"/>
      <c r="EB136" s="36"/>
      <c r="EC136" s="36"/>
      <c r="ED136" s="36"/>
      <c r="EE136" s="36"/>
      <c r="EF136" s="36"/>
      <c r="EG136" s="36"/>
    </row>
    <row r="137" spans="44:137" ht="15" customHeight="1" x14ac:dyDescent="0.25">
      <c r="AR137" s="113" t="s">
        <v>227</v>
      </c>
      <c r="AS137" s="107"/>
      <c r="AT137" s="107"/>
      <c r="AU137" s="107"/>
      <c r="AV137" s="114">
        <f t="shared" si="237"/>
        <v>137</v>
      </c>
      <c r="AW137" s="81">
        <v>22</v>
      </c>
      <c r="AX137" s="68"/>
      <c r="AY137" s="69">
        <f t="shared" si="193"/>
        <v>1153</v>
      </c>
      <c r="AZ137" s="70">
        <f t="shared" si="216"/>
        <v>48.041666666666664</v>
      </c>
      <c r="BA137" s="54">
        <f t="shared" ca="1" si="238"/>
        <v>22</v>
      </c>
      <c r="BB137" s="55">
        <f t="shared" ca="1" si="194"/>
        <v>1129</v>
      </c>
      <c r="BC137" s="54">
        <f t="shared" ca="1" si="217"/>
        <v>22</v>
      </c>
      <c r="BD137" s="55">
        <f t="shared" ca="1" si="195"/>
        <v>1105</v>
      </c>
      <c r="BE137" s="54">
        <f t="shared" ca="1" si="218"/>
        <v>22</v>
      </c>
      <c r="BF137" s="55">
        <f t="shared" ca="1" si="196"/>
        <v>1081</v>
      </c>
      <c r="BG137" s="54">
        <f t="shared" ca="1" si="219"/>
        <v>22</v>
      </c>
      <c r="BH137" s="55">
        <f t="shared" ca="1" si="197"/>
        <v>1057</v>
      </c>
      <c r="BI137" s="54">
        <f t="shared" ca="1" si="220"/>
        <v>22</v>
      </c>
      <c r="BJ137" s="55">
        <f t="shared" ca="1" si="198"/>
        <v>1033</v>
      </c>
      <c r="BK137" s="54">
        <f t="shared" ca="1" si="221"/>
        <v>22</v>
      </c>
      <c r="BL137" s="55">
        <f t="shared" ca="1" si="199"/>
        <v>1009</v>
      </c>
      <c r="BM137" s="54">
        <f t="shared" ca="1" si="222"/>
        <v>22</v>
      </c>
      <c r="BN137" s="55">
        <f t="shared" ca="1" si="200"/>
        <v>985</v>
      </c>
      <c r="BO137" s="54">
        <f t="shared" ca="1" si="223"/>
        <v>22</v>
      </c>
      <c r="BP137" s="55">
        <f t="shared" ca="1" si="201"/>
        <v>961</v>
      </c>
      <c r="BQ137" s="54">
        <f t="shared" ca="1" si="224"/>
        <v>22</v>
      </c>
      <c r="BR137" s="55">
        <f t="shared" ca="1" si="202"/>
        <v>937</v>
      </c>
      <c r="BS137" s="54">
        <f t="shared" ca="1" si="225"/>
        <v>22</v>
      </c>
      <c r="BT137" s="55">
        <f t="shared" ca="1" si="203"/>
        <v>913</v>
      </c>
      <c r="BU137" s="54">
        <f t="shared" ca="1" si="207"/>
        <v>22</v>
      </c>
      <c r="BV137" s="55">
        <f t="shared" ca="1" si="204"/>
        <v>889</v>
      </c>
      <c r="BW137" s="54">
        <f t="shared" ca="1" si="208"/>
        <v>22</v>
      </c>
      <c r="BX137" s="55">
        <f t="shared" ca="1" si="239"/>
        <v>865</v>
      </c>
      <c r="BY137" s="54">
        <f t="shared" ca="1" si="226"/>
        <v>22</v>
      </c>
      <c r="BZ137" s="55">
        <f t="shared" ca="1" si="240"/>
        <v>841</v>
      </c>
      <c r="CA137" s="56">
        <f t="shared" ca="1" si="209"/>
        <v>22</v>
      </c>
      <c r="CB137" s="57">
        <f t="shared" ca="1" si="241"/>
        <v>817</v>
      </c>
      <c r="CC137" s="56">
        <f t="shared" ca="1" si="210"/>
        <v>22</v>
      </c>
      <c r="CD137" s="57">
        <f t="shared" ca="1" si="242"/>
        <v>793</v>
      </c>
      <c r="CE137" s="56">
        <f t="shared" ca="1" si="211"/>
        <v>22</v>
      </c>
      <c r="CF137" s="57">
        <f t="shared" ca="1" si="243"/>
        <v>769</v>
      </c>
      <c r="CG137" s="56">
        <f t="shared" ca="1" si="212"/>
        <v>22</v>
      </c>
      <c r="CH137" s="57">
        <f t="shared" ca="1" si="244"/>
        <v>745</v>
      </c>
      <c r="CI137" s="56">
        <f t="shared" ca="1" si="227"/>
        <v>22</v>
      </c>
      <c r="CJ137" s="57">
        <f t="shared" ca="1" si="245"/>
        <v>732</v>
      </c>
      <c r="CK137" s="56">
        <f t="shared" ca="1" si="213"/>
        <v>22</v>
      </c>
      <c r="CL137" s="57">
        <f t="shared" ca="1" si="246"/>
        <v>708</v>
      </c>
      <c r="CM137" s="56">
        <f t="shared" ca="1" si="214"/>
        <v>22</v>
      </c>
      <c r="CN137" s="57">
        <f t="shared" ca="1" si="247"/>
        <v>684</v>
      </c>
      <c r="CO137" s="56">
        <f t="shared" ca="1" si="215"/>
        <v>22</v>
      </c>
      <c r="CP137" s="57">
        <f t="shared" ca="1" si="248"/>
        <v>660</v>
      </c>
      <c r="CQ137" s="56">
        <f t="shared" ca="1" si="228"/>
        <v>22</v>
      </c>
      <c r="CR137" s="57">
        <f t="shared" ca="1" si="249"/>
        <v>636</v>
      </c>
      <c r="CS137" s="56">
        <f t="shared" ca="1" si="229"/>
        <v>22</v>
      </c>
      <c r="CT137" s="57">
        <f t="shared" ca="1" si="250"/>
        <v>612</v>
      </c>
      <c r="CU137" s="56">
        <f t="shared" ca="1" si="251"/>
        <v>22</v>
      </c>
      <c r="CV137" s="57">
        <f t="shared" ca="1" si="252"/>
        <v>588</v>
      </c>
      <c r="CW137" s="57">
        <f t="shared" ca="1" si="253"/>
        <v>22</v>
      </c>
      <c r="CX137" s="57">
        <f t="shared" ca="1" si="254"/>
        <v>564</v>
      </c>
      <c r="CY137" s="57">
        <f t="shared" ca="1" si="255"/>
        <v>22</v>
      </c>
      <c r="CZ137" s="57">
        <f t="shared" ca="1" si="256"/>
        <v>540</v>
      </c>
      <c r="DA137" s="57">
        <f t="shared" ca="1" si="257"/>
        <v>22</v>
      </c>
      <c r="DB137" s="57">
        <f t="shared" ca="1" si="258"/>
        <v>516</v>
      </c>
      <c r="DC137" s="57">
        <f t="shared" ca="1" si="230"/>
        <v>22</v>
      </c>
      <c r="DD137" s="57">
        <f t="shared" ca="1" si="259"/>
        <v>492</v>
      </c>
      <c r="DE137" s="57">
        <f t="shared" ca="1" si="231"/>
        <v>22</v>
      </c>
      <c r="DF137" s="57">
        <f t="shared" ca="1" si="260"/>
        <v>468</v>
      </c>
      <c r="DG137" s="57">
        <f t="shared" ca="1" si="232"/>
        <v>22</v>
      </c>
      <c r="DH137" s="57">
        <f t="shared" ca="1" si="261"/>
        <v>444</v>
      </c>
      <c r="DI137" s="57">
        <f t="shared" ca="1" si="205"/>
        <v>22</v>
      </c>
      <c r="DJ137" s="57">
        <f t="shared" ca="1" si="262"/>
        <v>420</v>
      </c>
      <c r="DK137" s="57">
        <f t="shared" ca="1" si="233"/>
        <v>22</v>
      </c>
      <c r="DL137" s="57">
        <f t="shared" ca="1" si="263"/>
        <v>396</v>
      </c>
      <c r="DM137" s="57">
        <f t="shared" ca="1" si="234"/>
        <v>22</v>
      </c>
      <c r="DN137" s="57">
        <f t="shared" ca="1" si="264"/>
        <v>372</v>
      </c>
      <c r="DO137" s="57">
        <f t="shared" ca="1" si="235"/>
        <v>22</v>
      </c>
      <c r="DP137" s="57">
        <f t="shared" ca="1" si="265"/>
        <v>348</v>
      </c>
      <c r="DQ137" s="88"/>
      <c r="DR137" s="72"/>
      <c r="DS137" s="73">
        <f t="shared" si="266"/>
        <v>856</v>
      </c>
      <c r="DT137" s="115">
        <f t="shared" si="236"/>
        <v>22</v>
      </c>
      <c r="DU137" s="116">
        <f t="shared" si="267"/>
        <v>1143</v>
      </c>
      <c r="DV137" s="76">
        <f t="shared" si="268"/>
        <v>11525</v>
      </c>
      <c r="DW137" s="112">
        <v>11526</v>
      </c>
      <c r="DX137" s="184"/>
      <c r="DY137" s="78">
        <f t="shared" si="206"/>
        <v>133</v>
      </c>
      <c r="DZ137" s="113" t="s">
        <v>227</v>
      </c>
      <c r="EA137" s="36"/>
      <c r="EB137" s="36"/>
      <c r="EC137" s="36"/>
      <c r="ED137" s="36"/>
      <c r="EE137" s="36"/>
      <c r="EF137" s="36"/>
      <c r="EG137" s="36"/>
    </row>
    <row r="138" spans="44:137" ht="15" customHeight="1" x14ac:dyDescent="0.25">
      <c r="AR138" s="113" t="s">
        <v>228</v>
      </c>
      <c r="AS138" s="107"/>
      <c r="AT138" s="107"/>
      <c r="AU138" s="107"/>
      <c r="AV138" s="114">
        <f t="shared" si="237"/>
        <v>138</v>
      </c>
      <c r="AW138" s="81">
        <v>23</v>
      </c>
      <c r="AX138" s="68"/>
      <c r="AY138" s="69">
        <f t="shared" si="193"/>
        <v>1176</v>
      </c>
      <c r="AZ138" s="70">
        <f t="shared" si="216"/>
        <v>49</v>
      </c>
      <c r="BA138" s="54">
        <f t="shared" ca="1" si="238"/>
        <v>23</v>
      </c>
      <c r="BB138" s="55">
        <f t="shared" ca="1" si="194"/>
        <v>1152</v>
      </c>
      <c r="BC138" s="54">
        <f t="shared" ca="1" si="217"/>
        <v>23</v>
      </c>
      <c r="BD138" s="55">
        <f t="shared" ca="1" si="195"/>
        <v>1128</v>
      </c>
      <c r="BE138" s="54">
        <f t="shared" ca="1" si="218"/>
        <v>23</v>
      </c>
      <c r="BF138" s="55">
        <f t="shared" ca="1" si="196"/>
        <v>1104</v>
      </c>
      <c r="BG138" s="54">
        <f t="shared" ca="1" si="219"/>
        <v>23</v>
      </c>
      <c r="BH138" s="55">
        <f t="shared" ca="1" si="197"/>
        <v>1080</v>
      </c>
      <c r="BI138" s="54">
        <f t="shared" ca="1" si="220"/>
        <v>23</v>
      </c>
      <c r="BJ138" s="55">
        <f t="shared" ca="1" si="198"/>
        <v>1056</v>
      </c>
      <c r="BK138" s="54">
        <f t="shared" ca="1" si="221"/>
        <v>23</v>
      </c>
      <c r="BL138" s="55">
        <f t="shared" ca="1" si="199"/>
        <v>1032</v>
      </c>
      <c r="BM138" s="54">
        <f t="shared" ca="1" si="222"/>
        <v>23</v>
      </c>
      <c r="BN138" s="55">
        <f t="shared" ca="1" si="200"/>
        <v>1008</v>
      </c>
      <c r="BO138" s="54">
        <f t="shared" ca="1" si="223"/>
        <v>23</v>
      </c>
      <c r="BP138" s="55">
        <f t="shared" ca="1" si="201"/>
        <v>984</v>
      </c>
      <c r="BQ138" s="54">
        <f t="shared" ca="1" si="224"/>
        <v>23</v>
      </c>
      <c r="BR138" s="55">
        <f t="shared" ca="1" si="202"/>
        <v>960</v>
      </c>
      <c r="BS138" s="54">
        <f t="shared" ca="1" si="225"/>
        <v>23</v>
      </c>
      <c r="BT138" s="55">
        <f t="shared" ca="1" si="203"/>
        <v>936</v>
      </c>
      <c r="BU138" s="54">
        <f t="shared" ca="1" si="207"/>
        <v>23</v>
      </c>
      <c r="BV138" s="55">
        <f t="shared" ca="1" si="204"/>
        <v>912</v>
      </c>
      <c r="BW138" s="54">
        <f t="shared" ca="1" si="208"/>
        <v>23</v>
      </c>
      <c r="BX138" s="55">
        <f t="shared" ca="1" si="239"/>
        <v>888</v>
      </c>
      <c r="BY138" s="54">
        <f t="shared" ca="1" si="226"/>
        <v>23</v>
      </c>
      <c r="BZ138" s="55">
        <f t="shared" ca="1" si="240"/>
        <v>864</v>
      </c>
      <c r="CA138" s="56">
        <f t="shared" ca="1" si="209"/>
        <v>23</v>
      </c>
      <c r="CB138" s="57">
        <f t="shared" ca="1" si="241"/>
        <v>840</v>
      </c>
      <c r="CC138" s="56">
        <f t="shared" ca="1" si="210"/>
        <v>23</v>
      </c>
      <c r="CD138" s="57">
        <f t="shared" ca="1" si="242"/>
        <v>816</v>
      </c>
      <c r="CE138" s="56">
        <f t="shared" ca="1" si="211"/>
        <v>23</v>
      </c>
      <c r="CF138" s="57">
        <f t="shared" ca="1" si="243"/>
        <v>792</v>
      </c>
      <c r="CG138" s="56">
        <f t="shared" ca="1" si="212"/>
        <v>23</v>
      </c>
      <c r="CH138" s="57">
        <f t="shared" ca="1" si="244"/>
        <v>768</v>
      </c>
      <c r="CI138" s="56">
        <f t="shared" ca="1" si="227"/>
        <v>23</v>
      </c>
      <c r="CJ138" s="57">
        <f t="shared" ca="1" si="245"/>
        <v>755</v>
      </c>
      <c r="CK138" s="56">
        <f t="shared" ca="1" si="213"/>
        <v>23</v>
      </c>
      <c r="CL138" s="57">
        <f t="shared" ca="1" si="246"/>
        <v>731</v>
      </c>
      <c r="CM138" s="56">
        <f t="shared" ca="1" si="214"/>
        <v>23</v>
      </c>
      <c r="CN138" s="57">
        <f t="shared" ca="1" si="247"/>
        <v>707</v>
      </c>
      <c r="CO138" s="56">
        <f t="shared" ca="1" si="215"/>
        <v>23</v>
      </c>
      <c r="CP138" s="57">
        <f t="shared" ca="1" si="248"/>
        <v>683</v>
      </c>
      <c r="CQ138" s="56">
        <f t="shared" ca="1" si="228"/>
        <v>23</v>
      </c>
      <c r="CR138" s="57">
        <f t="shared" ca="1" si="249"/>
        <v>659</v>
      </c>
      <c r="CS138" s="56">
        <f t="shared" ca="1" si="229"/>
        <v>23</v>
      </c>
      <c r="CT138" s="57">
        <f t="shared" ca="1" si="250"/>
        <v>635</v>
      </c>
      <c r="CU138" s="56">
        <f t="shared" ca="1" si="251"/>
        <v>23</v>
      </c>
      <c r="CV138" s="57">
        <f t="shared" ca="1" si="252"/>
        <v>611</v>
      </c>
      <c r="CW138" s="57">
        <f t="shared" ca="1" si="253"/>
        <v>23</v>
      </c>
      <c r="CX138" s="57">
        <f t="shared" ca="1" si="254"/>
        <v>587</v>
      </c>
      <c r="CY138" s="57">
        <f t="shared" ca="1" si="255"/>
        <v>23</v>
      </c>
      <c r="CZ138" s="57">
        <f t="shared" ca="1" si="256"/>
        <v>563</v>
      </c>
      <c r="DA138" s="57">
        <f t="shared" ca="1" si="257"/>
        <v>23</v>
      </c>
      <c r="DB138" s="57">
        <f t="shared" ca="1" si="258"/>
        <v>539</v>
      </c>
      <c r="DC138" s="57">
        <f t="shared" ca="1" si="230"/>
        <v>23</v>
      </c>
      <c r="DD138" s="57">
        <f t="shared" ca="1" si="259"/>
        <v>515</v>
      </c>
      <c r="DE138" s="57">
        <f t="shared" ca="1" si="231"/>
        <v>23</v>
      </c>
      <c r="DF138" s="57">
        <f t="shared" ca="1" si="260"/>
        <v>491</v>
      </c>
      <c r="DG138" s="57">
        <f t="shared" ca="1" si="232"/>
        <v>23</v>
      </c>
      <c r="DH138" s="57">
        <f t="shared" ca="1" si="261"/>
        <v>467</v>
      </c>
      <c r="DI138" s="57">
        <f t="shared" ca="1" si="205"/>
        <v>23</v>
      </c>
      <c r="DJ138" s="57">
        <f t="shared" ca="1" si="262"/>
        <v>443</v>
      </c>
      <c r="DK138" s="57">
        <f t="shared" ca="1" si="233"/>
        <v>23</v>
      </c>
      <c r="DL138" s="57">
        <f t="shared" ca="1" si="263"/>
        <v>419</v>
      </c>
      <c r="DM138" s="57">
        <f t="shared" ca="1" si="234"/>
        <v>23</v>
      </c>
      <c r="DN138" s="57">
        <f t="shared" ca="1" si="264"/>
        <v>395</v>
      </c>
      <c r="DO138" s="57">
        <f t="shared" ca="1" si="235"/>
        <v>23</v>
      </c>
      <c r="DP138" s="57">
        <f t="shared" ca="1" si="265"/>
        <v>371</v>
      </c>
      <c r="DQ138" s="88"/>
      <c r="DR138" s="72"/>
      <c r="DS138" s="73">
        <f t="shared" si="266"/>
        <v>856</v>
      </c>
      <c r="DT138" s="115">
        <f t="shared" si="236"/>
        <v>23</v>
      </c>
      <c r="DU138" s="116">
        <f t="shared" si="267"/>
        <v>1166</v>
      </c>
      <c r="DV138" s="76">
        <f t="shared" si="268"/>
        <v>11526</v>
      </c>
      <c r="DW138" s="112">
        <v>11527</v>
      </c>
      <c r="DX138" s="184"/>
      <c r="DY138" s="78">
        <f t="shared" si="206"/>
        <v>134</v>
      </c>
      <c r="DZ138" s="113" t="s">
        <v>228</v>
      </c>
      <c r="EA138" s="36"/>
      <c r="EB138" s="36"/>
      <c r="EC138" s="36"/>
      <c r="ED138" s="36"/>
      <c r="EE138" s="36"/>
      <c r="EF138" s="36"/>
      <c r="EG138" s="36"/>
    </row>
    <row r="139" spans="44:137" ht="15" customHeight="1" x14ac:dyDescent="0.25">
      <c r="AR139" s="113" t="s">
        <v>229</v>
      </c>
      <c r="AS139" s="107"/>
      <c r="AT139" s="107"/>
      <c r="AU139" s="107"/>
      <c r="AV139" s="114">
        <f t="shared" si="237"/>
        <v>139</v>
      </c>
      <c r="AW139" s="81">
        <v>24</v>
      </c>
      <c r="AX139" s="68"/>
      <c r="AY139" s="69">
        <f t="shared" si="193"/>
        <v>1200</v>
      </c>
      <c r="AZ139" s="70">
        <f t="shared" si="216"/>
        <v>50</v>
      </c>
      <c r="BA139" s="54">
        <f t="shared" ca="1" si="238"/>
        <v>24</v>
      </c>
      <c r="BB139" s="55">
        <f t="shared" ca="1" si="194"/>
        <v>1176</v>
      </c>
      <c r="BC139" s="54">
        <f t="shared" ca="1" si="217"/>
        <v>24</v>
      </c>
      <c r="BD139" s="55">
        <f t="shared" ca="1" si="195"/>
        <v>1152</v>
      </c>
      <c r="BE139" s="54">
        <f t="shared" ca="1" si="218"/>
        <v>24</v>
      </c>
      <c r="BF139" s="55">
        <f t="shared" ca="1" si="196"/>
        <v>1128</v>
      </c>
      <c r="BG139" s="54">
        <f t="shared" ca="1" si="219"/>
        <v>24</v>
      </c>
      <c r="BH139" s="55">
        <f t="shared" ca="1" si="197"/>
        <v>1104</v>
      </c>
      <c r="BI139" s="54">
        <f t="shared" ca="1" si="220"/>
        <v>24</v>
      </c>
      <c r="BJ139" s="55">
        <f t="shared" ca="1" si="198"/>
        <v>1080</v>
      </c>
      <c r="BK139" s="54">
        <f t="shared" ca="1" si="221"/>
        <v>24</v>
      </c>
      <c r="BL139" s="55">
        <f t="shared" ca="1" si="199"/>
        <v>1056</v>
      </c>
      <c r="BM139" s="54">
        <f t="shared" ca="1" si="222"/>
        <v>24</v>
      </c>
      <c r="BN139" s="55">
        <f t="shared" ca="1" si="200"/>
        <v>1032</v>
      </c>
      <c r="BO139" s="54">
        <f t="shared" ca="1" si="223"/>
        <v>24</v>
      </c>
      <c r="BP139" s="55">
        <f t="shared" ca="1" si="201"/>
        <v>1008</v>
      </c>
      <c r="BQ139" s="54">
        <f t="shared" ca="1" si="224"/>
        <v>24</v>
      </c>
      <c r="BR139" s="55">
        <f t="shared" ca="1" si="202"/>
        <v>984</v>
      </c>
      <c r="BS139" s="54">
        <f t="shared" ca="1" si="225"/>
        <v>24</v>
      </c>
      <c r="BT139" s="55">
        <f t="shared" ca="1" si="203"/>
        <v>960</v>
      </c>
      <c r="BU139" s="54">
        <f t="shared" ca="1" si="207"/>
        <v>24</v>
      </c>
      <c r="BV139" s="55">
        <f t="shared" ca="1" si="204"/>
        <v>936</v>
      </c>
      <c r="BW139" s="54">
        <f t="shared" ca="1" si="208"/>
        <v>24</v>
      </c>
      <c r="BX139" s="55">
        <f t="shared" ca="1" si="239"/>
        <v>912</v>
      </c>
      <c r="BY139" s="54">
        <f t="shared" ca="1" si="226"/>
        <v>24</v>
      </c>
      <c r="BZ139" s="55">
        <f t="shared" ca="1" si="240"/>
        <v>888</v>
      </c>
      <c r="CA139" s="56">
        <f t="shared" ca="1" si="209"/>
        <v>24</v>
      </c>
      <c r="CB139" s="57">
        <f t="shared" ca="1" si="241"/>
        <v>864</v>
      </c>
      <c r="CC139" s="56">
        <f t="shared" ca="1" si="210"/>
        <v>24</v>
      </c>
      <c r="CD139" s="57">
        <f t="shared" ca="1" si="242"/>
        <v>840</v>
      </c>
      <c r="CE139" s="56">
        <f t="shared" ca="1" si="211"/>
        <v>24</v>
      </c>
      <c r="CF139" s="57">
        <f t="shared" ca="1" si="243"/>
        <v>816</v>
      </c>
      <c r="CG139" s="56">
        <f t="shared" ca="1" si="212"/>
        <v>24</v>
      </c>
      <c r="CH139" s="57">
        <f t="shared" ca="1" si="244"/>
        <v>792</v>
      </c>
      <c r="CI139" s="56">
        <f t="shared" ca="1" si="227"/>
        <v>24</v>
      </c>
      <c r="CJ139" s="57">
        <f t="shared" ca="1" si="245"/>
        <v>779</v>
      </c>
      <c r="CK139" s="56">
        <f t="shared" ca="1" si="213"/>
        <v>24</v>
      </c>
      <c r="CL139" s="57">
        <f t="shared" ca="1" si="246"/>
        <v>755</v>
      </c>
      <c r="CM139" s="56">
        <f t="shared" ca="1" si="214"/>
        <v>24</v>
      </c>
      <c r="CN139" s="57">
        <f t="shared" ca="1" si="247"/>
        <v>731</v>
      </c>
      <c r="CO139" s="56">
        <f t="shared" ca="1" si="215"/>
        <v>24</v>
      </c>
      <c r="CP139" s="57">
        <f t="shared" ca="1" si="248"/>
        <v>707</v>
      </c>
      <c r="CQ139" s="56">
        <f t="shared" ca="1" si="228"/>
        <v>24</v>
      </c>
      <c r="CR139" s="57">
        <f t="shared" ca="1" si="249"/>
        <v>683</v>
      </c>
      <c r="CS139" s="56">
        <f t="shared" ca="1" si="229"/>
        <v>24</v>
      </c>
      <c r="CT139" s="57">
        <f t="shared" ca="1" si="250"/>
        <v>659</v>
      </c>
      <c r="CU139" s="56">
        <f t="shared" ca="1" si="251"/>
        <v>24</v>
      </c>
      <c r="CV139" s="57">
        <f t="shared" ca="1" si="252"/>
        <v>635</v>
      </c>
      <c r="CW139" s="57">
        <f t="shared" ca="1" si="253"/>
        <v>24</v>
      </c>
      <c r="CX139" s="57">
        <f t="shared" ca="1" si="254"/>
        <v>611</v>
      </c>
      <c r="CY139" s="57">
        <f t="shared" ca="1" si="255"/>
        <v>24</v>
      </c>
      <c r="CZ139" s="57">
        <f t="shared" ca="1" si="256"/>
        <v>587</v>
      </c>
      <c r="DA139" s="57">
        <f t="shared" ca="1" si="257"/>
        <v>24</v>
      </c>
      <c r="DB139" s="57">
        <f t="shared" ca="1" si="258"/>
        <v>563</v>
      </c>
      <c r="DC139" s="57">
        <f t="shared" ca="1" si="230"/>
        <v>24</v>
      </c>
      <c r="DD139" s="57">
        <f t="shared" ca="1" si="259"/>
        <v>539</v>
      </c>
      <c r="DE139" s="57">
        <f t="shared" ca="1" si="231"/>
        <v>24</v>
      </c>
      <c r="DF139" s="57">
        <f t="shared" ca="1" si="260"/>
        <v>515</v>
      </c>
      <c r="DG139" s="57">
        <f t="shared" ca="1" si="232"/>
        <v>24</v>
      </c>
      <c r="DH139" s="57">
        <f t="shared" ca="1" si="261"/>
        <v>491</v>
      </c>
      <c r="DI139" s="57">
        <f t="shared" ca="1" si="205"/>
        <v>24</v>
      </c>
      <c r="DJ139" s="57">
        <f t="shared" ca="1" si="262"/>
        <v>467</v>
      </c>
      <c r="DK139" s="57">
        <f t="shared" ca="1" si="233"/>
        <v>24</v>
      </c>
      <c r="DL139" s="57">
        <f t="shared" ca="1" si="263"/>
        <v>443</v>
      </c>
      <c r="DM139" s="57">
        <f t="shared" ca="1" si="234"/>
        <v>24</v>
      </c>
      <c r="DN139" s="57">
        <f t="shared" ca="1" si="264"/>
        <v>419</v>
      </c>
      <c r="DO139" s="57">
        <f t="shared" ca="1" si="235"/>
        <v>24</v>
      </c>
      <c r="DP139" s="57">
        <f t="shared" ca="1" si="265"/>
        <v>395</v>
      </c>
      <c r="DQ139" s="88"/>
      <c r="DR139" s="72"/>
      <c r="DS139" s="73">
        <f t="shared" si="266"/>
        <v>856</v>
      </c>
      <c r="DT139" s="115">
        <f t="shared" si="236"/>
        <v>24</v>
      </c>
      <c r="DU139" s="116">
        <f t="shared" si="267"/>
        <v>1190</v>
      </c>
      <c r="DV139" s="76">
        <f t="shared" si="268"/>
        <v>11527</v>
      </c>
      <c r="DW139" s="112">
        <v>11528</v>
      </c>
      <c r="DX139" s="184"/>
      <c r="DY139" s="78">
        <f t="shared" si="206"/>
        <v>135</v>
      </c>
      <c r="DZ139" s="113" t="s">
        <v>229</v>
      </c>
      <c r="EA139" s="36"/>
      <c r="EB139" s="36"/>
      <c r="EC139" s="36"/>
      <c r="ED139" s="36"/>
      <c r="EE139" s="36"/>
      <c r="EF139" s="36"/>
      <c r="EG139" s="36"/>
    </row>
    <row r="140" spans="44:137" ht="15" customHeight="1" x14ac:dyDescent="0.25">
      <c r="AR140" s="113" t="s">
        <v>230</v>
      </c>
      <c r="AS140" s="107"/>
      <c r="AT140" s="107"/>
      <c r="AU140" s="107"/>
      <c r="AV140" s="114">
        <f t="shared" si="237"/>
        <v>140</v>
      </c>
      <c r="AW140" s="81">
        <v>25</v>
      </c>
      <c r="AX140" s="68"/>
      <c r="AY140" s="69">
        <f t="shared" si="193"/>
        <v>1225</v>
      </c>
      <c r="AZ140" s="70">
        <f t="shared" si="216"/>
        <v>51.041666666666664</v>
      </c>
      <c r="BA140" s="54">
        <f t="shared" ca="1" si="238"/>
        <v>25</v>
      </c>
      <c r="BB140" s="55">
        <f t="shared" ca="1" si="194"/>
        <v>1201</v>
      </c>
      <c r="BC140" s="54">
        <f t="shared" ca="1" si="217"/>
        <v>25</v>
      </c>
      <c r="BD140" s="55">
        <f t="shared" ca="1" si="195"/>
        <v>1177</v>
      </c>
      <c r="BE140" s="54">
        <f t="shared" ca="1" si="218"/>
        <v>25</v>
      </c>
      <c r="BF140" s="55">
        <f t="shared" ca="1" si="196"/>
        <v>1153</v>
      </c>
      <c r="BG140" s="54">
        <f t="shared" ca="1" si="219"/>
        <v>25</v>
      </c>
      <c r="BH140" s="55">
        <f t="shared" ca="1" si="197"/>
        <v>1129</v>
      </c>
      <c r="BI140" s="54">
        <f t="shared" ca="1" si="220"/>
        <v>25</v>
      </c>
      <c r="BJ140" s="55">
        <f t="shared" ca="1" si="198"/>
        <v>1105</v>
      </c>
      <c r="BK140" s="54">
        <f t="shared" ca="1" si="221"/>
        <v>25</v>
      </c>
      <c r="BL140" s="55">
        <f t="shared" ca="1" si="199"/>
        <v>1081</v>
      </c>
      <c r="BM140" s="54">
        <f t="shared" ca="1" si="222"/>
        <v>25</v>
      </c>
      <c r="BN140" s="55">
        <f t="shared" ca="1" si="200"/>
        <v>1057</v>
      </c>
      <c r="BO140" s="54">
        <f t="shared" ca="1" si="223"/>
        <v>25</v>
      </c>
      <c r="BP140" s="55">
        <f t="shared" ca="1" si="201"/>
        <v>1033</v>
      </c>
      <c r="BQ140" s="54">
        <f t="shared" ca="1" si="224"/>
        <v>25</v>
      </c>
      <c r="BR140" s="55">
        <f t="shared" ca="1" si="202"/>
        <v>1009</v>
      </c>
      <c r="BS140" s="54">
        <f t="shared" ca="1" si="225"/>
        <v>25</v>
      </c>
      <c r="BT140" s="55">
        <f t="shared" ca="1" si="203"/>
        <v>985</v>
      </c>
      <c r="BU140" s="54">
        <f t="shared" ca="1" si="207"/>
        <v>25</v>
      </c>
      <c r="BV140" s="55">
        <f t="shared" ca="1" si="204"/>
        <v>961</v>
      </c>
      <c r="BW140" s="54">
        <f t="shared" ca="1" si="208"/>
        <v>25</v>
      </c>
      <c r="BX140" s="55">
        <f t="shared" ca="1" si="239"/>
        <v>937</v>
      </c>
      <c r="BY140" s="54">
        <f t="shared" ca="1" si="226"/>
        <v>25</v>
      </c>
      <c r="BZ140" s="55">
        <f t="shared" ca="1" si="240"/>
        <v>913</v>
      </c>
      <c r="CA140" s="56">
        <f t="shared" ca="1" si="209"/>
        <v>25</v>
      </c>
      <c r="CB140" s="57">
        <f t="shared" ca="1" si="241"/>
        <v>889</v>
      </c>
      <c r="CC140" s="56">
        <f t="shared" ca="1" si="210"/>
        <v>25</v>
      </c>
      <c r="CD140" s="57">
        <f t="shared" ca="1" si="242"/>
        <v>865</v>
      </c>
      <c r="CE140" s="56">
        <f t="shared" ca="1" si="211"/>
        <v>25</v>
      </c>
      <c r="CF140" s="57">
        <f t="shared" ca="1" si="243"/>
        <v>841</v>
      </c>
      <c r="CG140" s="56">
        <f t="shared" ca="1" si="212"/>
        <v>25</v>
      </c>
      <c r="CH140" s="57">
        <f t="shared" ca="1" si="244"/>
        <v>817</v>
      </c>
      <c r="CI140" s="56">
        <f t="shared" ca="1" si="227"/>
        <v>25</v>
      </c>
      <c r="CJ140" s="57">
        <f t="shared" ca="1" si="245"/>
        <v>804</v>
      </c>
      <c r="CK140" s="56">
        <f t="shared" ca="1" si="213"/>
        <v>25</v>
      </c>
      <c r="CL140" s="57">
        <f t="shared" ca="1" si="246"/>
        <v>780</v>
      </c>
      <c r="CM140" s="56">
        <f t="shared" ca="1" si="214"/>
        <v>25</v>
      </c>
      <c r="CN140" s="57">
        <f t="shared" ca="1" si="247"/>
        <v>756</v>
      </c>
      <c r="CO140" s="56">
        <f t="shared" ca="1" si="215"/>
        <v>25</v>
      </c>
      <c r="CP140" s="57">
        <f t="shared" ca="1" si="248"/>
        <v>732</v>
      </c>
      <c r="CQ140" s="56">
        <f t="shared" ca="1" si="228"/>
        <v>25</v>
      </c>
      <c r="CR140" s="57">
        <f t="shared" ca="1" si="249"/>
        <v>708</v>
      </c>
      <c r="CS140" s="56">
        <f t="shared" ca="1" si="229"/>
        <v>25</v>
      </c>
      <c r="CT140" s="57">
        <f t="shared" ca="1" si="250"/>
        <v>684</v>
      </c>
      <c r="CU140" s="56">
        <f t="shared" ca="1" si="251"/>
        <v>25</v>
      </c>
      <c r="CV140" s="57">
        <f t="shared" ca="1" si="252"/>
        <v>660</v>
      </c>
      <c r="CW140" s="57">
        <f t="shared" ca="1" si="253"/>
        <v>25</v>
      </c>
      <c r="CX140" s="57">
        <f t="shared" ca="1" si="254"/>
        <v>636</v>
      </c>
      <c r="CY140" s="57">
        <f t="shared" ca="1" si="255"/>
        <v>25</v>
      </c>
      <c r="CZ140" s="57">
        <f t="shared" ca="1" si="256"/>
        <v>612</v>
      </c>
      <c r="DA140" s="57">
        <f t="shared" ca="1" si="257"/>
        <v>25</v>
      </c>
      <c r="DB140" s="57">
        <f t="shared" ca="1" si="258"/>
        <v>588</v>
      </c>
      <c r="DC140" s="57">
        <f t="shared" ca="1" si="230"/>
        <v>25</v>
      </c>
      <c r="DD140" s="57">
        <f t="shared" ca="1" si="259"/>
        <v>564</v>
      </c>
      <c r="DE140" s="57">
        <f t="shared" ca="1" si="231"/>
        <v>25</v>
      </c>
      <c r="DF140" s="57">
        <f t="shared" ca="1" si="260"/>
        <v>540</v>
      </c>
      <c r="DG140" s="57">
        <f t="shared" ca="1" si="232"/>
        <v>25</v>
      </c>
      <c r="DH140" s="57">
        <f t="shared" ca="1" si="261"/>
        <v>516</v>
      </c>
      <c r="DI140" s="57">
        <f t="shared" ca="1" si="205"/>
        <v>25</v>
      </c>
      <c r="DJ140" s="57">
        <f t="shared" ca="1" si="262"/>
        <v>492</v>
      </c>
      <c r="DK140" s="57">
        <f t="shared" ca="1" si="233"/>
        <v>25</v>
      </c>
      <c r="DL140" s="57">
        <f t="shared" ca="1" si="263"/>
        <v>468</v>
      </c>
      <c r="DM140" s="57">
        <f t="shared" ca="1" si="234"/>
        <v>25</v>
      </c>
      <c r="DN140" s="57">
        <f t="shared" ca="1" si="264"/>
        <v>444</v>
      </c>
      <c r="DO140" s="57">
        <f t="shared" ca="1" si="235"/>
        <v>25</v>
      </c>
      <c r="DP140" s="57">
        <f t="shared" ca="1" si="265"/>
        <v>420</v>
      </c>
      <c r="DQ140" s="88"/>
      <c r="DR140" s="72"/>
      <c r="DS140" s="73">
        <f t="shared" si="266"/>
        <v>856</v>
      </c>
      <c r="DT140" s="115">
        <f t="shared" si="236"/>
        <v>25</v>
      </c>
      <c r="DU140" s="116">
        <f t="shared" si="267"/>
        <v>1215</v>
      </c>
      <c r="DV140" s="76">
        <f t="shared" si="268"/>
        <v>11528</v>
      </c>
      <c r="DW140" s="112">
        <v>11529</v>
      </c>
      <c r="DX140" s="184"/>
      <c r="DY140" s="78">
        <f t="shared" si="206"/>
        <v>136</v>
      </c>
      <c r="DZ140" s="113" t="s">
        <v>230</v>
      </c>
      <c r="EA140" s="36"/>
      <c r="EB140" s="36"/>
      <c r="EC140" s="36"/>
      <c r="ED140" s="36"/>
      <c r="EE140" s="36"/>
      <c r="EF140" s="36"/>
      <c r="EG140" s="36"/>
    </row>
    <row r="141" spans="44:137" ht="15" customHeight="1" x14ac:dyDescent="0.25">
      <c r="AR141" s="113" t="s">
        <v>231</v>
      </c>
      <c r="AS141" s="107"/>
      <c r="AT141" s="107"/>
      <c r="AU141" s="107"/>
      <c r="AV141" s="114">
        <f t="shared" si="237"/>
        <v>141</v>
      </c>
      <c r="AW141" s="81">
        <v>26</v>
      </c>
      <c r="AX141" s="68"/>
      <c r="AY141" s="69">
        <f t="shared" si="193"/>
        <v>1251</v>
      </c>
      <c r="AZ141" s="70">
        <f t="shared" si="216"/>
        <v>52.125</v>
      </c>
      <c r="BA141" s="54">
        <f t="shared" ca="1" si="238"/>
        <v>26</v>
      </c>
      <c r="BB141" s="55">
        <f t="shared" ca="1" si="194"/>
        <v>1227</v>
      </c>
      <c r="BC141" s="54">
        <f t="shared" ca="1" si="217"/>
        <v>26</v>
      </c>
      <c r="BD141" s="55">
        <f t="shared" ca="1" si="195"/>
        <v>1203</v>
      </c>
      <c r="BE141" s="54">
        <f t="shared" ca="1" si="218"/>
        <v>26</v>
      </c>
      <c r="BF141" s="55">
        <f t="shared" ca="1" si="196"/>
        <v>1179</v>
      </c>
      <c r="BG141" s="54">
        <f t="shared" ca="1" si="219"/>
        <v>26</v>
      </c>
      <c r="BH141" s="55">
        <f t="shared" ca="1" si="197"/>
        <v>1155</v>
      </c>
      <c r="BI141" s="54">
        <f t="shared" ca="1" si="220"/>
        <v>26</v>
      </c>
      <c r="BJ141" s="55">
        <f t="shared" ca="1" si="198"/>
        <v>1131</v>
      </c>
      <c r="BK141" s="54">
        <f t="shared" ca="1" si="221"/>
        <v>26</v>
      </c>
      <c r="BL141" s="55">
        <f t="shared" ca="1" si="199"/>
        <v>1107</v>
      </c>
      <c r="BM141" s="54">
        <f t="shared" ca="1" si="222"/>
        <v>26</v>
      </c>
      <c r="BN141" s="55">
        <f t="shared" ca="1" si="200"/>
        <v>1083</v>
      </c>
      <c r="BO141" s="54">
        <f t="shared" ca="1" si="223"/>
        <v>26</v>
      </c>
      <c r="BP141" s="55">
        <f t="shared" ca="1" si="201"/>
        <v>1059</v>
      </c>
      <c r="BQ141" s="54">
        <f t="shared" ca="1" si="224"/>
        <v>26</v>
      </c>
      <c r="BR141" s="55">
        <f t="shared" ca="1" si="202"/>
        <v>1035</v>
      </c>
      <c r="BS141" s="54">
        <f t="shared" ca="1" si="225"/>
        <v>26</v>
      </c>
      <c r="BT141" s="55">
        <f t="shared" ca="1" si="203"/>
        <v>1011</v>
      </c>
      <c r="BU141" s="54">
        <f t="shared" ca="1" si="207"/>
        <v>26</v>
      </c>
      <c r="BV141" s="55">
        <f t="shared" ca="1" si="204"/>
        <v>987</v>
      </c>
      <c r="BW141" s="54">
        <f t="shared" ca="1" si="208"/>
        <v>26</v>
      </c>
      <c r="BX141" s="55">
        <f t="shared" ca="1" si="239"/>
        <v>963</v>
      </c>
      <c r="BY141" s="54">
        <f t="shared" ca="1" si="226"/>
        <v>26</v>
      </c>
      <c r="BZ141" s="55">
        <f t="shared" ca="1" si="240"/>
        <v>939</v>
      </c>
      <c r="CA141" s="56">
        <f t="shared" ca="1" si="209"/>
        <v>26</v>
      </c>
      <c r="CB141" s="57">
        <f t="shared" ca="1" si="241"/>
        <v>915</v>
      </c>
      <c r="CC141" s="56">
        <f t="shared" ca="1" si="210"/>
        <v>26</v>
      </c>
      <c r="CD141" s="57">
        <f t="shared" ca="1" si="242"/>
        <v>891</v>
      </c>
      <c r="CE141" s="56">
        <f t="shared" ca="1" si="211"/>
        <v>26</v>
      </c>
      <c r="CF141" s="57">
        <f t="shared" ca="1" si="243"/>
        <v>867</v>
      </c>
      <c r="CG141" s="56">
        <f t="shared" ca="1" si="212"/>
        <v>26</v>
      </c>
      <c r="CH141" s="57">
        <f t="shared" ca="1" si="244"/>
        <v>843</v>
      </c>
      <c r="CI141" s="56">
        <f t="shared" ca="1" si="227"/>
        <v>26</v>
      </c>
      <c r="CJ141" s="57">
        <f t="shared" ca="1" si="245"/>
        <v>830</v>
      </c>
      <c r="CK141" s="56">
        <f t="shared" ca="1" si="213"/>
        <v>26</v>
      </c>
      <c r="CL141" s="57">
        <f t="shared" ca="1" si="246"/>
        <v>806</v>
      </c>
      <c r="CM141" s="56">
        <f t="shared" ca="1" si="214"/>
        <v>26</v>
      </c>
      <c r="CN141" s="57">
        <f t="shared" ca="1" si="247"/>
        <v>782</v>
      </c>
      <c r="CO141" s="56">
        <f t="shared" ca="1" si="215"/>
        <v>26</v>
      </c>
      <c r="CP141" s="57">
        <f t="shared" ca="1" si="248"/>
        <v>758</v>
      </c>
      <c r="CQ141" s="56">
        <f t="shared" ca="1" si="228"/>
        <v>26</v>
      </c>
      <c r="CR141" s="57">
        <f t="shared" ca="1" si="249"/>
        <v>734</v>
      </c>
      <c r="CS141" s="56">
        <f t="shared" ca="1" si="229"/>
        <v>26</v>
      </c>
      <c r="CT141" s="57">
        <f t="shared" ca="1" si="250"/>
        <v>710</v>
      </c>
      <c r="CU141" s="56">
        <f t="shared" ca="1" si="251"/>
        <v>26</v>
      </c>
      <c r="CV141" s="57">
        <f t="shared" ca="1" si="252"/>
        <v>686</v>
      </c>
      <c r="CW141" s="57">
        <f t="shared" ca="1" si="253"/>
        <v>26</v>
      </c>
      <c r="CX141" s="57">
        <f t="shared" ca="1" si="254"/>
        <v>662</v>
      </c>
      <c r="CY141" s="57">
        <f t="shared" ca="1" si="255"/>
        <v>26</v>
      </c>
      <c r="CZ141" s="57">
        <f t="shared" ca="1" si="256"/>
        <v>638</v>
      </c>
      <c r="DA141" s="57">
        <f t="shared" ca="1" si="257"/>
        <v>26</v>
      </c>
      <c r="DB141" s="57">
        <f t="shared" ca="1" si="258"/>
        <v>614</v>
      </c>
      <c r="DC141" s="57">
        <f t="shared" ca="1" si="230"/>
        <v>26</v>
      </c>
      <c r="DD141" s="57">
        <f t="shared" ca="1" si="259"/>
        <v>590</v>
      </c>
      <c r="DE141" s="57">
        <f t="shared" ca="1" si="231"/>
        <v>26</v>
      </c>
      <c r="DF141" s="57">
        <f t="shared" ca="1" si="260"/>
        <v>566</v>
      </c>
      <c r="DG141" s="57">
        <f t="shared" ca="1" si="232"/>
        <v>26</v>
      </c>
      <c r="DH141" s="57">
        <f t="shared" ca="1" si="261"/>
        <v>542</v>
      </c>
      <c r="DI141" s="57">
        <f t="shared" ca="1" si="205"/>
        <v>26</v>
      </c>
      <c r="DJ141" s="57">
        <f t="shared" ca="1" si="262"/>
        <v>518</v>
      </c>
      <c r="DK141" s="57">
        <f t="shared" ca="1" si="233"/>
        <v>26</v>
      </c>
      <c r="DL141" s="57">
        <f t="shared" ca="1" si="263"/>
        <v>494</v>
      </c>
      <c r="DM141" s="57">
        <f t="shared" ca="1" si="234"/>
        <v>26</v>
      </c>
      <c r="DN141" s="57">
        <f t="shared" ca="1" si="264"/>
        <v>470</v>
      </c>
      <c r="DO141" s="57">
        <f t="shared" ca="1" si="235"/>
        <v>26</v>
      </c>
      <c r="DP141" s="57">
        <f t="shared" ca="1" si="265"/>
        <v>446</v>
      </c>
      <c r="DQ141" s="88"/>
      <c r="DR141" s="72"/>
      <c r="DS141" s="73">
        <f t="shared" si="266"/>
        <v>856</v>
      </c>
      <c r="DT141" s="115">
        <f t="shared" si="236"/>
        <v>26</v>
      </c>
      <c r="DU141" s="116">
        <f t="shared" si="267"/>
        <v>1241</v>
      </c>
      <c r="DV141" s="76">
        <f t="shared" si="268"/>
        <v>11529</v>
      </c>
      <c r="DW141" s="112">
        <v>11530</v>
      </c>
      <c r="DX141" s="184"/>
      <c r="DY141" s="78">
        <f t="shared" si="206"/>
        <v>137</v>
      </c>
      <c r="DZ141" s="113" t="s">
        <v>231</v>
      </c>
      <c r="EA141" s="36"/>
      <c r="EB141" s="36"/>
      <c r="EC141" s="36"/>
      <c r="ED141" s="36"/>
      <c r="EE141" s="36"/>
      <c r="EF141" s="36"/>
      <c r="EG141" s="36"/>
    </row>
    <row r="142" spans="44:137" ht="15" customHeight="1" x14ac:dyDescent="0.25">
      <c r="AR142" s="113" t="s">
        <v>232</v>
      </c>
      <c r="AS142" s="107"/>
      <c r="AT142" s="107"/>
      <c r="AU142" s="107"/>
      <c r="AV142" s="114">
        <f t="shared" si="237"/>
        <v>142</v>
      </c>
      <c r="AW142" s="81">
        <v>27</v>
      </c>
      <c r="AX142" s="68"/>
      <c r="AY142" s="69">
        <f t="shared" si="193"/>
        <v>1278</v>
      </c>
      <c r="AZ142" s="70">
        <f t="shared" si="216"/>
        <v>53.25</v>
      </c>
      <c r="BA142" s="54">
        <f t="shared" ca="1" si="238"/>
        <v>27</v>
      </c>
      <c r="BB142" s="55">
        <f t="shared" ca="1" si="194"/>
        <v>1254</v>
      </c>
      <c r="BC142" s="54">
        <f t="shared" ca="1" si="217"/>
        <v>27</v>
      </c>
      <c r="BD142" s="55">
        <f t="shared" ca="1" si="195"/>
        <v>1230</v>
      </c>
      <c r="BE142" s="54">
        <f t="shared" ca="1" si="218"/>
        <v>27</v>
      </c>
      <c r="BF142" s="55">
        <f t="shared" ca="1" si="196"/>
        <v>1206</v>
      </c>
      <c r="BG142" s="54">
        <f t="shared" ca="1" si="219"/>
        <v>27</v>
      </c>
      <c r="BH142" s="55">
        <f t="shared" ca="1" si="197"/>
        <v>1182</v>
      </c>
      <c r="BI142" s="54">
        <f t="shared" ca="1" si="220"/>
        <v>27</v>
      </c>
      <c r="BJ142" s="55">
        <f t="shared" ca="1" si="198"/>
        <v>1158</v>
      </c>
      <c r="BK142" s="54">
        <f t="shared" ca="1" si="221"/>
        <v>27</v>
      </c>
      <c r="BL142" s="55">
        <f t="shared" ca="1" si="199"/>
        <v>1134</v>
      </c>
      <c r="BM142" s="54">
        <f t="shared" ca="1" si="222"/>
        <v>27</v>
      </c>
      <c r="BN142" s="55">
        <f t="shared" ca="1" si="200"/>
        <v>1110</v>
      </c>
      <c r="BO142" s="54">
        <f t="shared" ca="1" si="223"/>
        <v>27</v>
      </c>
      <c r="BP142" s="55">
        <f t="shared" ca="1" si="201"/>
        <v>1086</v>
      </c>
      <c r="BQ142" s="54">
        <f t="shared" ca="1" si="224"/>
        <v>27</v>
      </c>
      <c r="BR142" s="55">
        <f t="shared" ca="1" si="202"/>
        <v>1062</v>
      </c>
      <c r="BS142" s="54">
        <f t="shared" ca="1" si="225"/>
        <v>27</v>
      </c>
      <c r="BT142" s="55">
        <f t="shared" ca="1" si="203"/>
        <v>1038</v>
      </c>
      <c r="BU142" s="54">
        <f t="shared" ca="1" si="207"/>
        <v>27</v>
      </c>
      <c r="BV142" s="55">
        <f t="shared" ca="1" si="204"/>
        <v>1014</v>
      </c>
      <c r="BW142" s="54">
        <f t="shared" ca="1" si="208"/>
        <v>27</v>
      </c>
      <c r="BX142" s="55">
        <f t="shared" ca="1" si="239"/>
        <v>990</v>
      </c>
      <c r="BY142" s="54">
        <f t="shared" ca="1" si="226"/>
        <v>27</v>
      </c>
      <c r="BZ142" s="55">
        <f t="shared" ca="1" si="240"/>
        <v>966</v>
      </c>
      <c r="CA142" s="56">
        <f t="shared" ca="1" si="209"/>
        <v>27</v>
      </c>
      <c r="CB142" s="57">
        <f t="shared" ca="1" si="241"/>
        <v>942</v>
      </c>
      <c r="CC142" s="56">
        <f t="shared" ca="1" si="210"/>
        <v>27</v>
      </c>
      <c r="CD142" s="57">
        <f t="shared" ca="1" si="242"/>
        <v>918</v>
      </c>
      <c r="CE142" s="56">
        <f t="shared" ca="1" si="211"/>
        <v>27</v>
      </c>
      <c r="CF142" s="57">
        <f t="shared" ca="1" si="243"/>
        <v>894</v>
      </c>
      <c r="CG142" s="56">
        <f t="shared" ca="1" si="212"/>
        <v>27</v>
      </c>
      <c r="CH142" s="57">
        <f t="shared" ca="1" si="244"/>
        <v>870</v>
      </c>
      <c r="CI142" s="56">
        <f t="shared" ca="1" si="227"/>
        <v>27</v>
      </c>
      <c r="CJ142" s="57">
        <f t="shared" ca="1" si="245"/>
        <v>857</v>
      </c>
      <c r="CK142" s="56">
        <f t="shared" ca="1" si="213"/>
        <v>27</v>
      </c>
      <c r="CL142" s="57">
        <f t="shared" ca="1" si="246"/>
        <v>833</v>
      </c>
      <c r="CM142" s="56">
        <f t="shared" ca="1" si="214"/>
        <v>27</v>
      </c>
      <c r="CN142" s="57">
        <f t="shared" ca="1" si="247"/>
        <v>809</v>
      </c>
      <c r="CO142" s="56">
        <f t="shared" ca="1" si="215"/>
        <v>27</v>
      </c>
      <c r="CP142" s="57">
        <f t="shared" ca="1" si="248"/>
        <v>785</v>
      </c>
      <c r="CQ142" s="56">
        <f t="shared" ca="1" si="228"/>
        <v>27</v>
      </c>
      <c r="CR142" s="57">
        <f t="shared" ca="1" si="249"/>
        <v>761</v>
      </c>
      <c r="CS142" s="56">
        <f t="shared" ca="1" si="229"/>
        <v>27</v>
      </c>
      <c r="CT142" s="57">
        <f t="shared" ca="1" si="250"/>
        <v>737</v>
      </c>
      <c r="CU142" s="56">
        <f t="shared" ca="1" si="251"/>
        <v>27</v>
      </c>
      <c r="CV142" s="57">
        <f t="shared" ca="1" si="252"/>
        <v>713</v>
      </c>
      <c r="CW142" s="57">
        <f t="shared" ca="1" si="253"/>
        <v>27</v>
      </c>
      <c r="CX142" s="57">
        <f t="shared" ca="1" si="254"/>
        <v>689</v>
      </c>
      <c r="CY142" s="57">
        <f t="shared" ca="1" si="255"/>
        <v>27</v>
      </c>
      <c r="CZ142" s="57">
        <f t="shared" ca="1" si="256"/>
        <v>665</v>
      </c>
      <c r="DA142" s="57">
        <f t="shared" ca="1" si="257"/>
        <v>27</v>
      </c>
      <c r="DB142" s="57">
        <f t="shared" ca="1" si="258"/>
        <v>641</v>
      </c>
      <c r="DC142" s="57">
        <f t="shared" ca="1" si="230"/>
        <v>27</v>
      </c>
      <c r="DD142" s="57">
        <f t="shared" ca="1" si="259"/>
        <v>617</v>
      </c>
      <c r="DE142" s="57">
        <f t="shared" ca="1" si="231"/>
        <v>27</v>
      </c>
      <c r="DF142" s="57">
        <f t="shared" ca="1" si="260"/>
        <v>593</v>
      </c>
      <c r="DG142" s="57">
        <f t="shared" ca="1" si="232"/>
        <v>27</v>
      </c>
      <c r="DH142" s="57">
        <f t="shared" ca="1" si="261"/>
        <v>569</v>
      </c>
      <c r="DI142" s="57">
        <f t="shared" ca="1" si="205"/>
        <v>27</v>
      </c>
      <c r="DJ142" s="57">
        <f t="shared" ca="1" si="262"/>
        <v>545</v>
      </c>
      <c r="DK142" s="57">
        <f t="shared" ca="1" si="233"/>
        <v>27</v>
      </c>
      <c r="DL142" s="57">
        <f t="shared" ca="1" si="263"/>
        <v>521</v>
      </c>
      <c r="DM142" s="57">
        <f t="shared" ca="1" si="234"/>
        <v>27</v>
      </c>
      <c r="DN142" s="57">
        <f t="shared" ca="1" si="264"/>
        <v>497</v>
      </c>
      <c r="DO142" s="57">
        <f t="shared" ca="1" si="235"/>
        <v>27</v>
      </c>
      <c r="DP142" s="57">
        <f t="shared" ca="1" si="265"/>
        <v>473</v>
      </c>
      <c r="DQ142" s="88"/>
      <c r="DR142" s="72"/>
      <c r="DS142" s="73">
        <f t="shared" si="266"/>
        <v>856</v>
      </c>
      <c r="DT142" s="115">
        <f t="shared" si="236"/>
        <v>27</v>
      </c>
      <c r="DU142" s="116">
        <f t="shared" si="267"/>
        <v>1268</v>
      </c>
      <c r="DV142" s="76">
        <f t="shared" si="268"/>
        <v>11530</v>
      </c>
      <c r="DW142" s="112">
        <v>11531</v>
      </c>
      <c r="DX142" s="184"/>
      <c r="DY142" s="78">
        <f t="shared" si="206"/>
        <v>138</v>
      </c>
      <c r="DZ142" s="113" t="s">
        <v>232</v>
      </c>
      <c r="EA142" s="36"/>
      <c r="EB142" s="36"/>
      <c r="EC142" s="36"/>
      <c r="ED142" s="36"/>
      <c r="EE142" s="36"/>
      <c r="EF142" s="36"/>
      <c r="EG142" s="36"/>
    </row>
    <row r="143" spans="44:137" ht="15" customHeight="1" x14ac:dyDescent="0.25">
      <c r="AR143" s="113" t="s">
        <v>233</v>
      </c>
      <c r="AS143" s="107"/>
      <c r="AT143" s="107"/>
      <c r="AU143" s="107"/>
      <c r="AV143" s="114">
        <f t="shared" si="237"/>
        <v>143</v>
      </c>
      <c r="AW143" s="81">
        <v>28</v>
      </c>
      <c r="AX143" s="68"/>
      <c r="AY143" s="69">
        <f t="shared" si="193"/>
        <v>1306</v>
      </c>
      <c r="AZ143" s="70">
        <f t="shared" si="216"/>
        <v>54.416666666666664</v>
      </c>
      <c r="BA143" s="54">
        <f t="shared" ca="1" si="238"/>
        <v>28</v>
      </c>
      <c r="BB143" s="55">
        <f t="shared" ca="1" si="194"/>
        <v>1282</v>
      </c>
      <c r="BC143" s="54">
        <f t="shared" ca="1" si="217"/>
        <v>28</v>
      </c>
      <c r="BD143" s="55">
        <f t="shared" ca="1" si="195"/>
        <v>1258</v>
      </c>
      <c r="BE143" s="54">
        <f t="shared" ca="1" si="218"/>
        <v>28</v>
      </c>
      <c r="BF143" s="55">
        <f t="shared" ca="1" si="196"/>
        <v>1234</v>
      </c>
      <c r="BG143" s="54">
        <f t="shared" ca="1" si="219"/>
        <v>28</v>
      </c>
      <c r="BH143" s="55">
        <f t="shared" ca="1" si="197"/>
        <v>1210</v>
      </c>
      <c r="BI143" s="54">
        <f t="shared" ca="1" si="220"/>
        <v>28</v>
      </c>
      <c r="BJ143" s="55">
        <f t="shared" ca="1" si="198"/>
        <v>1186</v>
      </c>
      <c r="BK143" s="54">
        <f t="shared" ca="1" si="221"/>
        <v>28</v>
      </c>
      <c r="BL143" s="55">
        <f t="shared" ca="1" si="199"/>
        <v>1162</v>
      </c>
      <c r="BM143" s="54">
        <f t="shared" ca="1" si="222"/>
        <v>28</v>
      </c>
      <c r="BN143" s="55">
        <f t="shared" ca="1" si="200"/>
        <v>1138</v>
      </c>
      <c r="BO143" s="54">
        <f t="shared" ca="1" si="223"/>
        <v>28</v>
      </c>
      <c r="BP143" s="55">
        <f t="shared" ca="1" si="201"/>
        <v>1114</v>
      </c>
      <c r="BQ143" s="54">
        <f t="shared" ca="1" si="224"/>
        <v>28</v>
      </c>
      <c r="BR143" s="55">
        <f t="shared" ca="1" si="202"/>
        <v>1090</v>
      </c>
      <c r="BS143" s="54">
        <f t="shared" ca="1" si="225"/>
        <v>28</v>
      </c>
      <c r="BT143" s="55">
        <f t="shared" ca="1" si="203"/>
        <v>1066</v>
      </c>
      <c r="BU143" s="54">
        <f t="shared" ca="1" si="207"/>
        <v>28</v>
      </c>
      <c r="BV143" s="55">
        <f t="shared" ca="1" si="204"/>
        <v>1042</v>
      </c>
      <c r="BW143" s="54">
        <f t="shared" ca="1" si="208"/>
        <v>28</v>
      </c>
      <c r="BX143" s="55">
        <f t="shared" ca="1" si="239"/>
        <v>1018</v>
      </c>
      <c r="BY143" s="54">
        <f t="shared" ca="1" si="226"/>
        <v>28</v>
      </c>
      <c r="BZ143" s="55">
        <f t="shared" ca="1" si="240"/>
        <v>994</v>
      </c>
      <c r="CA143" s="56">
        <f t="shared" ca="1" si="209"/>
        <v>28</v>
      </c>
      <c r="CB143" s="57">
        <f t="shared" ca="1" si="241"/>
        <v>970</v>
      </c>
      <c r="CC143" s="56">
        <f t="shared" ca="1" si="210"/>
        <v>28</v>
      </c>
      <c r="CD143" s="57">
        <f t="shared" ca="1" si="242"/>
        <v>946</v>
      </c>
      <c r="CE143" s="56">
        <f t="shared" ca="1" si="211"/>
        <v>28</v>
      </c>
      <c r="CF143" s="57">
        <f t="shared" ca="1" si="243"/>
        <v>922</v>
      </c>
      <c r="CG143" s="56">
        <f t="shared" ca="1" si="212"/>
        <v>28</v>
      </c>
      <c r="CH143" s="57">
        <f t="shared" ca="1" si="244"/>
        <v>898</v>
      </c>
      <c r="CI143" s="56">
        <f t="shared" ca="1" si="227"/>
        <v>28</v>
      </c>
      <c r="CJ143" s="57">
        <f t="shared" ca="1" si="245"/>
        <v>885</v>
      </c>
      <c r="CK143" s="56">
        <f t="shared" ca="1" si="213"/>
        <v>28</v>
      </c>
      <c r="CL143" s="57">
        <f t="shared" ca="1" si="246"/>
        <v>861</v>
      </c>
      <c r="CM143" s="56">
        <f t="shared" ca="1" si="214"/>
        <v>28</v>
      </c>
      <c r="CN143" s="57">
        <f t="shared" ca="1" si="247"/>
        <v>837</v>
      </c>
      <c r="CO143" s="56">
        <f t="shared" ca="1" si="215"/>
        <v>28</v>
      </c>
      <c r="CP143" s="57">
        <f t="shared" ca="1" si="248"/>
        <v>813</v>
      </c>
      <c r="CQ143" s="56">
        <f t="shared" ca="1" si="228"/>
        <v>28</v>
      </c>
      <c r="CR143" s="57">
        <f t="shared" ca="1" si="249"/>
        <v>789</v>
      </c>
      <c r="CS143" s="56">
        <f t="shared" ca="1" si="229"/>
        <v>28</v>
      </c>
      <c r="CT143" s="57">
        <f t="shared" ca="1" si="250"/>
        <v>765</v>
      </c>
      <c r="CU143" s="56">
        <f t="shared" ca="1" si="251"/>
        <v>28</v>
      </c>
      <c r="CV143" s="57">
        <f t="shared" ca="1" si="252"/>
        <v>741</v>
      </c>
      <c r="CW143" s="57">
        <f t="shared" ca="1" si="253"/>
        <v>28</v>
      </c>
      <c r="CX143" s="57">
        <f t="shared" ca="1" si="254"/>
        <v>717</v>
      </c>
      <c r="CY143" s="57">
        <f t="shared" ca="1" si="255"/>
        <v>28</v>
      </c>
      <c r="CZ143" s="57">
        <f t="shared" ca="1" si="256"/>
        <v>693</v>
      </c>
      <c r="DA143" s="57">
        <f t="shared" ca="1" si="257"/>
        <v>28</v>
      </c>
      <c r="DB143" s="57">
        <f t="shared" ca="1" si="258"/>
        <v>669</v>
      </c>
      <c r="DC143" s="57">
        <f t="shared" ca="1" si="230"/>
        <v>28</v>
      </c>
      <c r="DD143" s="57">
        <f t="shared" ca="1" si="259"/>
        <v>645</v>
      </c>
      <c r="DE143" s="57">
        <f t="shared" ca="1" si="231"/>
        <v>28</v>
      </c>
      <c r="DF143" s="57">
        <f t="shared" ca="1" si="260"/>
        <v>621</v>
      </c>
      <c r="DG143" s="57">
        <f t="shared" ca="1" si="232"/>
        <v>28</v>
      </c>
      <c r="DH143" s="57">
        <f t="shared" ca="1" si="261"/>
        <v>597</v>
      </c>
      <c r="DI143" s="57">
        <f t="shared" ca="1" si="205"/>
        <v>28</v>
      </c>
      <c r="DJ143" s="57">
        <f t="shared" ca="1" si="262"/>
        <v>573</v>
      </c>
      <c r="DK143" s="57">
        <f t="shared" ca="1" si="233"/>
        <v>28</v>
      </c>
      <c r="DL143" s="57">
        <f t="shared" ca="1" si="263"/>
        <v>549</v>
      </c>
      <c r="DM143" s="57">
        <f t="shared" ca="1" si="234"/>
        <v>28</v>
      </c>
      <c r="DN143" s="57">
        <f t="shared" ca="1" si="264"/>
        <v>525</v>
      </c>
      <c r="DO143" s="57">
        <f t="shared" ca="1" si="235"/>
        <v>28</v>
      </c>
      <c r="DP143" s="57">
        <f t="shared" ca="1" si="265"/>
        <v>501</v>
      </c>
      <c r="DQ143" s="88"/>
      <c r="DR143" s="72"/>
      <c r="DS143" s="73">
        <f t="shared" si="266"/>
        <v>856</v>
      </c>
      <c r="DT143" s="115">
        <f t="shared" si="236"/>
        <v>28</v>
      </c>
      <c r="DU143" s="116">
        <f t="shared" si="267"/>
        <v>1296</v>
      </c>
      <c r="DV143" s="76">
        <f t="shared" si="268"/>
        <v>11531</v>
      </c>
      <c r="DW143" s="112">
        <v>11532</v>
      </c>
      <c r="DX143" s="184"/>
      <c r="DY143" s="78">
        <f t="shared" si="206"/>
        <v>139</v>
      </c>
      <c r="DZ143" s="113" t="s">
        <v>233</v>
      </c>
      <c r="EA143" s="36"/>
      <c r="EB143" s="36"/>
      <c r="EC143" s="36"/>
      <c r="ED143" s="36"/>
      <c r="EE143" s="36"/>
      <c r="EF143" s="36"/>
      <c r="EG143" s="36"/>
    </row>
    <row r="144" spans="44:137" ht="15" customHeight="1" x14ac:dyDescent="0.25">
      <c r="AR144" s="113" t="s">
        <v>234</v>
      </c>
      <c r="AS144" s="107"/>
      <c r="AT144" s="107"/>
      <c r="AU144" s="107"/>
      <c r="AV144" s="114">
        <f t="shared" si="237"/>
        <v>144</v>
      </c>
      <c r="AW144" s="81">
        <v>29</v>
      </c>
      <c r="AX144" s="68"/>
      <c r="AY144" s="69">
        <f t="shared" si="193"/>
        <v>1335</v>
      </c>
      <c r="AZ144" s="70">
        <f t="shared" si="216"/>
        <v>55.625</v>
      </c>
      <c r="BA144" s="54">
        <f t="shared" ca="1" si="238"/>
        <v>29</v>
      </c>
      <c r="BB144" s="55">
        <f t="shared" ca="1" si="194"/>
        <v>1311</v>
      </c>
      <c r="BC144" s="54">
        <f t="shared" ca="1" si="217"/>
        <v>29</v>
      </c>
      <c r="BD144" s="55">
        <f t="shared" ca="1" si="195"/>
        <v>1287</v>
      </c>
      <c r="BE144" s="54">
        <f t="shared" ca="1" si="218"/>
        <v>29</v>
      </c>
      <c r="BF144" s="55">
        <f t="shared" ca="1" si="196"/>
        <v>1263</v>
      </c>
      <c r="BG144" s="54">
        <f t="shared" ca="1" si="219"/>
        <v>29</v>
      </c>
      <c r="BH144" s="55">
        <f t="shared" ca="1" si="197"/>
        <v>1239</v>
      </c>
      <c r="BI144" s="54">
        <f t="shared" ca="1" si="220"/>
        <v>29</v>
      </c>
      <c r="BJ144" s="55">
        <f t="shared" ca="1" si="198"/>
        <v>1215</v>
      </c>
      <c r="BK144" s="54">
        <f t="shared" ca="1" si="221"/>
        <v>29</v>
      </c>
      <c r="BL144" s="55">
        <f t="shared" ca="1" si="199"/>
        <v>1191</v>
      </c>
      <c r="BM144" s="54">
        <f t="shared" ca="1" si="222"/>
        <v>29</v>
      </c>
      <c r="BN144" s="55">
        <f t="shared" ca="1" si="200"/>
        <v>1167</v>
      </c>
      <c r="BO144" s="54">
        <f t="shared" ca="1" si="223"/>
        <v>29</v>
      </c>
      <c r="BP144" s="55">
        <f t="shared" ca="1" si="201"/>
        <v>1143</v>
      </c>
      <c r="BQ144" s="54">
        <f t="shared" ca="1" si="224"/>
        <v>29</v>
      </c>
      <c r="BR144" s="55">
        <f t="shared" ca="1" si="202"/>
        <v>1119</v>
      </c>
      <c r="BS144" s="54">
        <f t="shared" ca="1" si="225"/>
        <v>29</v>
      </c>
      <c r="BT144" s="55">
        <f t="shared" ca="1" si="203"/>
        <v>1095</v>
      </c>
      <c r="BU144" s="54">
        <f t="shared" ca="1" si="207"/>
        <v>29</v>
      </c>
      <c r="BV144" s="55">
        <f t="shared" ca="1" si="204"/>
        <v>1071</v>
      </c>
      <c r="BW144" s="54">
        <f t="shared" ca="1" si="208"/>
        <v>29</v>
      </c>
      <c r="BX144" s="55">
        <f t="shared" ca="1" si="239"/>
        <v>1047</v>
      </c>
      <c r="BY144" s="54">
        <f t="shared" ca="1" si="226"/>
        <v>29</v>
      </c>
      <c r="BZ144" s="55">
        <f t="shared" ca="1" si="240"/>
        <v>1023</v>
      </c>
      <c r="CA144" s="56">
        <f t="shared" ca="1" si="209"/>
        <v>29</v>
      </c>
      <c r="CB144" s="57">
        <f t="shared" ca="1" si="241"/>
        <v>999</v>
      </c>
      <c r="CC144" s="56">
        <f t="shared" ca="1" si="210"/>
        <v>29</v>
      </c>
      <c r="CD144" s="57">
        <f t="shared" ca="1" si="242"/>
        <v>975</v>
      </c>
      <c r="CE144" s="56">
        <f t="shared" ca="1" si="211"/>
        <v>29</v>
      </c>
      <c r="CF144" s="57">
        <f t="shared" ca="1" si="243"/>
        <v>951</v>
      </c>
      <c r="CG144" s="56">
        <f t="shared" ca="1" si="212"/>
        <v>29</v>
      </c>
      <c r="CH144" s="57">
        <f t="shared" ca="1" si="244"/>
        <v>927</v>
      </c>
      <c r="CI144" s="56">
        <f t="shared" ca="1" si="227"/>
        <v>29</v>
      </c>
      <c r="CJ144" s="57">
        <f t="shared" ca="1" si="245"/>
        <v>914</v>
      </c>
      <c r="CK144" s="56">
        <f t="shared" ca="1" si="213"/>
        <v>29</v>
      </c>
      <c r="CL144" s="57">
        <f t="shared" ca="1" si="246"/>
        <v>890</v>
      </c>
      <c r="CM144" s="56">
        <f t="shared" ca="1" si="214"/>
        <v>29</v>
      </c>
      <c r="CN144" s="57">
        <f t="shared" ca="1" si="247"/>
        <v>866</v>
      </c>
      <c r="CO144" s="56">
        <f t="shared" ca="1" si="215"/>
        <v>29</v>
      </c>
      <c r="CP144" s="57">
        <f t="shared" ca="1" si="248"/>
        <v>842</v>
      </c>
      <c r="CQ144" s="56">
        <f t="shared" ca="1" si="228"/>
        <v>29</v>
      </c>
      <c r="CR144" s="57">
        <f t="shared" ca="1" si="249"/>
        <v>818</v>
      </c>
      <c r="CS144" s="56">
        <f t="shared" ca="1" si="229"/>
        <v>29</v>
      </c>
      <c r="CT144" s="57">
        <f t="shared" ca="1" si="250"/>
        <v>794</v>
      </c>
      <c r="CU144" s="56">
        <f t="shared" ca="1" si="251"/>
        <v>29</v>
      </c>
      <c r="CV144" s="57">
        <f t="shared" ca="1" si="252"/>
        <v>770</v>
      </c>
      <c r="CW144" s="57">
        <f t="shared" ca="1" si="253"/>
        <v>29</v>
      </c>
      <c r="CX144" s="57">
        <f t="shared" ca="1" si="254"/>
        <v>746</v>
      </c>
      <c r="CY144" s="57">
        <f t="shared" ca="1" si="255"/>
        <v>29</v>
      </c>
      <c r="CZ144" s="57">
        <f t="shared" ca="1" si="256"/>
        <v>722</v>
      </c>
      <c r="DA144" s="57">
        <f t="shared" ca="1" si="257"/>
        <v>29</v>
      </c>
      <c r="DB144" s="57">
        <f t="shared" ca="1" si="258"/>
        <v>698</v>
      </c>
      <c r="DC144" s="57">
        <f t="shared" ca="1" si="230"/>
        <v>29</v>
      </c>
      <c r="DD144" s="57">
        <f t="shared" ca="1" si="259"/>
        <v>674</v>
      </c>
      <c r="DE144" s="57">
        <f t="shared" ca="1" si="231"/>
        <v>29</v>
      </c>
      <c r="DF144" s="57">
        <f t="shared" ca="1" si="260"/>
        <v>650</v>
      </c>
      <c r="DG144" s="57">
        <f t="shared" ca="1" si="232"/>
        <v>29</v>
      </c>
      <c r="DH144" s="57">
        <f t="shared" ca="1" si="261"/>
        <v>626</v>
      </c>
      <c r="DI144" s="57">
        <f t="shared" ca="1" si="205"/>
        <v>29</v>
      </c>
      <c r="DJ144" s="57">
        <f t="shared" ca="1" si="262"/>
        <v>602</v>
      </c>
      <c r="DK144" s="57">
        <f t="shared" ca="1" si="233"/>
        <v>29</v>
      </c>
      <c r="DL144" s="57">
        <f t="shared" ca="1" si="263"/>
        <v>578</v>
      </c>
      <c r="DM144" s="57">
        <f t="shared" ca="1" si="234"/>
        <v>29</v>
      </c>
      <c r="DN144" s="57">
        <f t="shared" ca="1" si="264"/>
        <v>554</v>
      </c>
      <c r="DO144" s="57">
        <f t="shared" ca="1" si="235"/>
        <v>29</v>
      </c>
      <c r="DP144" s="57">
        <f t="shared" ca="1" si="265"/>
        <v>530</v>
      </c>
      <c r="DQ144" s="88"/>
      <c r="DR144" s="72"/>
      <c r="DS144" s="73">
        <f t="shared" si="266"/>
        <v>856</v>
      </c>
      <c r="DT144" s="115">
        <f t="shared" si="236"/>
        <v>29</v>
      </c>
      <c r="DU144" s="116">
        <f t="shared" si="267"/>
        <v>1325</v>
      </c>
      <c r="DV144" s="76">
        <f t="shared" si="268"/>
        <v>11532</v>
      </c>
      <c r="DW144" s="112">
        <v>11533</v>
      </c>
      <c r="DX144" s="184"/>
      <c r="DY144" s="78">
        <f t="shared" si="206"/>
        <v>140</v>
      </c>
      <c r="DZ144" s="113" t="s">
        <v>234</v>
      </c>
      <c r="EA144" s="36"/>
      <c r="EB144" s="36"/>
      <c r="EC144" s="36"/>
      <c r="ED144" s="36"/>
      <c r="EE144" s="36"/>
      <c r="EF144" s="36"/>
      <c r="EG144" s="36"/>
    </row>
    <row r="145" spans="44:137" ht="15" customHeight="1" x14ac:dyDescent="0.25">
      <c r="AR145" s="113" t="s">
        <v>235</v>
      </c>
      <c r="AS145" s="107"/>
      <c r="AT145" s="107"/>
      <c r="AU145" s="107"/>
      <c r="AV145" s="114">
        <f t="shared" si="237"/>
        <v>145</v>
      </c>
      <c r="AW145" s="81">
        <v>30</v>
      </c>
      <c r="AX145" s="68"/>
      <c r="AY145" s="69">
        <f t="shared" si="193"/>
        <v>1365</v>
      </c>
      <c r="AZ145" s="70">
        <f t="shared" si="216"/>
        <v>56.875</v>
      </c>
      <c r="BA145" s="54">
        <f t="shared" ca="1" si="238"/>
        <v>30</v>
      </c>
      <c r="BB145" s="55">
        <f t="shared" ca="1" si="194"/>
        <v>1341</v>
      </c>
      <c r="BC145" s="54">
        <f t="shared" ca="1" si="217"/>
        <v>30</v>
      </c>
      <c r="BD145" s="55">
        <f t="shared" ca="1" si="195"/>
        <v>1317</v>
      </c>
      <c r="BE145" s="54">
        <f t="shared" ca="1" si="218"/>
        <v>30</v>
      </c>
      <c r="BF145" s="55">
        <f t="shared" ca="1" si="196"/>
        <v>1293</v>
      </c>
      <c r="BG145" s="54">
        <f t="shared" ca="1" si="219"/>
        <v>30</v>
      </c>
      <c r="BH145" s="55">
        <f t="shared" ca="1" si="197"/>
        <v>1269</v>
      </c>
      <c r="BI145" s="54">
        <f t="shared" ca="1" si="220"/>
        <v>30</v>
      </c>
      <c r="BJ145" s="55">
        <f t="shared" ca="1" si="198"/>
        <v>1245</v>
      </c>
      <c r="BK145" s="54">
        <f t="shared" ca="1" si="221"/>
        <v>30</v>
      </c>
      <c r="BL145" s="55">
        <f t="shared" ca="1" si="199"/>
        <v>1221</v>
      </c>
      <c r="BM145" s="54">
        <f t="shared" ca="1" si="222"/>
        <v>30</v>
      </c>
      <c r="BN145" s="55">
        <f t="shared" ca="1" si="200"/>
        <v>1197</v>
      </c>
      <c r="BO145" s="54">
        <f t="shared" ca="1" si="223"/>
        <v>30</v>
      </c>
      <c r="BP145" s="55">
        <f t="shared" ca="1" si="201"/>
        <v>1173</v>
      </c>
      <c r="BQ145" s="54">
        <f t="shared" ca="1" si="224"/>
        <v>30</v>
      </c>
      <c r="BR145" s="55">
        <f t="shared" ca="1" si="202"/>
        <v>1149</v>
      </c>
      <c r="BS145" s="54">
        <f t="shared" ca="1" si="225"/>
        <v>30</v>
      </c>
      <c r="BT145" s="55">
        <f t="shared" ca="1" si="203"/>
        <v>1125</v>
      </c>
      <c r="BU145" s="54">
        <f t="shared" ca="1" si="207"/>
        <v>30</v>
      </c>
      <c r="BV145" s="55">
        <f t="shared" ca="1" si="204"/>
        <v>1101</v>
      </c>
      <c r="BW145" s="54">
        <f t="shared" ca="1" si="208"/>
        <v>30</v>
      </c>
      <c r="BX145" s="55">
        <f t="shared" ca="1" si="239"/>
        <v>1077</v>
      </c>
      <c r="BY145" s="54">
        <f t="shared" ca="1" si="226"/>
        <v>30</v>
      </c>
      <c r="BZ145" s="55">
        <f t="shared" ca="1" si="240"/>
        <v>1053</v>
      </c>
      <c r="CA145" s="56">
        <f t="shared" ca="1" si="209"/>
        <v>30</v>
      </c>
      <c r="CB145" s="57">
        <f t="shared" ca="1" si="241"/>
        <v>1029</v>
      </c>
      <c r="CC145" s="56">
        <f t="shared" ca="1" si="210"/>
        <v>30</v>
      </c>
      <c r="CD145" s="57">
        <f t="shared" ca="1" si="242"/>
        <v>1005</v>
      </c>
      <c r="CE145" s="56">
        <f t="shared" ca="1" si="211"/>
        <v>30</v>
      </c>
      <c r="CF145" s="57">
        <f t="shared" ca="1" si="243"/>
        <v>981</v>
      </c>
      <c r="CG145" s="56">
        <f t="shared" ca="1" si="212"/>
        <v>30</v>
      </c>
      <c r="CH145" s="57">
        <f t="shared" ca="1" si="244"/>
        <v>957</v>
      </c>
      <c r="CI145" s="56">
        <f t="shared" ca="1" si="227"/>
        <v>30</v>
      </c>
      <c r="CJ145" s="57">
        <f t="shared" ca="1" si="245"/>
        <v>944</v>
      </c>
      <c r="CK145" s="56">
        <f t="shared" ca="1" si="213"/>
        <v>30</v>
      </c>
      <c r="CL145" s="57">
        <f t="shared" ca="1" si="246"/>
        <v>920</v>
      </c>
      <c r="CM145" s="56">
        <f t="shared" ca="1" si="214"/>
        <v>30</v>
      </c>
      <c r="CN145" s="57">
        <f t="shared" ca="1" si="247"/>
        <v>896</v>
      </c>
      <c r="CO145" s="56">
        <f t="shared" ca="1" si="215"/>
        <v>30</v>
      </c>
      <c r="CP145" s="57">
        <f t="shared" ca="1" si="248"/>
        <v>872</v>
      </c>
      <c r="CQ145" s="56">
        <f t="shared" ca="1" si="228"/>
        <v>30</v>
      </c>
      <c r="CR145" s="57">
        <f t="shared" ca="1" si="249"/>
        <v>848</v>
      </c>
      <c r="CS145" s="56">
        <f t="shared" ca="1" si="229"/>
        <v>30</v>
      </c>
      <c r="CT145" s="57">
        <f t="shared" ca="1" si="250"/>
        <v>824</v>
      </c>
      <c r="CU145" s="56">
        <f t="shared" ca="1" si="251"/>
        <v>30</v>
      </c>
      <c r="CV145" s="57">
        <f t="shared" ca="1" si="252"/>
        <v>800</v>
      </c>
      <c r="CW145" s="57">
        <f t="shared" ca="1" si="253"/>
        <v>30</v>
      </c>
      <c r="CX145" s="57">
        <f t="shared" ca="1" si="254"/>
        <v>776</v>
      </c>
      <c r="CY145" s="57">
        <f t="shared" ca="1" si="255"/>
        <v>30</v>
      </c>
      <c r="CZ145" s="57">
        <f t="shared" ca="1" si="256"/>
        <v>752</v>
      </c>
      <c r="DA145" s="57">
        <f t="shared" ca="1" si="257"/>
        <v>30</v>
      </c>
      <c r="DB145" s="57">
        <f t="shared" ca="1" si="258"/>
        <v>728</v>
      </c>
      <c r="DC145" s="57">
        <f t="shared" ca="1" si="230"/>
        <v>30</v>
      </c>
      <c r="DD145" s="57">
        <f t="shared" ca="1" si="259"/>
        <v>704</v>
      </c>
      <c r="DE145" s="57">
        <f t="shared" ca="1" si="231"/>
        <v>30</v>
      </c>
      <c r="DF145" s="57">
        <f t="shared" ca="1" si="260"/>
        <v>680</v>
      </c>
      <c r="DG145" s="57">
        <f t="shared" ca="1" si="232"/>
        <v>30</v>
      </c>
      <c r="DH145" s="57">
        <f t="shared" ca="1" si="261"/>
        <v>656</v>
      </c>
      <c r="DI145" s="57">
        <f t="shared" ca="1" si="205"/>
        <v>30</v>
      </c>
      <c r="DJ145" s="57">
        <f t="shared" ca="1" si="262"/>
        <v>632</v>
      </c>
      <c r="DK145" s="57">
        <f t="shared" ca="1" si="233"/>
        <v>30</v>
      </c>
      <c r="DL145" s="57">
        <f t="shared" ca="1" si="263"/>
        <v>608</v>
      </c>
      <c r="DM145" s="57">
        <f t="shared" ca="1" si="234"/>
        <v>30</v>
      </c>
      <c r="DN145" s="57">
        <f t="shared" ca="1" si="264"/>
        <v>584</v>
      </c>
      <c r="DO145" s="57">
        <f t="shared" ca="1" si="235"/>
        <v>30</v>
      </c>
      <c r="DP145" s="57">
        <f t="shared" ca="1" si="265"/>
        <v>560</v>
      </c>
      <c r="DQ145" s="88"/>
      <c r="DR145" s="72"/>
      <c r="DS145" s="73">
        <f t="shared" si="266"/>
        <v>856</v>
      </c>
      <c r="DT145" s="115">
        <f t="shared" si="236"/>
        <v>30</v>
      </c>
      <c r="DU145" s="116">
        <f t="shared" si="267"/>
        <v>1355</v>
      </c>
      <c r="DV145" s="76">
        <f t="shared" si="268"/>
        <v>11533</v>
      </c>
      <c r="DW145" s="112">
        <v>11534</v>
      </c>
      <c r="DX145" s="184"/>
      <c r="DY145" s="78">
        <f t="shared" si="206"/>
        <v>141</v>
      </c>
      <c r="DZ145" s="113" t="s">
        <v>235</v>
      </c>
      <c r="EA145" s="36"/>
      <c r="EB145" s="36"/>
      <c r="EC145" s="36"/>
      <c r="ED145" s="36"/>
      <c r="EE145" s="36"/>
      <c r="EF145" s="36"/>
      <c r="EG145" s="36"/>
    </row>
    <row r="146" spans="44:137" ht="15" customHeight="1" x14ac:dyDescent="0.25">
      <c r="AR146" s="113" t="s">
        <v>236</v>
      </c>
      <c r="AS146" s="107"/>
      <c r="AT146" s="107"/>
      <c r="AU146" s="107"/>
      <c r="AV146" s="114">
        <f t="shared" si="237"/>
        <v>146</v>
      </c>
      <c r="AW146" s="81">
        <v>31</v>
      </c>
      <c r="AX146" s="68"/>
      <c r="AY146" s="69">
        <f t="shared" ref="AY146:AY209" si="269">AY145+AW146</f>
        <v>1396</v>
      </c>
      <c r="AZ146" s="70">
        <f t="shared" si="216"/>
        <v>58.166666666666664</v>
      </c>
      <c r="BA146" s="54">
        <f t="shared" ca="1" si="238"/>
        <v>31</v>
      </c>
      <c r="BB146" s="55">
        <f t="shared" ref="BB146:BB209" ca="1" si="270">BB145+BA146</f>
        <v>1372</v>
      </c>
      <c r="BC146" s="54">
        <f t="shared" ca="1" si="217"/>
        <v>31</v>
      </c>
      <c r="BD146" s="55">
        <f t="shared" ref="BD146:BD209" ca="1" si="271">BD145+BC146</f>
        <v>1348</v>
      </c>
      <c r="BE146" s="54">
        <f t="shared" ca="1" si="218"/>
        <v>31</v>
      </c>
      <c r="BF146" s="55">
        <f t="shared" ref="BF146:BF209" ca="1" si="272">BF145+BE146</f>
        <v>1324</v>
      </c>
      <c r="BG146" s="54">
        <f t="shared" ca="1" si="219"/>
        <v>31</v>
      </c>
      <c r="BH146" s="55">
        <f t="shared" ref="BH146:BH209" ca="1" si="273">BH145+BG146</f>
        <v>1300</v>
      </c>
      <c r="BI146" s="54">
        <f t="shared" ca="1" si="220"/>
        <v>31</v>
      </c>
      <c r="BJ146" s="55">
        <f t="shared" ref="BJ146:BJ209" ca="1" si="274">BJ145+BI146</f>
        <v>1276</v>
      </c>
      <c r="BK146" s="54">
        <f t="shared" ca="1" si="221"/>
        <v>31</v>
      </c>
      <c r="BL146" s="55">
        <f t="shared" ref="BL146:BL209" ca="1" si="275">BL145+BK146</f>
        <v>1252</v>
      </c>
      <c r="BM146" s="54">
        <f t="shared" ca="1" si="222"/>
        <v>31</v>
      </c>
      <c r="BN146" s="55">
        <f t="shared" ref="BN146:BN209" ca="1" si="276">BN145+BM146</f>
        <v>1228</v>
      </c>
      <c r="BO146" s="54">
        <f t="shared" ca="1" si="223"/>
        <v>31</v>
      </c>
      <c r="BP146" s="55">
        <f t="shared" ref="BP146:BP209" ca="1" si="277">BP145+BO146</f>
        <v>1204</v>
      </c>
      <c r="BQ146" s="54">
        <f t="shared" ca="1" si="224"/>
        <v>31</v>
      </c>
      <c r="BR146" s="55">
        <f t="shared" ref="BR146:BR209" ca="1" si="278">BR145+BQ146</f>
        <v>1180</v>
      </c>
      <c r="BS146" s="54">
        <f t="shared" ca="1" si="225"/>
        <v>31</v>
      </c>
      <c r="BT146" s="55">
        <f t="shared" ref="BT146:BT209" ca="1" si="279">BT145+BS146</f>
        <v>1156</v>
      </c>
      <c r="BU146" s="54">
        <f t="shared" ca="1" si="207"/>
        <v>31</v>
      </c>
      <c r="BV146" s="55">
        <f t="shared" ref="BV146:BV209" ca="1" si="280">BV145+BU146</f>
        <v>1132</v>
      </c>
      <c r="BW146" s="54">
        <f t="shared" ca="1" si="208"/>
        <v>31</v>
      </c>
      <c r="BX146" s="55">
        <f t="shared" ca="1" si="239"/>
        <v>1108</v>
      </c>
      <c r="BY146" s="54">
        <f t="shared" ca="1" si="226"/>
        <v>31</v>
      </c>
      <c r="BZ146" s="55">
        <f t="shared" ca="1" si="240"/>
        <v>1084</v>
      </c>
      <c r="CA146" s="56">
        <f t="shared" ca="1" si="209"/>
        <v>31</v>
      </c>
      <c r="CB146" s="57">
        <f t="shared" ca="1" si="241"/>
        <v>1060</v>
      </c>
      <c r="CC146" s="56">
        <f t="shared" ca="1" si="210"/>
        <v>31</v>
      </c>
      <c r="CD146" s="57">
        <f t="shared" ca="1" si="242"/>
        <v>1036</v>
      </c>
      <c r="CE146" s="56">
        <f t="shared" ca="1" si="211"/>
        <v>31</v>
      </c>
      <c r="CF146" s="57">
        <f t="shared" ca="1" si="243"/>
        <v>1012</v>
      </c>
      <c r="CG146" s="56">
        <f t="shared" ca="1" si="212"/>
        <v>31</v>
      </c>
      <c r="CH146" s="57">
        <f t="shared" ca="1" si="244"/>
        <v>988</v>
      </c>
      <c r="CI146" s="56">
        <f t="shared" ca="1" si="227"/>
        <v>31</v>
      </c>
      <c r="CJ146" s="57">
        <f t="shared" ca="1" si="245"/>
        <v>975</v>
      </c>
      <c r="CK146" s="56">
        <f t="shared" ca="1" si="213"/>
        <v>31</v>
      </c>
      <c r="CL146" s="57">
        <f t="shared" ca="1" si="246"/>
        <v>951</v>
      </c>
      <c r="CM146" s="56">
        <f t="shared" ca="1" si="214"/>
        <v>31</v>
      </c>
      <c r="CN146" s="57">
        <f t="shared" ca="1" si="247"/>
        <v>927</v>
      </c>
      <c r="CO146" s="56">
        <f t="shared" ca="1" si="215"/>
        <v>31</v>
      </c>
      <c r="CP146" s="57">
        <f t="shared" ca="1" si="248"/>
        <v>903</v>
      </c>
      <c r="CQ146" s="56">
        <f t="shared" ca="1" si="228"/>
        <v>31</v>
      </c>
      <c r="CR146" s="57">
        <f t="shared" ca="1" si="249"/>
        <v>879</v>
      </c>
      <c r="CS146" s="56">
        <f t="shared" ca="1" si="229"/>
        <v>31</v>
      </c>
      <c r="CT146" s="57">
        <f t="shared" ca="1" si="250"/>
        <v>855</v>
      </c>
      <c r="CU146" s="56">
        <f t="shared" ca="1" si="251"/>
        <v>31</v>
      </c>
      <c r="CV146" s="57">
        <f t="shared" ca="1" si="252"/>
        <v>831</v>
      </c>
      <c r="CW146" s="57">
        <f t="shared" ca="1" si="253"/>
        <v>31</v>
      </c>
      <c r="CX146" s="57">
        <f t="shared" ca="1" si="254"/>
        <v>807</v>
      </c>
      <c r="CY146" s="57">
        <f t="shared" ca="1" si="255"/>
        <v>31</v>
      </c>
      <c r="CZ146" s="57">
        <f t="shared" ca="1" si="256"/>
        <v>783</v>
      </c>
      <c r="DA146" s="57">
        <f t="shared" ca="1" si="257"/>
        <v>31</v>
      </c>
      <c r="DB146" s="57">
        <f t="shared" ca="1" si="258"/>
        <v>759</v>
      </c>
      <c r="DC146" s="57">
        <f t="shared" ca="1" si="230"/>
        <v>31</v>
      </c>
      <c r="DD146" s="57">
        <f t="shared" ca="1" si="259"/>
        <v>735</v>
      </c>
      <c r="DE146" s="57">
        <f t="shared" ca="1" si="231"/>
        <v>31</v>
      </c>
      <c r="DF146" s="57">
        <f t="shared" ca="1" si="260"/>
        <v>711</v>
      </c>
      <c r="DG146" s="57">
        <f t="shared" ca="1" si="232"/>
        <v>31</v>
      </c>
      <c r="DH146" s="57">
        <f t="shared" ca="1" si="261"/>
        <v>687</v>
      </c>
      <c r="DI146" s="57">
        <f t="shared" ca="1" si="205"/>
        <v>31</v>
      </c>
      <c r="DJ146" s="57">
        <f t="shared" ca="1" si="262"/>
        <v>663</v>
      </c>
      <c r="DK146" s="57">
        <f t="shared" ca="1" si="233"/>
        <v>31</v>
      </c>
      <c r="DL146" s="57">
        <f t="shared" ca="1" si="263"/>
        <v>639</v>
      </c>
      <c r="DM146" s="57">
        <f t="shared" ca="1" si="234"/>
        <v>31</v>
      </c>
      <c r="DN146" s="57">
        <f t="shared" ca="1" si="264"/>
        <v>615</v>
      </c>
      <c r="DO146" s="57">
        <f t="shared" ca="1" si="235"/>
        <v>31</v>
      </c>
      <c r="DP146" s="57">
        <f t="shared" ca="1" si="265"/>
        <v>591</v>
      </c>
      <c r="DQ146" s="88"/>
      <c r="DR146" s="72"/>
      <c r="DS146" s="73">
        <f t="shared" si="266"/>
        <v>856</v>
      </c>
      <c r="DT146" s="115">
        <f t="shared" si="236"/>
        <v>31</v>
      </c>
      <c r="DU146" s="116">
        <f t="shared" si="267"/>
        <v>1386</v>
      </c>
      <c r="DV146" s="76">
        <f t="shared" si="268"/>
        <v>11534</v>
      </c>
      <c r="DW146" s="112">
        <v>11535</v>
      </c>
      <c r="DX146" s="184"/>
      <c r="DY146" s="78">
        <f t="shared" si="206"/>
        <v>142</v>
      </c>
      <c r="DZ146" s="113" t="s">
        <v>236</v>
      </c>
      <c r="EA146" s="36"/>
      <c r="EB146" s="36"/>
      <c r="EC146" s="36"/>
      <c r="ED146" s="36"/>
      <c r="EE146" s="36"/>
      <c r="EF146" s="36"/>
      <c r="EG146" s="36"/>
    </row>
    <row r="147" spans="44:137" ht="15" customHeight="1" x14ac:dyDescent="0.25">
      <c r="AR147" s="113" t="s">
        <v>237</v>
      </c>
      <c r="AS147" s="107"/>
      <c r="AT147" s="107"/>
      <c r="AU147" s="107"/>
      <c r="AV147" s="114">
        <f t="shared" si="237"/>
        <v>147</v>
      </c>
      <c r="AW147" s="81">
        <v>32</v>
      </c>
      <c r="AX147" s="68"/>
      <c r="AY147" s="69">
        <f t="shared" si="269"/>
        <v>1428</v>
      </c>
      <c r="AZ147" s="70">
        <f t="shared" si="216"/>
        <v>59.5</v>
      </c>
      <c r="BA147" s="54">
        <f t="shared" ca="1" si="238"/>
        <v>32</v>
      </c>
      <c r="BB147" s="55">
        <f t="shared" ca="1" si="270"/>
        <v>1404</v>
      </c>
      <c r="BC147" s="54">
        <f t="shared" ca="1" si="217"/>
        <v>32</v>
      </c>
      <c r="BD147" s="55">
        <f t="shared" ca="1" si="271"/>
        <v>1380</v>
      </c>
      <c r="BE147" s="54">
        <f t="shared" ca="1" si="218"/>
        <v>32</v>
      </c>
      <c r="BF147" s="55">
        <f t="shared" ca="1" si="272"/>
        <v>1356</v>
      </c>
      <c r="BG147" s="54">
        <f t="shared" ca="1" si="219"/>
        <v>32</v>
      </c>
      <c r="BH147" s="55">
        <f t="shared" ca="1" si="273"/>
        <v>1332</v>
      </c>
      <c r="BI147" s="54">
        <f t="shared" ca="1" si="220"/>
        <v>32</v>
      </c>
      <c r="BJ147" s="55">
        <f t="shared" ca="1" si="274"/>
        <v>1308</v>
      </c>
      <c r="BK147" s="54">
        <f t="shared" ca="1" si="221"/>
        <v>32</v>
      </c>
      <c r="BL147" s="55">
        <f t="shared" ca="1" si="275"/>
        <v>1284</v>
      </c>
      <c r="BM147" s="54">
        <f t="shared" ca="1" si="222"/>
        <v>32</v>
      </c>
      <c r="BN147" s="55">
        <f t="shared" ca="1" si="276"/>
        <v>1260</v>
      </c>
      <c r="BO147" s="54">
        <f t="shared" ca="1" si="223"/>
        <v>32</v>
      </c>
      <c r="BP147" s="55">
        <f t="shared" ca="1" si="277"/>
        <v>1236</v>
      </c>
      <c r="BQ147" s="54">
        <f t="shared" ca="1" si="224"/>
        <v>32</v>
      </c>
      <c r="BR147" s="55">
        <f t="shared" ca="1" si="278"/>
        <v>1212</v>
      </c>
      <c r="BS147" s="54">
        <f t="shared" ca="1" si="225"/>
        <v>32</v>
      </c>
      <c r="BT147" s="55">
        <f t="shared" ca="1" si="279"/>
        <v>1188</v>
      </c>
      <c r="BU147" s="54">
        <f t="shared" ca="1" si="207"/>
        <v>32</v>
      </c>
      <c r="BV147" s="55">
        <f t="shared" ca="1" si="280"/>
        <v>1164</v>
      </c>
      <c r="BW147" s="54">
        <f t="shared" ca="1" si="208"/>
        <v>32</v>
      </c>
      <c r="BX147" s="55">
        <f t="shared" ca="1" si="239"/>
        <v>1140</v>
      </c>
      <c r="BY147" s="54">
        <f t="shared" ca="1" si="226"/>
        <v>32</v>
      </c>
      <c r="BZ147" s="55">
        <f t="shared" ca="1" si="240"/>
        <v>1116</v>
      </c>
      <c r="CA147" s="56">
        <f t="shared" ca="1" si="209"/>
        <v>32</v>
      </c>
      <c r="CB147" s="57">
        <f t="shared" ca="1" si="241"/>
        <v>1092</v>
      </c>
      <c r="CC147" s="56">
        <f t="shared" ca="1" si="210"/>
        <v>32</v>
      </c>
      <c r="CD147" s="57">
        <f t="shared" ca="1" si="242"/>
        <v>1068</v>
      </c>
      <c r="CE147" s="56">
        <f t="shared" ca="1" si="211"/>
        <v>32</v>
      </c>
      <c r="CF147" s="57">
        <f t="shared" ca="1" si="243"/>
        <v>1044</v>
      </c>
      <c r="CG147" s="56">
        <f t="shared" ca="1" si="212"/>
        <v>32</v>
      </c>
      <c r="CH147" s="57">
        <f t="shared" ca="1" si="244"/>
        <v>1020</v>
      </c>
      <c r="CI147" s="56">
        <f t="shared" ca="1" si="227"/>
        <v>32</v>
      </c>
      <c r="CJ147" s="57">
        <f t="shared" ca="1" si="245"/>
        <v>1007</v>
      </c>
      <c r="CK147" s="56">
        <f t="shared" ca="1" si="213"/>
        <v>32</v>
      </c>
      <c r="CL147" s="57">
        <f t="shared" ca="1" si="246"/>
        <v>983</v>
      </c>
      <c r="CM147" s="56">
        <f t="shared" ca="1" si="214"/>
        <v>32</v>
      </c>
      <c r="CN147" s="57">
        <f t="shared" ca="1" si="247"/>
        <v>959</v>
      </c>
      <c r="CO147" s="56">
        <f t="shared" ca="1" si="215"/>
        <v>32</v>
      </c>
      <c r="CP147" s="57">
        <f t="shared" ca="1" si="248"/>
        <v>935</v>
      </c>
      <c r="CQ147" s="56">
        <f t="shared" ca="1" si="228"/>
        <v>32</v>
      </c>
      <c r="CR147" s="57">
        <f t="shared" ca="1" si="249"/>
        <v>911</v>
      </c>
      <c r="CS147" s="56">
        <f t="shared" ca="1" si="229"/>
        <v>32</v>
      </c>
      <c r="CT147" s="57">
        <f t="shared" ca="1" si="250"/>
        <v>887</v>
      </c>
      <c r="CU147" s="56">
        <f t="shared" ca="1" si="251"/>
        <v>32</v>
      </c>
      <c r="CV147" s="57">
        <f t="shared" ca="1" si="252"/>
        <v>863</v>
      </c>
      <c r="CW147" s="57">
        <f t="shared" ca="1" si="253"/>
        <v>32</v>
      </c>
      <c r="CX147" s="57">
        <f t="shared" ca="1" si="254"/>
        <v>839</v>
      </c>
      <c r="CY147" s="57">
        <f t="shared" ca="1" si="255"/>
        <v>32</v>
      </c>
      <c r="CZ147" s="57">
        <f t="shared" ca="1" si="256"/>
        <v>815</v>
      </c>
      <c r="DA147" s="57">
        <f t="shared" ca="1" si="257"/>
        <v>32</v>
      </c>
      <c r="DB147" s="57">
        <f t="shared" ca="1" si="258"/>
        <v>791</v>
      </c>
      <c r="DC147" s="57">
        <f t="shared" ca="1" si="230"/>
        <v>32</v>
      </c>
      <c r="DD147" s="57">
        <f t="shared" ca="1" si="259"/>
        <v>767</v>
      </c>
      <c r="DE147" s="57">
        <f t="shared" ca="1" si="231"/>
        <v>32</v>
      </c>
      <c r="DF147" s="57">
        <f t="shared" ca="1" si="260"/>
        <v>743</v>
      </c>
      <c r="DG147" s="57">
        <f t="shared" ca="1" si="232"/>
        <v>32</v>
      </c>
      <c r="DH147" s="57">
        <f t="shared" ca="1" si="261"/>
        <v>719</v>
      </c>
      <c r="DI147" s="57">
        <f t="shared" ca="1" si="205"/>
        <v>32</v>
      </c>
      <c r="DJ147" s="57">
        <f t="shared" ca="1" si="262"/>
        <v>695</v>
      </c>
      <c r="DK147" s="57">
        <f t="shared" ca="1" si="233"/>
        <v>32</v>
      </c>
      <c r="DL147" s="57">
        <f t="shared" ca="1" si="263"/>
        <v>671</v>
      </c>
      <c r="DM147" s="57">
        <f t="shared" ca="1" si="234"/>
        <v>32</v>
      </c>
      <c r="DN147" s="57">
        <f t="shared" ca="1" si="264"/>
        <v>647</v>
      </c>
      <c r="DO147" s="57">
        <f t="shared" ca="1" si="235"/>
        <v>32</v>
      </c>
      <c r="DP147" s="57">
        <f t="shared" ca="1" si="265"/>
        <v>623</v>
      </c>
      <c r="DQ147" s="88"/>
      <c r="DR147" s="72"/>
      <c r="DS147" s="73">
        <f t="shared" si="266"/>
        <v>856</v>
      </c>
      <c r="DT147" s="115">
        <f t="shared" si="236"/>
        <v>32</v>
      </c>
      <c r="DU147" s="116">
        <f t="shared" si="267"/>
        <v>1418</v>
      </c>
      <c r="DV147" s="76">
        <f t="shared" si="268"/>
        <v>11535</v>
      </c>
      <c r="DW147" s="112">
        <v>11536</v>
      </c>
      <c r="DX147" s="184"/>
      <c r="DY147" s="78">
        <f t="shared" si="206"/>
        <v>143</v>
      </c>
      <c r="DZ147" s="113" t="s">
        <v>237</v>
      </c>
      <c r="EA147" s="36"/>
      <c r="EB147" s="36"/>
      <c r="EC147" s="36"/>
      <c r="ED147" s="36"/>
      <c r="EE147" s="36"/>
      <c r="EF147" s="36"/>
      <c r="EG147" s="36"/>
    </row>
    <row r="148" spans="44:137" ht="15" customHeight="1" x14ac:dyDescent="0.25">
      <c r="AR148" s="113" t="s">
        <v>238</v>
      </c>
      <c r="AS148" s="107"/>
      <c r="AT148" s="107"/>
      <c r="AU148" s="107"/>
      <c r="AV148" s="114">
        <f t="shared" si="237"/>
        <v>148</v>
      </c>
      <c r="AW148" s="81">
        <v>33</v>
      </c>
      <c r="AX148" s="68"/>
      <c r="AY148" s="69">
        <f t="shared" si="269"/>
        <v>1461</v>
      </c>
      <c r="AZ148" s="70">
        <f t="shared" si="216"/>
        <v>60.875</v>
      </c>
      <c r="BA148" s="54">
        <f t="shared" ca="1" si="238"/>
        <v>33</v>
      </c>
      <c r="BB148" s="55">
        <f t="shared" ca="1" si="270"/>
        <v>1437</v>
      </c>
      <c r="BC148" s="54">
        <f t="shared" ca="1" si="217"/>
        <v>33</v>
      </c>
      <c r="BD148" s="55">
        <f t="shared" ca="1" si="271"/>
        <v>1413</v>
      </c>
      <c r="BE148" s="54">
        <f t="shared" ca="1" si="218"/>
        <v>33</v>
      </c>
      <c r="BF148" s="55">
        <f t="shared" ca="1" si="272"/>
        <v>1389</v>
      </c>
      <c r="BG148" s="54">
        <f t="shared" ca="1" si="219"/>
        <v>33</v>
      </c>
      <c r="BH148" s="55">
        <f t="shared" ca="1" si="273"/>
        <v>1365</v>
      </c>
      <c r="BI148" s="54">
        <f t="shared" ca="1" si="220"/>
        <v>33</v>
      </c>
      <c r="BJ148" s="55">
        <f t="shared" ca="1" si="274"/>
        <v>1341</v>
      </c>
      <c r="BK148" s="54">
        <f t="shared" ca="1" si="221"/>
        <v>33</v>
      </c>
      <c r="BL148" s="55">
        <f t="shared" ca="1" si="275"/>
        <v>1317</v>
      </c>
      <c r="BM148" s="54">
        <f t="shared" ca="1" si="222"/>
        <v>33</v>
      </c>
      <c r="BN148" s="55">
        <f t="shared" ca="1" si="276"/>
        <v>1293</v>
      </c>
      <c r="BO148" s="54">
        <f t="shared" ca="1" si="223"/>
        <v>33</v>
      </c>
      <c r="BP148" s="55">
        <f t="shared" ca="1" si="277"/>
        <v>1269</v>
      </c>
      <c r="BQ148" s="54">
        <f t="shared" ca="1" si="224"/>
        <v>33</v>
      </c>
      <c r="BR148" s="55">
        <f t="shared" ca="1" si="278"/>
        <v>1245</v>
      </c>
      <c r="BS148" s="54">
        <f t="shared" ca="1" si="225"/>
        <v>33</v>
      </c>
      <c r="BT148" s="55">
        <f t="shared" ca="1" si="279"/>
        <v>1221</v>
      </c>
      <c r="BU148" s="54">
        <f t="shared" ca="1" si="207"/>
        <v>33</v>
      </c>
      <c r="BV148" s="55">
        <f t="shared" ca="1" si="280"/>
        <v>1197</v>
      </c>
      <c r="BW148" s="54">
        <f t="shared" ca="1" si="208"/>
        <v>33</v>
      </c>
      <c r="BX148" s="55">
        <f t="shared" ca="1" si="239"/>
        <v>1173</v>
      </c>
      <c r="BY148" s="54">
        <f t="shared" ca="1" si="226"/>
        <v>33</v>
      </c>
      <c r="BZ148" s="55">
        <f t="shared" ca="1" si="240"/>
        <v>1149</v>
      </c>
      <c r="CA148" s="56">
        <f t="shared" ca="1" si="209"/>
        <v>33</v>
      </c>
      <c r="CB148" s="57">
        <f t="shared" ca="1" si="241"/>
        <v>1125</v>
      </c>
      <c r="CC148" s="56">
        <f t="shared" ca="1" si="210"/>
        <v>33</v>
      </c>
      <c r="CD148" s="57">
        <f t="shared" ca="1" si="242"/>
        <v>1101</v>
      </c>
      <c r="CE148" s="56">
        <f t="shared" ca="1" si="211"/>
        <v>33</v>
      </c>
      <c r="CF148" s="57">
        <f t="shared" ca="1" si="243"/>
        <v>1077</v>
      </c>
      <c r="CG148" s="56">
        <f t="shared" ca="1" si="212"/>
        <v>33</v>
      </c>
      <c r="CH148" s="57">
        <f t="shared" ca="1" si="244"/>
        <v>1053</v>
      </c>
      <c r="CI148" s="56">
        <f t="shared" ca="1" si="227"/>
        <v>33</v>
      </c>
      <c r="CJ148" s="57">
        <f t="shared" ca="1" si="245"/>
        <v>1040</v>
      </c>
      <c r="CK148" s="56">
        <f t="shared" ca="1" si="213"/>
        <v>33</v>
      </c>
      <c r="CL148" s="57">
        <f t="shared" ca="1" si="246"/>
        <v>1016</v>
      </c>
      <c r="CM148" s="56">
        <f t="shared" ca="1" si="214"/>
        <v>33</v>
      </c>
      <c r="CN148" s="57">
        <f t="shared" ca="1" si="247"/>
        <v>992</v>
      </c>
      <c r="CO148" s="56">
        <f t="shared" ca="1" si="215"/>
        <v>33</v>
      </c>
      <c r="CP148" s="57">
        <f t="shared" ca="1" si="248"/>
        <v>968</v>
      </c>
      <c r="CQ148" s="56">
        <f t="shared" ca="1" si="228"/>
        <v>33</v>
      </c>
      <c r="CR148" s="57">
        <f t="shared" ca="1" si="249"/>
        <v>944</v>
      </c>
      <c r="CS148" s="56">
        <f t="shared" ca="1" si="229"/>
        <v>33</v>
      </c>
      <c r="CT148" s="57">
        <f t="shared" ca="1" si="250"/>
        <v>920</v>
      </c>
      <c r="CU148" s="56">
        <f t="shared" ca="1" si="251"/>
        <v>33</v>
      </c>
      <c r="CV148" s="57">
        <f t="shared" ca="1" si="252"/>
        <v>896</v>
      </c>
      <c r="CW148" s="57">
        <f t="shared" ca="1" si="253"/>
        <v>33</v>
      </c>
      <c r="CX148" s="57">
        <f t="shared" ca="1" si="254"/>
        <v>872</v>
      </c>
      <c r="CY148" s="57">
        <f t="shared" ca="1" si="255"/>
        <v>33</v>
      </c>
      <c r="CZ148" s="57">
        <f t="shared" ca="1" si="256"/>
        <v>848</v>
      </c>
      <c r="DA148" s="57">
        <f t="shared" ca="1" si="257"/>
        <v>33</v>
      </c>
      <c r="DB148" s="57">
        <f t="shared" ca="1" si="258"/>
        <v>824</v>
      </c>
      <c r="DC148" s="57">
        <f t="shared" ca="1" si="230"/>
        <v>33</v>
      </c>
      <c r="DD148" s="57">
        <f t="shared" ca="1" si="259"/>
        <v>800</v>
      </c>
      <c r="DE148" s="57">
        <f t="shared" ca="1" si="231"/>
        <v>33</v>
      </c>
      <c r="DF148" s="57">
        <f t="shared" ca="1" si="260"/>
        <v>776</v>
      </c>
      <c r="DG148" s="57">
        <f t="shared" ca="1" si="232"/>
        <v>33</v>
      </c>
      <c r="DH148" s="57">
        <f t="shared" ca="1" si="261"/>
        <v>752</v>
      </c>
      <c r="DI148" s="57">
        <f t="shared" ca="1" si="205"/>
        <v>33</v>
      </c>
      <c r="DJ148" s="57">
        <f t="shared" ca="1" si="262"/>
        <v>728</v>
      </c>
      <c r="DK148" s="57">
        <f t="shared" ca="1" si="233"/>
        <v>33</v>
      </c>
      <c r="DL148" s="57">
        <f t="shared" ca="1" si="263"/>
        <v>704</v>
      </c>
      <c r="DM148" s="57">
        <f t="shared" ca="1" si="234"/>
        <v>33</v>
      </c>
      <c r="DN148" s="57">
        <f t="shared" ca="1" si="264"/>
        <v>680</v>
      </c>
      <c r="DO148" s="57">
        <f t="shared" ca="1" si="235"/>
        <v>33</v>
      </c>
      <c r="DP148" s="57">
        <f t="shared" ca="1" si="265"/>
        <v>656</v>
      </c>
      <c r="DQ148" s="88"/>
      <c r="DR148" s="72"/>
      <c r="DS148" s="73">
        <f t="shared" si="266"/>
        <v>856</v>
      </c>
      <c r="DT148" s="115">
        <f t="shared" si="236"/>
        <v>33</v>
      </c>
      <c r="DU148" s="116">
        <f t="shared" si="267"/>
        <v>1451</v>
      </c>
      <c r="DV148" s="76">
        <f t="shared" si="268"/>
        <v>11536</v>
      </c>
      <c r="DW148" s="112">
        <v>11537</v>
      </c>
      <c r="DX148" s="184"/>
      <c r="DY148" s="78">
        <f t="shared" si="206"/>
        <v>144</v>
      </c>
      <c r="DZ148" s="113" t="s">
        <v>238</v>
      </c>
      <c r="EA148" s="36"/>
      <c r="EB148" s="36"/>
      <c r="EC148" s="36"/>
      <c r="ED148" s="36"/>
      <c r="EE148" s="36"/>
      <c r="EF148" s="36"/>
      <c r="EG148" s="36"/>
    </row>
    <row r="149" spans="44:137" ht="15" customHeight="1" x14ac:dyDescent="0.25">
      <c r="AR149" s="113" t="s">
        <v>239</v>
      </c>
      <c r="AS149" s="107"/>
      <c r="AT149" s="107"/>
      <c r="AU149" s="107"/>
      <c r="AV149" s="114">
        <f t="shared" si="237"/>
        <v>149</v>
      </c>
      <c r="AW149" s="81">
        <v>34</v>
      </c>
      <c r="AX149" s="68"/>
      <c r="AY149" s="69">
        <f t="shared" si="269"/>
        <v>1495</v>
      </c>
      <c r="AZ149" s="70">
        <f t="shared" si="216"/>
        <v>62.291666666666664</v>
      </c>
      <c r="BA149" s="54">
        <f t="shared" ca="1" si="238"/>
        <v>34</v>
      </c>
      <c r="BB149" s="55">
        <f t="shared" ca="1" si="270"/>
        <v>1471</v>
      </c>
      <c r="BC149" s="54">
        <f t="shared" ca="1" si="217"/>
        <v>34</v>
      </c>
      <c r="BD149" s="55">
        <f t="shared" ca="1" si="271"/>
        <v>1447</v>
      </c>
      <c r="BE149" s="54">
        <f t="shared" ca="1" si="218"/>
        <v>34</v>
      </c>
      <c r="BF149" s="55">
        <f t="shared" ca="1" si="272"/>
        <v>1423</v>
      </c>
      <c r="BG149" s="54">
        <f t="shared" ca="1" si="219"/>
        <v>34</v>
      </c>
      <c r="BH149" s="55">
        <f t="shared" ca="1" si="273"/>
        <v>1399</v>
      </c>
      <c r="BI149" s="54">
        <f t="shared" ca="1" si="220"/>
        <v>34</v>
      </c>
      <c r="BJ149" s="55">
        <f t="shared" ca="1" si="274"/>
        <v>1375</v>
      </c>
      <c r="BK149" s="54">
        <f t="shared" ca="1" si="221"/>
        <v>34</v>
      </c>
      <c r="BL149" s="55">
        <f t="shared" ca="1" si="275"/>
        <v>1351</v>
      </c>
      <c r="BM149" s="54">
        <f t="shared" ca="1" si="222"/>
        <v>34</v>
      </c>
      <c r="BN149" s="55">
        <f t="shared" ca="1" si="276"/>
        <v>1327</v>
      </c>
      <c r="BO149" s="54">
        <f t="shared" ca="1" si="223"/>
        <v>34</v>
      </c>
      <c r="BP149" s="55">
        <f t="shared" ca="1" si="277"/>
        <v>1303</v>
      </c>
      <c r="BQ149" s="54">
        <f t="shared" ca="1" si="224"/>
        <v>34</v>
      </c>
      <c r="BR149" s="55">
        <f t="shared" ca="1" si="278"/>
        <v>1279</v>
      </c>
      <c r="BS149" s="54">
        <f t="shared" ca="1" si="225"/>
        <v>34</v>
      </c>
      <c r="BT149" s="55">
        <f t="shared" ca="1" si="279"/>
        <v>1255</v>
      </c>
      <c r="BU149" s="54">
        <f t="shared" ca="1" si="207"/>
        <v>34</v>
      </c>
      <c r="BV149" s="55">
        <f t="shared" ca="1" si="280"/>
        <v>1231</v>
      </c>
      <c r="BW149" s="54">
        <f t="shared" ca="1" si="208"/>
        <v>34</v>
      </c>
      <c r="BX149" s="55">
        <f t="shared" ca="1" si="239"/>
        <v>1207</v>
      </c>
      <c r="BY149" s="54">
        <f t="shared" ca="1" si="226"/>
        <v>34</v>
      </c>
      <c r="BZ149" s="55">
        <f t="shared" ca="1" si="240"/>
        <v>1183</v>
      </c>
      <c r="CA149" s="56">
        <f t="shared" ca="1" si="209"/>
        <v>34</v>
      </c>
      <c r="CB149" s="57">
        <f t="shared" ca="1" si="241"/>
        <v>1159</v>
      </c>
      <c r="CC149" s="56">
        <f t="shared" ca="1" si="210"/>
        <v>34</v>
      </c>
      <c r="CD149" s="57">
        <f t="shared" ca="1" si="242"/>
        <v>1135</v>
      </c>
      <c r="CE149" s="56">
        <f t="shared" ca="1" si="211"/>
        <v>34</v>
      </c>
      <c r="CF149" s="57">
        <f t="shared" ca="1" si="243"/>
        <v>1111</v>
      </c>
      <c r="CG149" s="56">
        <f t="shared" ca="1" si="212"/>
        <v>34</v>
      </c>
      <c r="CH149" s="57">
        <f t="shared" ca="1" si="244"/>
        <v>1087</v>
      </c>
      <c r="CI149" s="56">
        <f t="shared" ca="1" si="227"/>
        <v>34</v>
      </c>
      <c r="CJ149" s="57">
        <f t="shared" ca="1" si="245"/>
        <v>1074</v>
      </c>
      <c r="CK149" s="56">
        <f t="shared" ca="1" si="213"/>
        <v>34</v>
      </c>
      <c r="CL149" s="57">
        <f t="shared" ca="1" si="246"/>
        <v>1050</v>
      </c>
      <c r="CM149" s="56">
        <f t="shared" ca="1" si="214"/>
        <v>34</v>
      </c>
      <c r="CN149" s="57">
        <f t="shared" ca="1" si="247"/>
        <v>1026</v>
      </c>
      <c r="CO149" s="56">
        <f t="shared" ca="1" si="215"/>
        <v>34</v>
      </c>
      <c r="CP149" s="57">
        <f t="shared" ca="1" si="248"/>
        <v>1002</v>
      </c>
      <c r="CQ149" s="56">
        <f t="shared" ca="1" si="228"/>
        <v>34</v>
      </c>
      <c r="CR149" s="57">
        <f t="shared" ca="1" si="249"/>
        <v>978</v>
      </c>
      <c r="CS149" s="56">
        <f t="shared" ca="1" si="229"/>
        <v>34</v>
      </c>
      <c r="CT149" s="57">
        <f t="shared" ca="1" si="250"/>
        <v>954</v>
      </c>
      <c r="CU149" s="56">
        <f t="shared" ca="1" si="251"/>
        <v>34</v>
      </c>
      <c r="CV149" s="57">
        <f t="shared" ca="1" si="252"/>
        <v>930</v>
      </c>
      <c r="CW149" s="57">
        <f t="shared" ca="1" si="253"/>
        <v>34</v>
      </c>
      <c r="CX149" s="57">
        <f t="shared" ca="1" si="254"/>
        <v>906</v>
      </c>
      <c r="CY149" s="57">
        <f t="shared" ca="1" si="255"/>
        <v>34</v>
      </c>
      <c r="CZ149" s="57">
        <f t="shared" ca="1" si="256"/>
        <v>882</v>
      </c>
      <c r="DA149" s="57">
        <f t="shared" ca="1" si="257"/>
        <v>34</v>
      </c>
      <c r="DB149" s="57">
        <f t="shared" ca="1" si="258"/>
        <v>858</v>
      </c>
      <c r="DC149" s="57">
        <f t="shared" ca="1" si="230"/>
        <v>34</v>
      </c>
      <c r="DD149" s="57">
        <f t="shared" ca="1" si="259"/>
        <v>834</v>
      </c>
      <c r="DE149" s="57">
        <f t="shared" ca="1" si="231"/>
        <v>34</v>
      </c>
      <c r="DF149" s="57">
        <f t="shared" ca="1" si="260"/>
        <v>810</v>
      </c>
      <c r="DG149" s="57">
        <f t="shared" ca="1" si="232"/>
        <v>34</v>
      </c>
      <c r="DH149" s="57">
        <f t="shared" ca="1" si="261"/>
        <v>786</v>
      </c>
      <c r="DI149" s="57">
        <f t="shared" ca="1" si="205"/>
        <v>34</v>
      </c>
      <c r="DJ149" s="57">
        <f t="shared" ca="1" si="262"/>
        <v>762</v>
      </c>
      <c r="DK149" s="57">
        <f t="shared" ca="1" si="233"/>
        <v>34</v>
      </c>
      <c r="DL149" s="57">
        <f t="shared" ca="1" si="263"/>
        <v>738</v>
      </c>
      <c r="DM149" s="57">
        <f t="shared" ca="1" si="234"/>
        <v>34</v>
      </c>
      <c r="DN149" s="57">
        <f t="shared" ca="1" si="264"/>
        <v>714</v>
      </c>
      <c r="DO149" s="57">
        <f t="shared" ca="1" si="235"/>
        <v>34</v>
      </c>
      <c r="DP149" s="57">
        <f t="shared" ca="1" si="265"/>
        <v>690</v>
      </c>
      <c r="DQ149" s="88"/>
      <c r="DR149" s="72"/>
      <c r="DS149" s="73">
        <f t="shared" si="266"/>
        <v>856</v>
      </c>
      <c r="DT149" s="115">
        <f t="shared" si="236"/>
        <v>34</v>
      </c>
      <c r="DU149" s="116">
        <f t="shared" si="267"/>
        <v>1485</v>
      </c>
      <c r="DV149" s="76">
        <f t="shared" si="268"/>
        <v>11537</v>
      </c>
      <c r="DW149" s="112">
        <v>11538</v>
      </c>
      <c r="DX149" s="184"/>
      <c r="DY149" s="78">
        <f t="shared" si="206"/>
        <v>145</v>
      </c>
      <c r="DZ149" s="113" t="s">
        <v>239</v>
      </c>
      <c r="EA149" s="36"/>
      <c r="EB149" s="36"/>
      <c r="EC149" s="36"/>
      <c r="ED149" s="36"/>
      <c r="EE149" s="36"/>
      <c r="EF149" s="36"/>
      <c r="EG149" s="36"/>
    </row>
    <row r="150" spans="44:137" ht="15" customHeight="1" x14ac:dyDescent="0.25">
      <c r="AR150" s="113" t="s">
        <v>240</v>
      </c>
      <c r="AS150" s="107"/>
      <c r="AT150" s="107"/>
      <c r="AU150" s="107"/>
      <c r="AV150" s="114">
        <f t="shared" si="237"/>
        <v>150</v>
      </c>
      <c r="AW150" s="81">
        <v>35</v>
      </c>
      <c r="AX150" s="68"/>
      <c r="AY150" s="69">
        <f t="shared" si="269"/>
        <v>1530</v>
      </c>
      <c r="AZ150" s="70">
        <f t="shared" si="216"/>
        <v>63.75</v>
      </c>
      <c r="BA150" s="54">
        <f t="shared" ca="1" si="238"/>
        <v>35</v>
      </c>
      <c r="BB150" s="55">
        <f t="shared" ca="1" si="270"/>
        <v>1506</v>
      </c>
      <c r="BC150" s="54">
        <f t="shared" ca="1" si="217"/>
        <v>35</v>
      </c>
      <c r="BD150" s="55">
        <f t="shared" ca="1" si="271"/>
        <v>1482</v>
      </c>
      <c r="BE150" s="54">
        <f t="shared" ca="1" si="218"/>
        <v>35</v>
      </c>
      <c r="BF150" s="55">
        <f t="shared" ca="1" si="272"/>
        <v>1458</v>
      </c>
      <c r="BG150" s="54">
        <f t="shared" ca="1" si="219"/>
        <v>35</v>
      </c>
      <c r="BH150" s="55">
        <f t="shared" ca="1" si="273"/>
        <v>1434</v>
      </c>
      <c r="BI150" s="54">
        <f t="shared" ca="1" si="220"/>
        <v>35</v>
      </c>
      <c r="BJ150" s="55">
        <f t="shared" ca="1" si="274"/>
        <v>1410</v>
      </c>
      <c r="BK150" s="54">
        <f t="shared" ca="1" si="221"/>
        <v>35</v>
      </c>
      <c r="BL150" s="55">
        <f t="shared" ca="1" si="275"/>
        <v>1386</v>
      </c>
      <c r="BM150" s="54">
        <f t="shared" ca="1" si="222"/>
        <v>35</v>
      </c>
      <c r="BN150" s="55">
        <f t="shared" ca="1" si="276"/>
        <v>1362</v>
      </c>
      <c r="BO150" s="54">
        <f t="shared" ca="1" si="223"/>
        <v>35</v>
      </c>
      <c r="BP150" s="55">
        <f t="shared" ca="1" si="277"/>
        <v>1338</v>
      </c>
      <c r="BQ150" s="54">
        <f t="shared" ca="1" si="224"/>
        <v>35</v>
      </c>
      <c r="BR150" s="55">
        <f t="shared" ca="1" si="278"/>
        <v>1314</v>
      </c>
      <c r="BS150" s="54">
        <f t="shared" ca="1" si="225"/>
        <v>35</v>
      </c>
      <c r="BT150" s="55">
        <f t="shared" ca="1" si="279"/>
        <v>1290</v>
      </c>
      <c r="BU150" s="54">
        <f t="shared" ca="1" si="207"/>
        <v>35</v>
      </c>
      <c r="BV150" s="55">
        <f t="shared" ca="1" si="280"/>
        <v>1266</v>
      </c>
      <c r="BW150" s="54">
        <f t="shared" ca="1" si="208"/>
        <v>35</v>
      </c>
      <c r="BX150" s="55">
        <f t="shared" ca="1" si="239"/>
        <v>1242</v>
      </c>
      <c r="BY150" s="54">
        <f t="shared" ca="1" si="226"/>
        <v>35</v>
      </c>
      <c r="BZ150" s="55">
        <f t="shared" ca="1" si="240"/>
        <v>1218</v>
      </c>
      <c r="CA150" s="56">
        <f t="shared" ca="1" si="209"/>
        <v>35</v>
      </c>
      <c r="CB150" s="57">
        <f t="shared" ca="1" si="241"/>
        <v>1194</v>
      </c>
      <c r="CC150" s="56">
        <f t="shared" ca="1" si="210"/>
        <v>35</v>
      </c>
      <c r="CD150" s="57">
        <f t="shared" ca="1" si="242"/>
        <v>1170</v>
      </c>
      <c r="CE150" s="56">
        <f t="shared" ca="1" si="211"/>
        <v>35</v>
      </c>
      <c r="CF150" s="57">
        <f t="shared" ca="1" si="243"/>
        <v>1146</v>
      </c>
      <c r="CG150" s="56">
        <f t="shared" ca="1" si="212"/>
        <v>35</v>
      </c>
      <c r="CH150" s="57">
        <f t="shared" ca="1" si="244"/>
        <v>1122</v>
      </c>
      <c r="CI150" s="56">
        <f t="shared" ca="1" si="227"/>
        <v>35</v>
      </c>
      <c r="CJ150" s="57">
        <f t="shared" ca="1" si="245"/>
        <v>1109</v>
      </c>
      <c r="CK150" s="56">
        <f t="shared" ca="1" si="213"/>
        <v>35</v>
      </c>
      <c r="CL150" s="57">
        <f t="shared" ca="1" si="246"/>
        <v>1085</v>
      </c>
      <c r="CM150" s="56">
        <f t="shared" ca="1" si="214"/>
        <v>35</v>
      </c>
      <c r="CN150" s="57">
        <f t="shared" ca="1" si="247"/>
        <v>1061</v>
      </c>
      <c r="CO150" s="56">
        <f t="shared" ca="1" si="215"/>
        <v>35</v>
      </c>
      <c r="CP150" s="57">
        <f t="shared" ca="1" si="248"/>
        <v>1037</v>
      </c>
      <c r="CQ150" s="56">
        <f t="shared" ca="1" si="228"/>
        <v>35</v>
      </c>
      <c r="CR150" s="57">
        <f t="shared" ca="1" si="249"/>
        <v>1013</v>
      </c>
      <c r="CS150" s="56">
        <f t="shared" ca="1" si="229"/>
        <v>35</v>
      </c>
      <c r="CT150" s="57">
        <f t="shared" ca="1" si="250"/>
        <v>989</v>
      </c>
      <c r="CU150" s="56">
        <f t="shared" ca="1" si="251"/>
        <v>35</v>
      </c>
      <c r="CV150" s="57">
        <f t="shared" ca="1" si="252"/>
        <v>965</v>
      </c>
      <c r="CW150" s="57">
        <f t="shared" ca="1" si="253"/>
        <v>35</v>
      </c>
      <c r="CX150" s="57">
        <f t="shared" ca="1" si="254"/>
        <v>941</v>
      </c>
      <c r="CY150" s="57">
        <f t="shared" ca="1" si="255"/>
        <v>35</v>
      </c>
      <c r="CZ150" s="57">
        <f t="shared" ca="1" si="256"/>
        <v>917</v>
      </c>
      <c r="DA150" s="57">
        <f t="shared" ca="1" si="257"/>
        <v>35</v>
      </c>
      <c r="DB150" s="57">
        <f t="shared" ca="1" si="258"/>
        <v>893</v>
      </c>
      <c r="DC150" s="57">
        <f t="shared" ca="1" si="230"/>
        <v>35</v>
      </c>
      <c r="DD150" s="57">
        <f t="shared" ca="1" si="259"/>
        <v>869</v>
      </c>
      <c r="DE150" s="57">
        <f t="shared" ca="1" si="231"/>
        <v>35</v>
      </c>
      <c r="DF150" s="57">
        <f t="shared" ca="1" si="260"/>
        <v>845</v>
      </c>
      <c r="DG150" s="57">
        <f t="shared" ca="1" si="232"/>
        <v>35</v>
      </c>
      <c r="DH150" s="57">
        <f t="shared" ca="1" si="261"/>
        <v>821</v>
      </c>
      <c r="DI150" s="57">
        <f t="shared" ca="1" si="205"/>
        <v>35</v>
      </c>
      <c r="DJ150" s="57">
        <f t="shared" ca="1" si="262"/>
        <v>797</v>
      </c>
      <c r="DK150" s="57">
        <f t="shared" ca="1" si="233"/>
        <v>35</v>
      </c>
      <c r="DL150" s="57">
        <f t="shared" ca="1" si="263"/>
        <v>773</v>
      </c>
      <c r="DM150" s="57">
        <f t="shared" ca="1" si="234"/>
        <v>35</v>
      </c>
      <c r="DN150" s="57">
        <f t="shared" ca="1" si="264"/>
        <v>749</v>
      </c>
      <c r="DO150" s="57">
        <f t="shared" ca="1" si="235"/>
        <v>35</v>
      </c>
      <c r="DP150" s="57">
        <f t="shared" ca="1" si="265"/>
        <v>725</v>
      </c>
      <c r="DQ150" s="88"/>
      <c r="DR150" s="72"/>
      <c r="DS150" s="73">
        <f t="shared" si="266"/>
        <v>856</v>
      </c>
      <c r="DT150" s="115">
        <f t="shared" si="236"/>
        <v>35</v>
      </c>
      <c r="DU150" s="116">
        <f t="shared" si="267"/>
        <v>1520</v>
      </c>
      <c r="DV150" s="76">
        <f t="shared" si="268"/>
        <v>11538</v>
      </c>
      <c r="DW150" s="112">
        <v>11539</v>
      </c>
      <c r="DX150" s="184"/>
      <c r="DY150" s="78">
        <f t="shared" si="206"/>
        <v>146</v>
      </c>
      <c r="DZ150" s="113" t="s">
        <v>240</v>
      </c>
      <c r="EA150" s="36"/>
      <c r="EB150" s="36"/>
      <c r="EC150" s="36"/>
      <c r="ED150" s="36"/>
      <c r="EE150" s="36"/>
      <c r="EF150" s="36"/>
      <c r="EG150" s="36"/>
    </row>
    <row r="151" spans="44:137" ht="15" customHeight="1" x14ac:dyDescent="0.25">
      <c r="AR151" s="113" t="s">
        <v>241</v>
      </c>
      <c r="AS151" s="107"/>
      <c r="AT151" s="107"/>
      <c r="AU151" s="107"/>
      <c r="AV151" s="114">
        <f t="shared" si="237"/>
        <v>151</v>
      </c>
      <c r="AW151" s="81">
        <v>36</v>
      </c>
      <c r="AX151" s="68"/>
      <c r="AY151" s="69">
        <f t="shared" si="269"/>
        <v>1566</v>
      </c>
      <c r="AZ151" s="70">
        <f t="shared" si="216"/>
        <v>65.25</v>
      </c>
      <c r="BA151" s="54">
        <f t="shared" ca="1" si="238"/>
        <v>36</v>
      </c>
      <c r="BB151" s="55">
        <f t="shared" ca="1" si="270"/>
        <v>1542</v>
      </c>
      <c r="BC151" s="54">
        <f t="shared" ca="1" si="217"/>
        <v>36</v>
      </c>
      <c r="BD151" s="55">
        <f t="shared" ca="1" si="271"/>
        <v>1518</v>
      </c>
      <c r="BE151" s="54">
        <f t="shared" ca="1" si="218"/>
        <v>36</v>
      </c>
      <c r="BF151" s="55">
        <f t="shared" ca="1" si="272"/>
        <v>1494</v>
      </c>
      <c r="BG151" s="54">
        <f t="shared" ca="1" si="219"/>
        <v>36</v>
      </c>
      <c r="BH151" s="55">
        <f t="shared" ca="1" si="273"/>
        <v>1470</v>
      </c>
      <c r="BI151" s="54">
        <f t="shared" ca="1" si="220"/>
        <v>36</v>
      </c>
      <c r="BJ151" s="55">
        <f t="shared" ca="1" si="274"/>
        <v>1446</v>
      </c>
      <c r="BK151" s="54">
        <f t="shared" ca="1" si="221"/>
        <v>36</v>
      </c>
      <c r="BL151" s="55">
        <f t="shared" ca="1" si="275"/>
        <v>1422</v>
      </c>
      <c r="BM151" s="54">
        <f t="shared" ca="1" si="222"/>
        <v>36</v>
      </c>
      <c r="BN151" s="55">
        <f t="shared" ca="1" si="276"/>
        <v>1398</v>
      </c>
      <c r="BO151" s="54">
        <f t="shared" ca="1" si="223"/>
        <v>36</v>
      </c>
      <c r="BP151" s="55">
        <f t="shared" ca="1" si="277"/>
        <v>1374</v>
      </c>
      <c r="BQ151" s="54">
        <f t="shared" ca="1" si="224"/>
        <v>36</v>
      </c>
      <c r="BR151" s="55">
        <f t="shared" ca="1" si="278"/>
        <v>1350</v>
      </c>
      <c r="BS151" s="54">
        <f t="shared" ca="1" si="225"/>
        <v>36</v>
      </c>
      <c r="BT151" s="55">
        <f t="shared" ca="1" si="279"/>
        <v>1326</v>
      </c>
      <c r="BU151" s="54">
        <f t="shared" ca="1" si="207"/>
        <v>36</v>
      </c>
      <c r="BV151" s="55">
        <f t="shared" ca="1" si="280"/>
        <v>1302</v>
      </c>
      <c r="BW151" s="54">
        <f t="shared" ca="1" si="208"/>
        <v>36</v>
      </c>
      <c r="BX151" s="55">
        <f t="shared" ca="1" si="239"/>
        <v>1278</v>
      </c>
      <c r="BY151" s="54">
        <f t="shared" ca="1" si="226"/>
        <v>36</v>
      </c>
      <c r="BZ151" s="55">
        <f t="shared" ca="1" si="240"/>
        <v>1254</v>
      </c>
      <c r="CA151" s="56">
        <f t="shared" ca="1" si="209"/>
        <v>36</v>
      </c>
      <c r="CB151" s="57">
        <f t="shared" ca="1" si="241"/>
        <v>1230</v>
      </c>
      <c r="CC151" s="56">
        <f t="shared" ca="1" si="210"/>
        <v>36</v>
      </c>
      <c r="CD151" s="57">
        <f t="shared" ca="1" si="242"/>
        <v>1206</v>
      </c>
      <c r="CE151" s="56">
        <f t="shared" ca="1" si="211"/>
        <v>36</v>
      </c>
      <c r="CF151" s="57">
        <f t="shared" ca="1" si="243"/>
        <v>1182</v>
      </c>
      <c r="CG151" s="56">
        <f t="shared" ca="1" si="212"/>
        <v>36</v>
      </c>
      <c r="CH151" s="57">
        <f t="shared" ca="1" si="244"/>
        <v>1158</v>
      </c>
      <c r="CI151" s="56">
        <f t="shared" ca="1" si="227"/>
        <v>36</v>
      </c>
      <c r="CJ151" s="57">
        <f t="shared" ca="1" si="245"/>
        <v>1145</v>
      </c>
      <c r="CK151" s="56">
        <f t="shared" ca="1" si="213"/>
        <v>36</v>
      </c>
      <c r="CL151" s="57">
        <f t="shared" ca="1" si="246"/>
        <v>1121</v>
      </c>
      <c r="CM151" s="56">
        <f t="shared" ca="1" si="214"/>
        <v>36</v>
      </c>
      <c r="CN151" s="57">
        <f t="shared" ca="1" si="247"/>
        <v>1097</v>
      </c>
      <c r="CO151" s="56">
        <f t="shared" ca="1" si="215"/>
        <v>36</v>
      </c>
      <c r="CP151" s="57">
        <f t="shared" ca="1" si="248"/>
        <v>1073</v>
      </c>
      <c r="CQ151" s="56">
        <f t="shared" ca="1" si="228"/>
        <v>36</v>
      </c>
      <c r="CR151" s="57">
        <f t="shared" ca="1" si="249"/>
        <v>1049</v>
      </c>
      <c r="CS151" s="56">
        <f t="shared" ca="1" si="229"/>
        <v>36</v>
      </c>
      <c r="CT151" s="57">
        <f t="shared" ca="1" si="250"/>
        <v>1025</v>
      </c>
      <c r="CU151" s="56">
        <f t="shared" ca="1" si="251"/>
        <v>36</v>
      </c>
      <c r="CV151" s="57">
        <f t="shared" ca="1" si="252"/>
        <v>1001</v>
      </c>
      <c r="CW151" s="57">
        <f t="shared" ca="1" si="253"/>
        <v>36</v>
      </c>
      <c r="CX151" s="57">
        <f t="shared" ca="1" si="254"/>
        <v>977</v>
      </c>
      <c r="CY151" s="57">
        <f t="shared" ca="1" si="255"/>
        <v>36</v>
      </c>
      <c r="CZ151" s="57">
        <f t="shared" ca="1" si="256"/>
        <v>953</v>
      </c>
      <c r="DA151" s="57">
        <f t="shared" ca="1" si="257"/>
        <v>36</v>
      </c>
      <c r="DB151" s="57">
        <f t="shared" ca="1" si="258"/>
        <v>929</v>
      </c>
      <c r="DC151" s="57">
        <f t="shared" ca="1" si="230"/>
        <v>36</v>
      </c>
      <c r="DD151" s="57">
        <f t="shared" ca="1" si="259"/>
        <v>905</v>
      </c>
      <c r="DE151" s="57">
        <f t="shared" ca="1" si="231"/>
        <v>36</v>
      </c>
      <c r="DF151" s="57">
        <f t="shared" ca="1" si="260"/>
        <v>881</v>
      </c>
      <c r="DG151" s="57">
        <f t="shared" ca="1" si="232"/>
        <v>36</v>
      </c>
      <c r="DH151" s="57">
        <f t="shared" ca="1" si="261"/>
        <v>857</v>
      </c>
      <c r="DI151" s="57">
        <f t="shared" ca="1" si="205"/>
        <v>36</v>
      </c>
      <c r="DJ151" s="57">
        <f t="shared" ca="1" si="262"/>
        <v>833</v>
      </c>
      <c r="DK151" s="57">
        <f t="shared" ca="1" si="233"/>
        <v>36</v>
      </c>
      <c r="DL151" s="57">
        <f t="shared" ca="1" si="263"/>
        <v>809</v>
      </c>
      <c r="DM151" s="57">
        <f t="shared" ca="1" si="234"/>
        <v>36</v>
      </c>
      <c r="DN151" s="57">
        <f t="shared" ca="1" si="264"/>
        <v>785</v>
      </c>
      <c r="DO151" s="57">
        <f t="shared" ca="1" si="235"/>
        <v>36</v>
      </c>
      <c r="DP151" s="57">
        <f t="shared" ca="1" si="265"/>
        <v>761</v>
      </c>
      <c r="DQ151" s="88"/>
      <c r="DR151" s="72"/>
      <c r="DS151" s="73">
        <f t="shared" si="266"/>
        <v>856</v>
      </c>
      <c r="DT151" s="115">
        <f t="shared" si="236"/>
        <v>36</v>
      </c>
      <c r="DU151" s="116">
        <f t="shared" si="267"/>
        <v>1556</v>
      </c>
      <c r="DV151" s="76">
        <f t="shared" si="268"/>
        <v>11539</v>
      </c>
      <c r="DW151" s="112">
        <v>11540</v>
      </c>
      <c r="DX151" s="184"/>
      <c r="DY151" s="78">
        <f t="shared" si="206"/>
        <v>147</v>
      </c>
      <c r="DZ151" s="113" t="s">
        <v>241</v>
      </c>
      <c r="EA151" s="36"/>
      <c r="EB151" s="36"/>
      <c r="EC151" s="36"/>
      <c r="ED151" s="36"/>
      <c r="EE151" s="36"/>
      <c r="EF151" s="36"/>
      <c r="EG151" s="36"/>
    </row>
    <row r="152" spans="44:137" ht="15" customHeight="1" x14ac:dyDescent="0.25">
      <c r="AR152" s="113" t="s">
        <v>242</v>
      </c>
      <c r="AS152" s="107"/>
      <c r="AT152" s="107"/>
      <c r="AU152" s="107"/>
      <c r="AV152" s="114">
        <f t="shared" si="237"/>
        <v>152</v>
      </c>
      <c r="AW152" s="81">
        <v>37</v>
      </c>
      <c r="AX152" s="68"/>
      <c r="AY152" s="69">
        <f t="shared" si="269"/>
        <v>1603</v>
      </c>
      <c r="AZ152" s="70">
        <f t="shared" si="216"/>
        <v>66.791666666666671</v>
      </c>
      <c r="BA152" s="54">
        <f t="shared" ca="1" si="238"/>
        <v>37</v>
      </c>
      <c r="BB152" s="55">
        <f t="shared" ca="1" si="270"/>
        <v>1579</v>
      </c>
      <c r="BC152" s="54">
        <f t="shared" ca="1" si="217"/>
        <v>37</v>
      </c>
      <c r="BD152" s="55">
        <f t="shared" ca="1" si="271"/>
        <v>1555</v>
      </c>
      <c r="BE152" s="54">
        <f t="shared" ca="1" si="218"/>
        <v>37</v>
      </c>
      <c r="BF152" s="55">
        <f t="shared" ca="1" si="272"/>
        <v>1531</v>
      </c>
      <c r="BG152" s="54">
        <f t="shared" ca="1" si="219"/>
        <v>37</v>
      </c>
      <c r="BH152" s="55">
        <f t="shared" ca="1" si="273"/>
        <v>1507</v>
      </c>
      <c r="BI152" s="54">
        <f t="shared" ca="1" si="220"/>
        <v>37</v>
      </c>
      <c r="BJ152" s="55">
        <f t="shared" ca="1" si="274"/>
        <v>1483</v>
      </c>
      <c r="BK152" s="54">
        <f t="shared" ca="1" si="221"/>
        <v>37</v>
      </c>
      <c r="BL152" s="55">
        <f t="shared" ca="1" si="275"/>
        <v>1459</v>
      </c>
      <c r="BM152" s="54">
        <f t="shared" ca="1" si="222"/>
        <v>37</v>
      </c>
      <c r="BN152" s="55">
        <f t="shared" ca="1" si="276"/>
        <v>1435</v>
      </c>
      <c r="BO152" s="54">
        <f t="shared" ca="1" si="223"/>
        <v>37</v>
      </c>
      <c r="BP152" s="55">
        <f t="shared" ca="1" si="277"/>
        <v>1411</v>
      </c>
      <c r="BQ152" s="54">
        <f t="shared" ca="1" si="224"/>
        <v>37</v>
      </c>
      <c r="BR152" s="55">
        <f t="shared" ca="1" si="278"/>
        <v>1387</v>
      </c>
      <c r="BS152" s="54">
        <f t="shared" ca="1" si="225"/>
        <v>37</v>
      </c>
      <c r="BT152" s="55">
        <f t="shared" ca="1" si="279"/>
        <v>1363</v>
      </c>
      <c r="BU152" s="54">
        <f t="shared" ca="1" si="207"/>
        <v>37</v>
      </c>
      <c r="BV152" s="55">
        <f t="shared" ca="1" si="280"/>
        <v>1339</v>
      </c>
      <c r="BW152" s="54">
        <f t="shared" ca="1" si="208"/>
        <v>37</v>
      </c>
      <c r="BX152" s="55">
        <f t="shared" ca="1" si="239"/>
        <v>1315</v>
      </c>
      <c r="BY152" s="54">
        <f t="shared" ca="1" si="226"/>
        <v>37</v>
      </c>
      <c r="BZ152" s="55">
        <f t="shared" ca="1" si="240"/>
        <v>1291</v>
      </c>
      <c r="CA152" s="56">
        <f t="shared" ca="1" si="209"/>
        <v>37</v>
      </c>
      <c r="CB152" s="57">
        <f t="shared" ca="1" si="241"/>
        <v>1267</v>
      </c>
      <c r="CC152" s="56">
        <f t="shared" ca="1" si="210"/>
        <v>37</v>
      </c>
      <c r="CD152" s="57">
        <f t="shared" ca="1" si="242"/>
        <v>1243</v>
      </c>
      <c r="CE152" s="56">
        <f t="shared" ca="1" si="211"/>
        <v>37</v>
      </c>
      <c r="CF152" s="57">
        <f t="shared" ca="1" si="243"/>
        <v>1219</v>
      </c>
      <c r="CG152" s="56">
        <f t="shared" ca="1" si="212"/>
        <v>37</v>
      </c>
      <c r="CH152" s="57">
        <f t="shared" ca="1" si="244"/>
        <v>1195</v>
      </c>
      <c r="CI152" s="56">
        <f t="shared" ca="1" si="227"/>
        <v>37</v>
      </c>
      <c r="CJ152" s="57">
        <f t="shared" ca="1" si="245"/>
        <v>1182</v>
      </c>
      <c r="CK152" s="56">
        <f t="shared" ca="1" si="213"/>
        <v>37</v>
      </c>
      <c r="CL152" s="57">
        <f t="shared" ca="1" si="246"/>
        <v>1158</v>
      </c>
      <c r="CM152" s="56">
        <f t="shared" ca="1" si="214"/>
        <v>37</v>
      </c>
      <c r="CN152" s="57">
        <f t="shared" ca="1" si="247"/>
        <v>1134</v>
      </c>
      <c r="CO152" s="56">
        <f t="shared" ca="1" si="215"/>
        <v>37</v>
      </c>
      <c r="CP152" s="57">
        <f t="shared" ca="1" si="248"/>
        <v>1110</v>
      </c>
      <c r="CQ152" s="56">
        <f t="shared" ca="1" si="228"/>
        <v>37</v>
      </c>
      <c r="CR152" s="57">
        <f t="shared" ca="1" si="249"/>
        <v>1086</v>
      </c>
      <c r="CS152" s="56">
        <f t="shared" ca="1" si="229"/>
        <v>37</v>
      </c>
      <c r="CT152" s="57">
        <f t="shared" ca="1" si="250"/>
        <v>1062</v>
      </c>
      <c r="CU152" s="56">
        <f t="shared" ca="1" si="251"/>
        <v>37</v>
      </c>
      <c r="CV152" s="57">
        <f t="shared" ca="1" si="252"/>
        <v>1038</v>
      </c>
      <c r="CW152" s="57">
        <f t="shared" ca="1" si="253"/>
        <v>37</v>
      </c>
      <c r="CX152" s="57">
        <f t="shared" ca="1" si="254"/>
        <v>1014</v>
      </c>
      <c r="CY152" s="57">
        <f t="shared" ca="1" si="255"/>
        <v>37</v>
      </c>
      <c r="CZ152" s="57">
        <f t="shared" ca="1" si="256"/>
        <v>990</v>
      </c>
      <c r="DA152" s="57">
        <f t="shared" ca="1" si="257"/>
        <v>37</v>
      </c>
      <c r="DB152" s="57">
        <f t="shared" ca="1" si="258"/>
        <v>966</v>
      </c>
      <c r="DC152" s="57">
        <f t="shared" ca="1" si="230"/>
        <v>37</v>
      </c>
      <c r="DD152" s="57">
        <f t="shared" ca="1" si="259"/>
        <v>942</v>
      </c>
      <c r="DE152" s="57">
        <f t="shared" ca="1" si="231"/>
        <v>37</v>
      </c>
      <c r="DF152" s="57">
        <f t="shared" ca="1" si="260"/>
        <v>918</v>
      </c>
      <c r="DG152" s="57">
        <f t="shared" ca="1" si="232"/>
        <v>37</v>
      </c>
      <c r="DH152" s="57">
        <f t="shared" ca="1" si="261"/>
        <v>894</v>
      </c>
      <c r="DI152" s="57">
        <f t="shared" ca="1" si="205"/>
        <v>37</v>
      </c>
      <c r="DJ152" s="57">
        <f t="shared" ca="1" si="262"/>
        <v>870</v>
      </c>
      <c r="DK152" s="57">
        <f t="shared" ca="1" si="233"/>
        <v>37</v>
      </c>
      <c r="DL152" s="57">
        <f t="shared" ca="1" si="263"/>
        <v>846</v>
      </c>
      <c r="DM152" s="57">
        <f t="shared" ca="1" si="234"/>
        <v>37</v>
      </c>
      <c r="DN152" s="57">
        <f t="shared" ca="1" si="264"/>
        <v>822</v>
      </c>
      <c r="DO152" s="57">
        <f t="shared" ca="1" si="235"/>
        <v>37</v>
      </c>
      <c r="DP152" s="57">
        <f t="shared" ca="1" si="265"/>
        <v>798</v>
      </c>
      <c r="DQ152" s="88"/>
      <c r="DR152" s="72"/>
      <c r="DS152" s="73">
        <f t="shared" si="266"/>
        <v>856</v>
      </c>
      <c r="DT152" s="115">
        <f t="shared" si="236"/>
        <v>37</v>
      </c>
      <c r="DU152" s="116">
        <f t="shared" si="267"/>
        <v>1593</v>
      </c>
      <c r="DV152" s="76">
        <f t="shared" si="268"/>
        <v>11540</v>
      </c>
      <c r="DW152" s="112">
        <v>11541</v>
      </c>
      <c r="DX152" s="184"/>
      <c r="DY152" s="78">
        <f t="shared" si="206"/>
        <v>148</v>
      </c>
      <c r="DZ152" s="113" t="s">
        <v>242</v>
      </c>
      <c r="EA152" s="36"/>
      <c r="EB152" s="36"/>
      <c r="EC152" s="36"/>
      <c r="ED152" s="36"/>
      <c r="EE152" s="36"/>
      <c r="EF152" s="36"/>
      <c r="EG152" s="36"/>
    </row>
    <row r="153" spans="44:137" ht="15" customHeight="1" x14ac:dyDescent="0.25">
      <c r="AR153" s="113" t="s">
        <v>243</v>
      </c>
      <c r="AS153" s="107"/>
      <c r="AT153" s="107"/>
      <c r="AU153" s="107"/>
      <c r="AV153" s="114">
        <f t="shared" si="237"/>
        <v>153</v>
      </c>
      <c r="AW153" s="81">
        <v>38</v>
      </c>
      <c r="AX153" s="68"/>
      <c r="AY153" s="69">
        <f t="shared" si="269"/>
        <v>1641</v>
      </c>
      <c r="AZ153" s="70">
        <f t="shared" si="216"/>
        <v>68.375</v>
      </c>
      <c r="BA153" s="54">
        <f t="shared" ca="1" si="238"/>
        <v>38</v>
      </c>
      <c r="BB153" s="55">
        <f t="shared" ca="1" si="270"/>
        <v>1617</v>
      </c>
      <c r="BC153" s="54">
        <f t="shared" ca="1" si="217"/>
        <v>38</v>
      </c>
      <c r="BD153" s="55">
        <f t="shared" ca="1" si="271"/>
        <v>1593</v>
      </c>
      <c r="BE153" s="54">
        <f t="shared" ca="1" si="218"/>
        <v>38</v>
      </c>
      <c r="BF153" s="55">
        <f t="shared" ca="1" si="272"/>
        <v>1569</v>
      </c>
      <c r="BG153" s="54">
        <f t="shared" ca="1" si="219"/>
        <v>38</v>
      </c>
      <c r="BH153" s="55">
        <f t="shared" ca="1" si="273"/>
        <v>1545</v>
      </c>
      <c r="BI153" s="54">
        <f t="shared" ca="1" si="220"/>
        <v>38</v>
      </c>
      <c r="BJ153" s="55">
        <f t="shared" ca="1" si="274"/>
        <v>1521</v>
      </c>
      <c r="BK153" s="54">
        <f t="shared" ca="1" si="221"/>
        <v>38</v>
      </c>
      <c r="BL153" s="55">
        <f t="shared" ca="1" si="275"/>
        <v>1497</v>
      </c>
      <c r="BM153" s="54">
        <f t="shared" ca="1" si="222"/>
        <v>38</v>
      </c>
      <c r="BN153" s="55">
        <f t="shared" ca="1" si="276"/>
        <v>1473</v>
      </c>
      <c r="BO153" s="54">
        <f t="shared" ca="1" si="223"/>
        <v>38</v>
      </c>
      <c r="BP153" s="55">
        <f t="shared" ca="1" si="277"/>
        <v>1449</v>
      </c>
      <c r="BQ153" s="54">
        <f t="shared" ca="1" si="224"/>
        <v>38</v>
      </c>
      <c r="BR153" s="55">
        <f t="shared" ca="1" si="278"/>
        <v>1425</v>
      </c>
      <c r="BS153" s="54">
        <f t="shared" ca="1" si="225"/>
        <v>38</v>
      </c>
      <c r="BT153" s="55">
        <f t="shared" ca="1" si="279"/>
        <v>1401</v>
      </c>
      <c r="BU153" s="54">
        <f t="shared" ca="1" si="207"/>
        <v>38</v>
      </c>
      <c r="BV153" s="55">
        <f t="shared" ca="1" si="280"/>
        <v>1377</v>
      </c>
      <c r="BW153" s="54">
        <f t="shared" ca="1" si="208"/>
        <v>38</v>
      </c>
      <c r="BX153" s="55">
        <f t="shared" ca="1" si="239"/>
        <v>1353</v>
      </c>
      <c r="BY153" s="54">
        <f t="shared" ca="1" si="226"/>
        <v>38</v>
      </c>
      <c r="BZ153" s="55">
        <f t="shared" ca="1" si="240"/>
        <v>1329</v>
      </c>
      <c r="CA153" s="56">
        <f t="shared" ca="1" si="209"/>
        <v>38</v>
      </c>
      <c r="CB153" s="57">
        <f t="shared" ca="1" si="241"/>
        <v>1305</v>
      </c>
      <c r="CC153" s="56">
        <f t="shared" ca="1" si="210"/>
        <v>38</v>
      </c>
      <c r="CD153" s="57">
        <f t="shared" ca="1" si="242"/>
        <v>1281</v>
      </c>
      <c r="CE153" s="56">
        <f t="shared" ca="1" si="211"/>
        <v>38</v>
      </c>
      <c r="CF153" s="57">
        <f t="shared" ca="1" si="243"/>
        <v>1257</v>
      </c>
      <c r="CG153" s="56">
        <f t="shared" ca="1" si="212"/>
        <v>38</v>
      </c>
      <c r="CH153" s="57">
        <f t="shared" ca="1" si="244"/>
        <v>1233</v>
      </c>
      <c r="CI153" s="56">
        <f t="shared" ca="1" si="227"/>
        <v>38</v>
      </c>
      <c r="CJ153" s="57">
        <f t="shared" ca="1" si="245"/>
        <v>1220</v>
      </c>
      <c r="CK153" s="56">
        <f t="shared" ca="1" si="213"/>
        <v>38</v>
      </c>
      <c r="CL153" s="57">
        <f t="shared" ca="1" si="246"/>
        <v>1196</v>
      </c>
      <c r="CM153" s="56">
        <f t="shared" ca="1" si="214"/>
        <v>38</v>
      </c>
      <c r="CN153" s="57">
        <f t="shared" ca="1" si="247"/>
        <v>1172</v>
      </c>
      <c r="CO153" s="56">
        <f t="shared" ca="1" si="215"/>
        <v>38</v>
      </c>
      <c r="CP153" s="57">
        <f t="shared" ca="1" si="248"/>
        <v>1148</v>
      </c>
      <c r="CQ153" s="56">
        <f t="shared" ca="1" si="228"/>
        <v>38</v>
      </c>
      <c r="CR153" s="57">
        <f t="shared" ca="1" si="249"/>
        <v>1124</v>
      </c>
      <c r="CS153" s="56">
        <f t="shared" ca="1" si="229"/>
        <v>38</v>
      </c>
      <c r="CT153" s="57">
        <f t="shared" ca="1" si="250"/>
        <v>1100</v>
      </c>
      <c r="CU153" s="56">
        <f t="shared" ca="1" si="251"/>
        <v>38</v>
      </c>
      <c r="CV153" s="57">
        <f t="shared" ca="1" si="252"/>
        <v>1076</v>
      </c>
      <c r="CW153" s="57">
        <f t="shared" ca="1" si="253"/>
        <v>38</v>
      </c>
      <c r="CX153" s="57">
        <f t="shared" ca="1" si="254"/>
        <v>1052</v>
      </c>
      <c r="CY153" s="57">
        <f t="shared" ca="1" si="255"/>
        <v>38</v>
      </c>
      <c r="CZ153" s="57">
        <f t="shared" ca="1" si="256"/>
        <v>1028</v>
      </c>
      <c r="DA153" s="57">
        <f t="shared" ca="1" si="257"/>
        <v>38</v>
      </c>
      <c r="DB153" s="57">
        <f t="shared" ca="1" si="258"/>
        <v>1004</v>
      </c>
      <c r="DC153" s="57">
        <f t="shared" ca="1" si="230"/>
        <v>38</v>
      </c>
      <c r="DD153" s="57">
        <f t="shared" ca="1" si="259"/>
        <v>980</v>
      </c>
      <c r="DE153" s="57">
        <f t="shared" ca="1" si="231"/>
        <v>38</v>
      </c>
      <c r="DF153" s="57">
        <f t="shared" ca="1" si="260"/>
        <v>956</v>
      </c>
      <c r="DG153" s="57">
        <f t="shared" ca="1" si="232"/>
        <v>38</v>
      </c>
      <c r="DH153" s="57">
        <f t="shared" ca="1" si="261"/>
        <v>932</v>
      </c>
      <c r="DI153" s="57">
        <f t="shared" ca="1" si="205"/>
        <v>38</v>
      </c>
      <c r="DJ153" s="57">
        <f t="shared" ca="1" si="262"/>
        <v>908</v>
      </c>
      <c r="DK153" s="57">
        <f t="shared" ca="1" si="233"/>
        <v>38</v>
      </c>
      <c r="DL153" s="57">
        <f t="shared" ca="1" si="263"/>
        <v>884</v>
      </c>
      <c r="DM153" s="57">
        <f t="shared" ca="1" si="234"/>
        <v>38</v>
      </c>
      <c r="DN153" s="57">
        <f t="shared" ca="1" si="264"/>
        <v>860</v>
      </c>
      <c r="DO153" s="57">
        <f t="shared" ca="1" si="235"/>
        <v>38</v>
      </c>
      <c r="DP153" s="57">
        <f t="shared" ca="1" si="265"/>
        <v>836</v>
      </c>
      <c r="DQ153" s="88"/>
      <c r="DR153" s="72"/>
      <c r="DS153" s="73">
        <f t="shared" si="266"/>
        <v>856</v>
      </c>
      <c r="DT153" s="115">
        <f t="shared" si="236"/>
        <v>38</v>
      </c>
      <c r="DU153" s="116">
        <f t="shared" si="267"/>
        <v>1631</v>
      </c>
      <c r="DV153" s="76">
        <f t="shared" si="268"/>
        <v>11541</v>
      </c>
      <c r="DW153" s="112">
        <v>11542</v>
      </c>
      <c r="DX153" s="184"/>
      <c r="DY153" s="78">
        <f t="shared" si="206"/>
        <v>149</v>
      </c>
      <c r="DZ153" s="113" t="s">
        <v>243</v>
      </c>
      <c r="EA153" s="36"/>
      <c r="EB153" s="36"/>
      <c r="EC153" s="36"/>
      <c r="ED153" s="36"/>
      <c r="EE153" s="36"/>
      <c r="EF153" s="36"/>
      <c r="EG153" s="36"/>
    </row>
    <row r="154" spans="44:137" ht="15" customHeight="1" x14ac:dyDescent="0.25">
      <c r="AR154" s="113" t="s">
        <v>244</v>
      </c>
      <c r="AS154" s="107"/>
      <c r="AT154" s="107"/>
      <c r="AU154" s="107"/>
      <c r="AV154" s="114">
        <f t="shared" si="237"/>
        <v>154</v>
      </c>
      <c r="AW154" s="81">
        <v>39</v>
      </c>
      <c r="AX154" s="68"/>
      <c r="AY154" s="69">
        <f t="shared" si="269"/>
        <v>1680</v>
      </c>
      <c r="AZ154" s="70">
        <f t="shared" si="216"/>
        <v>70</v>
      </c>
      <c r="BA154" s="54">
        <f t="shared" ca="1" si="238"/>
        <v>39</v>
      </c>
      <c r="BB154" s="55">
        <f t="shared" ca="1" si="270"/>
        <v>1656</v>
      </c>
      <c r="BC154" s="54">
        <f t="shared" ca="1" si="217"/>
        <v>39</v>
      </c>
      <c r="BD154" s="55">
        <f t="shared" ca="1" si="271"/>
        <v>1632</v>
      </c>
      <c r="BE154" s="54">
        <f t="shared" ca="1" si="218"/>
        <v>39</v>
      </c>
      <c r="BF154" s="55">
        <f t="shared" ca="1" si="272"/>
        <v>1608</v>
      </c>
      <c r="BG154" s="54">
        <f t="shared" ca="1" si="219"/>
        <v>39</v>
      </c>
      <c r="BH154" s="55">
        <f t="shared" ca="1" si="273"/>
        <v>1584</v>
      </c>
      <c r="BI154" s="54">
        <f t="shared" ca="1" si="220"/>
        <v>39</v>
      </c>
      <c r="BJ154" s="55">
        <f t="shared" ca="1" si="274"/>
        <v>1560</v>
      </c>
      <c r="BK154" s="54">
        <f t="shared" ca="1" si="221"/>
        <v>39</v>
      </c>
      <c r="BL154" s="55">
        <f t="shared" ca="1" si="275"/>
        <v>1536</v>
      </c>
      <c r="BM154" s="54">
        <f t="shared" ca="1" si="222"/>
        <v>39</v>
      </c>
      <c r="BN154" s="55">
        <f t="shared" ca="1" si="276"/>
        <v>1512</v>
      </c>
      <c r="BO154" s="54">
        <f t="shared" ca="1" si="223"/>
        <v>39</v>
      </c>
      <c r="BP154" s="55">
        <f t="shared" ca="1" si="277"/>
        <v>1488</v>
      </c>
      <c r="BQ154" s="54">
        <f t="shared" ca="1" si="224"/>
        <v>39</v>
      </c>
      <c r="BR154" s="55">
        <f t="shared" ca="1" si="278"/>
        <v>1464</v>
      </c>
      <c r="BS154" s="54">
        <f t="shared" ca="1" si="225"/>
        <v>39</v>
      </c>
      <c r="BT154" s="55">
        <f t="shared" ca="1" si="279"/>
        <v>1440</v>
      </c>
      <c r="BU154" s="54">
        <f t="shared" ca="1" si="207"/>
        <v>39</v>
      </c>
      <c r="BV154" s="55">
        <f t="shared" ca="1" si="280"/>
        <v>1416</v>
      </c>
      <c r="BW154" s="54">
        <f t="shared" ca="1" si="208"/>
        <v>39</v>
      </c>
      <c r="BX154" s="55">
        <f t="shared" ca="1" si="239"/>
        <v>1392</v>
      </c>
      <c r="BY154" s="54">
        <f t="shared" ca="1" si="226"/>
        <v>39</v>
      </c>
      <c r="BZ154" s="55">
        <f t="shared" ca="1" si="240"/>
        <v>1368</v>
      </c>
      <c r="CA154" s="56">
        <f t="shared" ca="1" si="209"/>
        <v>39</v>
      </c>
      <c r="CB154" s="57">
        <f t="shared" ca="1" si="241"/>
        <v>1344</v>
      </c>
      <c r="CC154" s="56">
        <f t="shared" ca="1" si="210"/>
        <v>39</v>
      </c>
      <c r="CD154" s="57">
        <f t="shared" ca="1" si="242"/>
        <v>1320</v>
      </c>
      <c r="CE154" s="56">
        <f t="shared" ca="1" si="211"/>
        <v>39</v>
      </c>
      <c r="CF154" s="57">
        <f t="shared" ca="1" si="243"/>
        <v>1296</v>
      </c>
      <c r="CG154" s="56">
        <f t="shared" ca="1" si="212"/>
        <v>39</v>
      </c>
      <c r="CH154" s="57">
        <f t="shared" ca="1" si="244"/>
        <v>1272</v>
      </c>
      <c r="CI154" s="56">
        <f t="shared" ca="1" si="227"/>
        <v>39</v>
      </c>
      <c r="CJ154" s="57">
        <f t="shared" ca="1" si="245"/>
        <v>1259</v>
      </c>
      <c r="CK154" s="56">
        <f t="shared" ca="1" si="213"/>
        <v>39</v>
      </c>
      <c r="CL154" s="57">
        <f t="shared" ca="1" si="246"/>
        <v>1235</v>
      </c>
      <c r="CM154" s="56">
        <f t="shared" ca="1" si="214"/>
        <v>39</v>
      </c>
      <c r="CN154" s="57">
        <f t="shared" ca="1" si="247"/>
        <v>1211</v>
      </c>
      <c r="CO154" s="56">
        <f t="shared" ca="1" si="215"/>
        <v>39</v>
      </c>
      <c r="CP154" s="57">
        <f t="shared" ca="1" si="248"/>
        <v>1187</v>
      </c>
      <c r="CQ154" s="56">
        <f t="shared" ca="1" si="228"/>
        <v>39</v>
      </c>
      <c r="CR154" s="57">
        <f t="shared" ca="1" si="249"/>
        <v>1163</v>
      </c>
      <c r="CS154" s="56">
        <f t="shared" ca="1" si="229"/>
        <v>39</v>
      </c>
      <c r="CT154" s="57">
        <f t="shared" ca="1" si="250"/>
        <v>1139</v>
      </c>
      <c r="CU154" s="56">
        <f t="shared" ca="1" si="251"/>
        <v>39</v>
      </c>
      <c r="CV154" s="57">
        <f t="shared" ca="1" si="252"/>
        <v>1115</v>
      </c>
      <c r="CW154" s="57">
        <f t="shared" ca="1" si="253"/>
        <v>39</v>
      </c>
      <c r="CX154" s="57">
        <f t="shared" ca="1" si="254"/>
        <v>1091</v>
      </c>
      <c r="CY154" s="57">
        <f t="shared" ca="1" si="255"/>
        <v>39</v>
      </c>
      <c r="CZ154" s="57">
        <f t="shared" ca="1" si="256"/>
        <v>1067</v>
      </c>
      <c r="DA154" s="57">
        <f t="shared" ca="1" si="257"/>
        <v>39</v>
      </c>
      <c r="DB154" s="57">
        <f t="shared" ca="1" si="258"/>
        <v>1043</v>
      </c>
      <c r="DC154" s="57">
        <f t="shared" ca="1" si="230"/>
        <v>39</v>
      </c>
      <c r="DD154" s="57">
        <f t="shared" ca="1" si="259"/>
        <v>1019</v>
      </c>
      <c r="DE154" s="57">
        <f t="shared" ca="1" si="231"/>
        <v>39</v>
      </c>
      <c r="DF154" s="57">
        <f t="shared" ca="1" si="260"/>
        <v>995</v>
      </c>
      <c r="DG154" s="57">
        <f t="shared" ca="1" si="232"/>
        <v>39</v>
      </c>
      <c r="DH154" s="57">
        <f t="shared" ca="1" si="261"/>
        <v>971</v>
      </c>
      <c r="DI154" s="57">
        <f t="shared" ca="1" si="205"/>
        <v>39</v>
      </c>
      <c r="DJ154" s="57">
        <f t="shared" ca="1" si="262"/>
        <v>947</v>
      </c>
      <c r="DK154" s="57">
        <f t="shared" ca="1" si="233"/>
        <v>39</v>
      </c>
      <c r="DL154" s="57">
        <f t="shared" ca="1" si="263"/>
        <v>923</v>
      </c>
      <c r="DM154" s="57">
        <f t="shared" ca="1" si="234"/>
        <v>39</v>
      </c>
      <c r="DN154" s="57">
        <f t="shared" ca="1" si="264"/>
        <v>899</v>
      </c>
      <c r="DO154" s="57">
        <f t="shared" ca="1" si="235"/>
        <v>39</v>
      </c>
      <c r="DP154" s="57">
        <f t="shared" ca="1" si="265"/>
        <v>875</v>
      </c>
      <c r="DQ154" s="88"/>
      <c r="DR154" s="72"/>
      <c r="DS154" s="73">
        <f t="shared" si="266"/>
        <v>856</v>
      </c>
      <c r="DT154" s="115">
        <f t="shared" si="236"/>
        <v>39</v>
      </c>
      <c r="DU154" s="116">
        <f t="shared" si="267"/>
        <v>1670</v>
      </c>
      <c r="DV154" s="76">
        <f t="shared" si="268"/>
        <v>11542</v>
      </c>
      <c r="DW154" s="112">
        <v>11543</v>
      </c>
      <c r="DX154" s="184"/>
      <c r="DY154" s="78">
        <f t="shared" si="206"/>
        <v>150</v>
      </c>
      <c r="DZ154" s="113" t="s">
        <v>244</v>
      </c>
      <c r="EA154" s="36"/>
      <c r="EB154" s="36"/>
      <c r="EC154" s="36"/>
      <c r="ED154" s="36"/>
      <c r="EE154" s="36"/>
      <c r="EF154" s="36"/>
      <c r="EG154" s="36"/>
    </row>
    <row r="155" spans="44:137" ht="15" customHeight="1" x14ac:dyDescent="0.25">
      <c r="AR155" s="113" t="s">
        <v>245</v>
      </c>
      <c r="AS155" s="107"/>
      <c r="AT155" s="107"/>
      <c r="AU155" s="107"/>
      <c r="AV155" s="114">
        <f t="shared" si="237"/>
        <v>155</v>
      </c>
      <c r="AW155" s="81">
        <v>40</v>
      </c>
      <c r="AX155" s="68"/>
      <c r="AY155" s="69">
        <f t="shared" si="269"/>
        <v>1720</v>
      </c>
      <c r="AZ155" s="70">
        <f t="shared" si="216"/>
        <v>71.666666666666671</v>
      </c>
      <c r="BA155" s="54">
        <f t="shared" ca="1" si="238"/>
        <v>40</v>
      </c>
      <c r="BB155" s="55">
        <f t="shared" ca="1" si="270"/>
        <v>1696</v>
      </c>
      <c r="BC155" s="54">
        <f t="shared" ca="1" si="217"/>
        <v>40</v>
      </c>
      <c r="BD155" s="55">
        <f t="shared" ca="1" si="271"/>
        <v>1672</v>
      </c>
      <c r="BE155" s="54">
        <f t="shared" ca="1" si="218"/>
        <v>40</v>
      </c>
      <c r="BF155" s="55">
        <f t="shared" ca="1" si="272"/>
        <v>1648</v>
      </c>
      <c r="BG155" s="54">
        <f t="shared" ca="1" si="219"/>
        <v>40</v>
      </c>
      <c r="BH155" s="55">
        <f t="shared" ca="1" si="273"/>
        <v>1624</v>
      </c>
      <c r="BI155" s="54">
        <f t="shared" ca="1" si="220"/>
        <v>40</v>
      </c>
      <c r="BJ155" s="55">
        <f t="shared" ca="1" si="274"/>
        <v>1600</v>
      </c>
      <c r="BK155" s="54">
        <f t="shared" ca="1" si="221"/>
        <v>40</v>
      </c>
      <c r="BL155" s="55">
        <f t="shared" ca="1" si="275"/>
        <v>1576</v>
      </c>
      <c r="BM155" s="54">
        <f t="shared" ca="1" si="222"/>
        <v>40</v>
      </c>
      <c r="BN155" s="55">
        <f t="shared" ca="1" si="276"/>
        <v>1552</v>
      </c>
      <c r="BO155" s="54">
        <f t="shared" ca="1" si="223"/>
        <v>40</v>
      </c>
      <c r="BP155" s="55">
        <f t="shared" ca="1" si="277"/>
        <v>1528</v>
      </c>
      <c r="BQ155" s="54">
        <f t="shared" ca="1" si="224"/>
        <v>40</v>
      </c>
      <c r="BR155" s="55">
        <f t="shared" ca="1" si="278"/>
        <v>1504</v>
      </c>
      <c r="BS155" s="54">
        <f t="shared" ca="1" si="225"/>
        <v>40</v>
      </c>
      <c r="BT155" s="55">
        <f t="shared" ca="1" si="279"/>
        <v>1480</v>
      </c>
      <c r="BU155" s="54">
        <f t="shared" ca="1" si="207"/>
        <v>40</v>
      </c>
      <c r="BV155" s="55">
        <f t="shared" ca="1" si="280"/>
        <v>1456</v>
      </c>
      <c r="BW155" s="54">
        <f t="shared" ca="1" si="208"/>
        <v>40</v>
      </c>
      <c r="BX155" s="55">
        <f t="shared" ca="1" si="239"/>
        <v>1432</v>
      </c>
      <c r="BY155" s="54">
        <f t="shared" ca="1" si="226"/>
        <v>40</v>
      </c>
      <c r="BZ155" s="55">
        <f t="shared" ca="1" si="240"/>
        <v>1408</v>
      </c>
      <c r="CA155" s="56">
        <f t="shared" ca="1" si="209"/>
        <v>40</v>
      </c>
      <c r="CB155" s="57">
        <f t="shared" ca="1" si="241"/>
        <v>1384</v>
      </c>
      <c r="CC155" s="56">
        <f t="shared" ca="1" si="210"/>
        <v>40</v>
      </c>
      <c r="CD155" s="57">
        <f t="shared" ca="1" si="242"/>
        <v>1360</v>
      </c>
      <c r="CE155" s="56">
        <f t="shared" ca="1" si="211"/>
        <v>40</v>
      </c>
      <c r="CF155" s="57">
        <f t="shared" ca="1" si="243"/>
        <v>1336</v>
      </c>
      <c r="CG155" s="56">
        <f t="shared" ca="1" si="212"/>
        <v>40</v>
      </c>
      <c r="CH155" s="57">
        <f t="shared" ca="1" si="244"/>
        <v>1312</v>
      </c>
      <c r="CI155" s="56">
        <f t="shared" ca="1" si="227"/>
        <v>40</v>
      </c>
      <c r="CJ155" s="57">
        <f t="shared" ca="1" si="245"/>
        <v>1299</v>
      </c>
      <c r="CK155" s="56">
        <f t="shared" ca="1" si="213"/>
        <v>40</v>
      </c>
      <c r="CL155" s="57">
        <f t="shared" ca="1" si="246"/>
        <v>1275</v>
      </c>
      <c r="CM155" s="56">
        <f t="shared" ca="1" si="214"/>
        <v>40</v>
      </c>
      <c r="CN155" s="57">
        <f t="shared" ca="1" si="247"/>
        <v>1251</v>
      </c>
      <c r="CO155" s="56">
        <f t="shared" ca="1" si="215"/>
        <v>40</v>
      </c>
      <c r="CP155" s="57">
        <f t="shared" ca="1" si="248"/>
        <v>1227</v>
      </c>
      <c r="CQ155" s="56">
        <f t="shared" ca="1" si="228"/>
        <v>40</v>
      </c>
      <c r="CR155" s="57">
        <f t="shared" ca="1" si="249"/>
        <v>1203</v>
      </c>
      <c r="CS155" s="56">
        <f t="shared" ca="1" si="229"/>
        <v>40</v>
      </c>
      <c r="CT155" s="57">
        <f t="shared" ca="1" si="250"/>
        <v>1179</v>
      </c>
      <c r="CU155" s="56">
        <f t="shared" ca="1" si="251"/>
        <v>40</v>
      </c>
      <c r="CV155" s="57">
        <f t="shared" ca="1" si="252"/>
        <v>1155</v>
      </c>
      <c r="CW155" s="57">
        <f t="shared" ca="1" si="253"/>
        <v>40</v>
      </c>
      <c r="CX155" s="57">
        <f t="shared" ca="1" si="254"/>
        <v>1131</v>
      </c>
      <c r="CY155" s="57">
        <f t="shared" ca="1" si="255"/>
        <v>40</v>
      </c>
      <c r="CZ155" s="57">
        <f t="shared" ca="1" si="256"/>
        <v>1107</v>
      </c>
      <c r="DA155" s="57">
        <f t="shared" ca="1" si="257"/>
        <v>40</v>
      </c>
      <c r="DB155" s="57">
        <f t="shared" ca="1" si="258"/>
        <v>1083</v>
      </c>
      <c r="DC155" s="57">
        <f t="shared" ca="1" si="230"/>
        <v>40</v>
      </c>
      <c r="DD155" s="57">
        <f t="shared" ca="1" si="259"/>
        <v>1059</v>
      </c>
      <c r="DE155" s="57">
        <f t="shared" ca="1" si="231"/>
        <v>40</v>
      </c>
      <c r="DF155" s="57">
        <f t="shared" ca="1" si="260"/>
        <v>1035</v>
      </c>
      <c r="DG155" s="57">
        <f t="shared" ca="1" si="232"/>
        <v>40</v>
      </c>
      <c r="DH155" s="57">
        <f t="shared" ca="1" si="261"/>
        <v>1011</v>
      </c>
      <c r="DI155" s="57">
        <f t="shared" ca="1" si="205"/>
        <v>40</v>
      </c>
      <c r="DJ155" s="57">
        <f t="shared" ca="1" si="262"/>
        <v>987</v>
      </c>
      <c r="DK155" s="57">
        <f t="shared" ca="1" si="233"/>
        <v>40</v>
      </c>
      <c r="DL155" s="57">
        <f t="shared" ca="1" si="263"/>
        <v>963</v>
      </c>
      <c r="DM155" s="57">
        <f t="shared" ca="1" si="234"/>
        <v>40</v>
      </c>
      <c r="DN155" s="57">
        <f t="shared" ca="1" si="264"/>
        <v>939</v>
      </c>
      <c r="DO155" s="57">
        <f t="shared" ca="1" si="235"/>
        <v>40</v>
      </c>
      <c r="DP155" s="57">
        <f t="shared" ca="1" si="265"/>
        <v>915</v>
      </c>
      <c r="DQ155" s="88"/>
      <c r="DR155" s="72"/>
      <c r="DS155" s="73">
        <f t="shared" si="266"/>
        <v>856</v>
      </c>
      <c r="DT155" s="115">
        <f t="shared" si="236"/>
        <v>40</v>
      </c>
      <c r="DU155" s="116">
        <f t="shared" si="267"/>
        <v>1710</v>
      </c>
      <c r="DV155" s="76">
        <f t="shared" si="268"/>
        <v>11543</v>
      </c>
      <c r="DW155" s="112">
        <v>11544</v>
      </c>
      <c r="DX155" s="184"/>
      <c r="DY155" s="78">
        <f t="shared" si="206"/>
        <v>151</v>
      </c>
      <c r="DZ155" s="113" t="s">
        <v>245</v>
      </c>
      <c r="EA155" s="36"/>
      <c r="EB155" s="36"/>
      <c r="EC155" s="36"/>
      <c r="ED155" s="36"/>
      <c r="EE155" s="36"/>
      <c r="EF155" s="36"/>
      <c r="EG155" s="36"/>
    </row>
    <row r="156" spans="44:137" ht="15" customHeight="1" x14ac:dyDescent="0.25">
      <c r="AR156" s="113" t="s">
        <v>246</v>
      </c>
      <c r="AS156" s="107"/>
      <c r="AT156" s="107"/>
      <c r="AU156" s="107"/>
      <c r="AV156" s="114">
        <f t="shared" si="237"/>
        <v>156</v>
      </c>
      <c r="AW156" s="81">
        <v>41</v>
      </c>
      <c r="AX156" s="68"/>
      <c r="AY156" s="69">
        <f t="shared" si="269"/>
        <v>1761</v>
      </c>
      <c r="AZ156" s="70">
        <f t="shared" si="216"/>
        <v>73.375</v>
      </c>
      <c r="BA156" s="54">
        <f t="shared" ca="1" si="238"/>
        <v>41</v>
      </c>
      <c r="BB156" s="55">
        <f t="shared" ca="1" si="270"/>
        <v>1737</v>
      </c>
      <c r="BC156" s="54">
        <f t="shared" ca="1" si="217"/>
        <v>41</v>
      </c>
      <c r="BD156" s="55">
        <f t="shared" ca="1" si="271"/>
        <v>1713</v>
      </c>
      <c r="BE156" s="54">
        <f t="shared" ca="1" si="218"/>
        <v>41</v>
      </c>
      <c r="BF156" s="55">
        <f t="shared" ca="1" si="272"/>
        <v>1689</v>
      </c>
      <c r="BG156" s="54">
        <f t="shared" ca="1" si="219"/>
        <v>41</v>
      </c>
      <c r="BH156" s="55">
        <f t="shared" ca="1" si="273"/>
        <v>1665</v>
      </c>
      <c r="BI156" s="54">
        <f t="shared" ca="1" si="220"/>
        <v>41</v>
      </c>
      <c r="BJ156" s="55">
        <f t="shared" ca="1" si="274"/>
        <v>1641</v>
      </c>
      <c r="BK156" s="54">
        <f t="shared" ca="1" si="221"/>
        <v>41</v>
      </c>
      <c r="BL156" s="55">
        <f t="shared" ca="1" si="275"/>
        <v>1617</v>
      </c>
      <c r="BM156" s="54">
        <f t="shared" ca="1" si="222"/>
        <v>41</v>
      </c>
      <c r="BN156" s="55">
        <f t="shared" ca="1" si="276"/>
        <v>1593</v>
      </c>
      <c r="BO156" s="54">
        <f t="shared" ca="1" si="223"/>
        <v>41</v>
      </c>
      <c r="BP156" s="55">
        <f t="shared" ca="1" si="277"/>
        <v>1569</v>
      </c>
      <c r="BQ156" s="54">
        <f t="shared" ca="1" si="224"/>
        <v>41</v>
      </c>
      <c r="BR156" s="55">
        <f t="shared" ca="1" si="278"/>
        <v>1545</v>
      </c>
      <c r="BS156" s="54">
        <f t="shared" ca="1" si="225"/>
        <v>41</v>
      </c>
      <c r="BT156" s="55">
        <f t="shared" ca="1" si="279"/>
        <v>1521</v>
      </c>
      <c r="BU156" s="54">
        <f t="shared" ca="1" si="207"/>
        <v>41</v>
      </c>
      <c r="BV156" s="55">
        <f t="shared" ca="1" si="280"/>
        <v>1497</v>
      </c>
      <c r="BW156" s="54">
        <f t="shared" ca="1" si="208"/>
        <v>41</v>
      </c>
      <c r="BX156" s="55">
        <f t="shared" ca="1" si="239"/>
        <v>1473</v>
      </c>
      <c r="BY156" s="54">
        <f t="shared" ca="1" si="226"/>
        <v>41</v>
      </c>
      <c r="BZ156" s="55">
        <f t="shared" ca="1" si="240"/>
        <v>1449</v>
      </c>
      <c r="CA156" s="56">
        <f t="shared" ca="1" si="209"/>
        <v>41</v>
      </c>
      <c r="CB156" s="57">
        <f t="shared" ca="1" si="241"/>
        <v>1425</v>
      </c>
      <c r="CC156" s="56">
        <f t="shared" ca="1" si="210"/>
        <v>41</v>
      </c>
      <c r="CD156" s="57">
        <f t="shared" ca="1" si="242"/>
        <v>1401</v>
      </c>
      <c r="CE156" s="56">
        <f t="shared" ca="1" si="211"/>
        <v>41</v>
      </c>
      <c r="CF156" s="57">
        <f t="shared" ca="1" si="243"/>
        <v>1377</v>
      </c>
      <c r="CG156" s="56">
        <f t="shared" ca="1" si="212"/>
        <v>41</v>
      </c>
      <c r="CH156" s="57">
        <f t="shared" ca="1" si="244"/>
        <v>1353</v>
      </c>
      <c r="CI156" s="56">
        <f t="shared" ca="1" si="227"/>
        <v>41</v>
      </c>
      <c r="CJ156" s="57">
        <f t="shared" ca="1" si="245"/>
        <v>1340</v>
      </c>
      <c r="CK156" s="56">
        <f t="shared" ca="1" si="213"/>
        <v>41</v>
      </c>
      <c r="CL156" s="57">
        <f t="shared" ca="1" si="246"/>
        <v>1316</v>
      </c>
      <c r="CM156" s="56">
        <f t="shared" ca="1" si="214"/>
        <v>41</v>
      </c>
      <c r="CN156" s="57">
        <f t="shared" ca="1" si="247"/>
        <v>1292</v>
      </c>
      <c r="CO156" s="56">
        <f t="shared" ca="1" si="215"/>
        <v>41</v>
      </c>
      <c r="CP156" s="57">
        <f t="shared" ca="1" si="248"/>
        <v>1268</v>
      </c>
      <c r="CQ156" s="56">
        <f t="shared" ca="1" si="228"/>
        <v>41</v>
      </c>
      <c r="CR156" s="57">
        <f t="shared" ca="1" si="249"/>
        <v>1244</v>
      </c>
      <c r="CS156" s="56">
        <f t="shared" ca="1" si="229"/>
        <v>41</v>
      </c>
      <c r="CT156" s="57">
        <f t="shared" ca="1" si="250"/>
        <v>1220</v>
      </c>
      <c r="CU156" s="56">
        <f t="shared" ca="1" si="251"/>
        <v>41</v>
      </c>
      <c r="CV156" s="57">
        <f t="shared" ca="1" si="252"/>
        <v>1196</v>
      </c>
      <c r="CW156" s="57">
        <f t="shared" ca="1" si="253"/>
        <v>41</v>
      </c>
      <c r="CX156" s="57">
        <f t="shared" ca="1" si="254"/>
        <v>1172</v>
      </c>
      <c r="CY156" s="57">
        <f t="shared" ca="1" si="255"/>
        <v>41</v>
      </c>
      <c r="CZ156" s="57">
        <f t="shared" ca="1" si="256"/>
        <v>1148</v>
      </c>
      <c r="DA156" s="57">
        <f t="shared" ca="1" si="257"/>
        <v>41</v>
      </c>
      <c r="DB156" s="57">
        <f t="shared" ca="1" si="258"/>
        <v>1124</v>
      </c>
      <c r="DC156" s="57">
        <f t="shared" ca="1" si="230"/>
        <v>41</v>
      </c>
      <c r="DD156" s="57">
        <f t="shared" ca="1" si="259"/>
        <v>1100</v>
      </c>
      <c r="DE156" s="57">
        <f t="shared" ca="1" si="231"/>
        <v>41</v>
      </c>
      <c r="DF156" s="57">
        <f t="shared" ca="1" si="260"/>
        <v>1076</v>
      </c>
      <c r="DG156" s="57">
        <f t="shared" ca="1" si="232"/>
        <v>41</v>
      </c>
      <c r="DH156" s="57">
        <f t="shared" ca="1" si="261"/>
        <v>1052</v>
      </c>
      <c r="DI156" s="57">
        <f t="shared" ca="1" si="205"/>
        <v>41</v>
      </c>
      <c r="DJ156" s="57">
        <f t="shared" ca="1" si="262"/>
        <v>1028</v>
      </c>
      <c r="DK156" s="57">
        <f t="shared" ca="1" si="233"/>
        <v>41</v>
      </c>
      <c r="DL156" s="57">
        <f t="shared" ca="1" si="263"/>
        <v>1004</v>
      </c>
      <c r="DM156" s="57">
        <f t="shared" ca="1" si="234"/>
        <v>41</v>
      </c>
      <c r="DN156" s="57">
        <f t="shared" ca="1" si="264"/>
        <v>980</v>
      </c>
      <c r="DO156" s="57">
        <f t="shared" ca="1" si="235"/>
        <v>41</v>
      </c>
      <c r="DP156" s="57">
        <f t="shared" ca="1" si="265"/>
        <v>956</v>
      </c>
      <c r="DQ156" s="88"/>
      <c r="DR156" s="72"/>
      <c r="DS156" s="73">
        <f t="shared" si="266"/>
        <v>856</v>
      </c>
      <c r="DT156" s="115">
        <f t="shared" si="236"/>
        <v>41</v>
      </c>
      <c r="DU156" s="116">
        <f t="shared" si="267"/>
        <v>1751</v>
      </c>
      <c r="DV156" s="76">
        <f t="shared" si="268"/>
        <v>11544</v>
      </c>
      <c r="DW156" s="112">
        <v>11545</v>
      </c>
      <c r="DX156" s="184"/>
      <c r="DY156" s="78">
        <f t="shared" si="206"/>
        <v>152</v>
      </c>
      <c r="DZ156" s="113" t="s">
        <v>246</v>
      </c>
      <c r="EA156" s="36"/>
      <c r="EB156" s="36"/>
      <c r="EC156" s="36"/>
      <c r="ED156" s="36"/>
      <c r="EE156" s="36"/>
      <c r="EF156" s="36"/>
      <c r="EG156" s="36"/>
    </row>
    <row r="157" spans="44:137" ht="15" customHeight="1" x14ac:dyDescent="0.25">
      <c r="AR157" s="113" t="s">
        <v>247</v>
      </c>
      <c r="AS157" s="107"/>
      <c r="AT157" s="107"/>
      <c r="AU157" s="107"/>
      <c r="AV157" s="114">
        <f t="shared" si="237"/>
        <v>157</v>
      </c>
      <c r="AW157" s="81">
        <v>42</v>
      </c>
      <c r="AX157" s="68"/>
      <c r="AY157" s="69">
        <f t="shared" si="269"/>
        <v>1803</v>
      </c>
      <c r="AZ157" s="70">
        <f t="shared" si="216"/>
        <v>75.125</v>
      </c>
      <c r="BA157" s="54">
        <f t="shared" ca="1" si="238"/>
        <v>42</v>
      </c>
      <c r="BB157" s="55">
        <f t="shared" ca="1" si="270"/>
        <v>1779</v>
      </c>
      <c r="BC157" s="54">
        <f t="shared" ca="1" si="217"/>
        <v>42</v>
      </c>
      <c r="BD157" s="55">
        <f t="shared" ca="1" si="271"/>
        <v>1755</v>
      </c>
      <c r="BE157" s="54">
        <f t="shared" ca="1" si="218"/>
        <v>42</v>
      </c>
      <c r="BF157" s="55">
        <f t="shared" ca="1" si="272"/>
        <v>1731</v>
      </c>
      <c r="BG157" s="54">
        <f t="shared" ca="1" si="219"/>
        <v>42</v>
      </c>
      <c r="BH157" s="55">
        <f t="shared" ca="1" si="273"/>
        <v>1707</v>
      </c>
      <c r="BI157" s="54">
        <f t="shared" ca="1" si="220"/>
        <v>42</v>
      </c>
      <c r="BJ157" s="55">
        <f t="shared" ca="1" si="274"/>
        <v>1683</v>
      </c>
      <c r="BK157" s="54">
        <f t="shared" ca="1" si="221"/>
        <v>42</v>
      </c>
      <c r="BL157" s="55">
        <f t="shared" ca="1" si="275"/>
        <v>1659</v>
      </c>
      <c r="BM157" s="54">
        <f t="shared" ca="1" si="222"/>
        <v>42</v>
      </c>
      <c r="BN157" s="55">
        <f t="shared" ca="1" si="276"/>
        <v>1635</v>
      </c>
      <c r="BO157" s="54">
        <f t="shared" ca="1" si="223"/>
        <v>42</v>
      </c>
      <c r="BP157" s="55">
        <f t="shared" ca="1" si="277"/>
        <v>1611</v>
      </c>
      <c r="BQ157" s="54">
        <f t="shared" ca="1" si="224"/>
        <v>42</v>
      </c>
      <c r="BR157" s="55">
        <f t="shared" ca="1" si="278"/>
        <v>1587</v>
      </c>
      <c r="BS157" s="54">
        <f t="shared" ca="1" si="225"/>
        <v>42</v>
      </c>
      <c r="BT157" s="55">
        <f t="shared" ca="1" si="279"/>
        <v>1563</v>
      </c>
      <c r="BU157" s="54">
        <f t="shared" ca="1" si="207"/>
        <v>42</v>
      </c>
      <c r="BV157" s="55">
        <f t="shared" ca="1" si="280"/>
        <v>1539</v>
      </c>
      <c r="BW157" s="54">
        <f t="shared" ca="1" si="208"/>
        <v>42</v>
      </c>
      <c r="BX157" s="55">
        <f t="shared" ca="1" si="239"/>
        <v>1515</v>
      </c>
      <c r="BY157" s="54">
        <f t="shared" ca="1" si="226"/>
        <v>42</v>
      </c>
      <c r="BZ157" s="55">
        <f t="shared" ca="1" si="240"/>
        <v>1491</v>
      </c>
      <c r="CA157" s="56">
        <f t="shared" ca="1" si="209"/>
        <v>42</v>
      </c>
      <c r="CB157" s="57">
        <f t="shared" ca="1" si="241"/>
        <v>1467</v>
      </c>
      <c r="CC157" s="56">
        <f t="shared" ca="1" si="210"/>
        <v>42</v>
      </c>
      <c r="CD157" s="57">
        <f t="shared" ca="1" si="242"/>
        <v>1443</v>
      </c>
      <c r="CE157" s="56">
        <f t="shared" ca="1" si="211"/>
        <v>42</v>
      </c>
      <c r="CF157" s="57">
        <f t="shared" ca="1" si="243"/>
        <v>1419</v>
      </c>
      <c r="CG157" s="56">
        <f t="shared" ca="1" si="212"/>
        <v>42</v>
      </c>
      <c r="CH157" s="57">
        <f t="shared" ca="1" si="244"/>
        <v>1395</v>
      </c>
      <c r="CI157" s="56">
        <f t="shared" ca="1" si="227"/>
        <v>42</v>
      </c>
      <c r="CJ157" s="57">
        <f t="shared" ca="1" si="245"/>
        <v>1382</v>
      </c>
      <c r="CK157" s="56">
        <f t="shared" ca="1" si="213"/>
        <v>42</v>
      </c>
      <c r="CL157" s="57">
        <f t="shared" ca="1" si="246"/>
        <v>1358</v>
      </c>
      <c r="CM157" s="56">
        <f t="shared" ca="1" si="214"/>
        <v>42</v>
      </c>
      <c r="CN157" s="57">
        <f t="shared" ca="1" si="247"/>
        <v>1334</v>
      </c>
      <c r="CO157" s="56">
        <f t="shared" ca="1" si="215"/>
        <v>42</v>
      </c>
      <c r="CP157" s="57">
        <f t="shared" ca="1" si="248"/>
        <v>1310</v>
      </c>
      <c r="CQ157" s="56">
        <f t="shared" ca="1" si="228"/>
        <v>42</v>
      </c>
      <c r="CR157" s="57">
        <f t="shared" ca="1" si="249"/>
        <v>1286</v>
      </c>
      <c r="CS157" s="56">
        <f t="shared" ca="1" si="229"/>
        <v>42</v>
      </c>
      <c r="CT157" s="57">
        <f t="shared" ca="1" si="250"/>
        <v>1262</v>
      </c>
      <c r="CU157" s="56">
        <f t="shared" ca="1" si="251"/>
        <v>42</v>
      </c>
      <c r="CV157" s="57">
        <f t="shared" ca="1" si="252"/>
        <v>1238</v>
      </c>
      <c r="CW157" s="57">
        <f t="shared" ca="1" si="253"/>
        <v>42</v>
      </c>
      <c r="CX157" s="57">
        <f t="shared" ca="1" si="254"/>
        <v>1214</v>
      </c>
      <c r="CY157" s="57">
        <f t="shared" ca="1" si="255"/>
        <v>42</v>
      </c>
      <c r="CZ157" s="57">
        <f t="shared" ca="1" si="256"/>
        <v>1190</v>
      </c>
      <c r="DA157" s="57">
        <f t="shared" ca="1" si="257"/>
        <v>42</v>
      </c>
      <c r="DB157" s="57">
        <f t="shared" ca="1" si="258"/>
        <v>1166</v>
      </c>
      <c r="DC157" s="57">
        <f t="shared" ca="1" si="230"/>
        <v>42</v>
      </c>
      <c r="DD157" s="57">
        <f t="shared" ca="1" si="259"/>
        <v>1142</v>
      </c>
      <c r="DE157" s="57">
        <f t="shared" ca="1" si="231"/>
        <v>42</v>
      </c>
      <c r="DF157" s="57">
        <f t="shared" ca="1" si="260"/>
        <v>1118</v>
      </c>
      <c r="DG157" s="57">
        <f t="shared" ca="1" si="232"/>
        <v>42</v>
      </c>
      <c r="DH157" s="57">
        <f t="shared" ca="1" si="261"/>
        <v>1094</v>
      </c>
      <c r="DI157" s="57">
        <f t="shared" ca="1" si="205"/>
        <v>42</v>
      </c>
      <c r="DJ157" s="57">
        <f t="shared" ca="1" si="262"/>
        <v>1070</v>
      </c>
      <c r="DK157" s="57">
        <f t="shared" ca="1" si="233"/>
        <v>42</v>
      </c>
      <c r="DL157" s="57">
        <f t="shared" ca="1" si="263"/>
        <v>1046</v>
      </c>
      <c r="DM157" s="57">
        <f t="shared" ca="1" si="234"/>
        <v>42</v>
      </c>
      <c r="DN157" s="57">
        <f t="shared" ca="1" si="264"/>
        <v>1022</v>
      </c>
      <c r="DO157" s="57">
        <f t="shared" ca="1" si="235"/>
        <v>42</v>
      </c>
      <c r="DP157" s="57">
        <f t="shared" ca="1" si="265"/>
        <v>998</v>
      </c>
      <c r="DQ157" s="88"/>
      <c r="DR157" s="72"/>
      <c r="DS157" s="73">
        <f t="shared" si="266"/>
        <v>856</v>
      </c>
      <c r="DT157" s="115">
        <f t="shared" si="236"/>
        <v>42</v>
      </c>
      <c r="DU157" s="116">
        <f t="shared" si="267"/>
        <v>1793</v>
      </c>
      <c r="DV157" s="76">
        <f t="shared" si="268"/>
        <v>11545</v>
      </c>
      <c r="DW157" s="112">
        <v>11546</v>
      </c>
      <c r="DX157" s="184"/>
      <c r="DY157" s="78">
        <f t="shared" si="206"/>
        <v>153</v>
      </c>
      <c r="DZ157" s="113" t="s">
        <v>247</v>
      </c>
      <c r="EA157" s="36"/>
      <c r="EB157" s="36"/>
      <c r="EC157" s="36"/>
      <c r="ED157" s="36"/>
      <c r="EE157" s="36"/>
      <c r="EF157" s="36"/>
      <c r="EG157" s="36"/>
    </row>
    <row r="158" spans="44:137" ht="15" customHeight="1" x14ac:dyDescent="0.25">
      <c r="AR158" s="113" t="s">
        <v>248</v>
      </c>
      <c r="AS158" s="107"/>
      <c r="AT158" s="107"/>
      <c r="AU158" s="107"/>
      <c r="AV158" s="114">
        <f t="shared" si="237"/>
        <v>158</v>
      </c>
      <c r="AW158" s="81">
        <v>43</v>
      </c>
      <c r="AX158" s="68"/>
      <c r="AY158" s="69">
        <f t="shared" si="269"/>
        <v>1846</v>
      </c>
      <c r="AZ158" s="70">
        <f t="shared" si="216"/>
        <v>76.916666666666671</v>
      </c>
      <c r="BA158" s="54">
        <f t="shared" ca="1" si="238"/>
        <v>43</v>
      </c>
      <c r="BB158" s="55">
        <f t="shared" ca="1" si="270"/>
        <v>1822</v>
      </c>
      <c r="BC158" s="54">
        <f t="shared" ca="1" si="217"/>
        <v>43</v>
      </c>
      <c r="BD158" s="55">
        <f t="shared" ca="1" si="271"/>
        <v>1798</v>
      </c>
      <c r="BE158" s="54">
        <f t="shared" ca="1" si="218"/>
        <v>43</v>
      </c>
      <c r="BF158" s="55">
        <f t="shared" ca="1" si="272"/>
        <v>1774</v>
      </c>
      <c r="BG158" s="54">
        <f t="shared" ca="1" si="219"/>
        <v>43</v>
      </c>
      <c r="BH158" s="55">
        <f t="shared" ca="1" si="273"/>
        <v>1750</v>
      </c>
      <c r="BI158" s="54">
        <f t="shared" ca="1" si="220"/>
        <v>43</v>
      </c>
      <c r="BJ158" s="55">
        <f t="shared" ca="1" si="274"/>
        <v>1726</v>
      </c>
      <c r="BK158" s="54">
        <f t="shared" ca="1" si="221"/>
        <v>43</v>
      </c>
      <c r="BL158" s="55">
        <f t="shared" ca="1" si="275"/>
        <v>1702</v>
      </c>
      <c r="BM158" s="54">
        <f t="shared" ca="1" si="222"/>
        <v>43</v>
      </c>
      <c r="BN158" s="55">
        <f t="shared" ca="1" si="276"/>
        <v>1678</v>
      </c>
      <c r="BO158" s="54">
        <f t="shared" ca="1" si="223"/>
        <v>43</v>
      </c>
      <c r="BP158" s="55">
        <f t="shared" ca="1" si="277"/>
        <v>1654</v>
      </c>
      <c r="BQ158" s="54">
        <f t="shared" ca="1" si="224"/>
        <v>43</v>
      </c>
      <c r="BR158" s="55">
        <f t="shared" ca="1" si="278"/>
        <v>1630</v>
      </c>
      <c r="BS158" s="54">
        <f t="shared" ca="1" si="225"/>
        <v>43</v>
      </c>
      <c r="BT158" s="55">
        <f t="shared" ca="1" si="279"/>
        <v>1606</v>
      </c>
      <c r="BU158" s="54">
        <f t="shared" ca="1" si="207"/>
        <v>43</v>
      </c>
      <c r="BV158" s="55">
        <f t="shared" ca="1" si="280"/>
        <v>1582</v>
      </c>
      <c r="BW158" s="54">
        <f t="shared" ca="1" si="208"/>
        <v>43</v>
      </c>
      <c r="BX158" s="55">
        <f t="shared" ca="1" si="239"/>
        <v>1558</v>
      </c>
      <c r="BY158" s="54">
        <f t="shared" ca="1" si="226"/>
        <v>43</v>
      </c>
      <c r="BZ158" s="55">
        <f t="shared" ca="1" si="240"/>
        <v>1534</v>
      </c>
      <c r="CA158" s="56">
        <f t="shared" ca="1" si="209"/>
        <v>43</v>
      </c>
      <c r="CB158" s="57">
        <f t="shared" ca="1" si="241"/>
        <v>1510</v>
      </c>
      <c r="CC158" s="56">
        <f t="shared" ca="1" si="210"/>
        <v>43</v>
      </c>
      <c r="CD158" s="57">
        <f t="shared" ca="1" si="242"/>
        <v>1486</v>
      </c>
      <c r="CE158" s="56">
        <f t="shared" ca="1" si="211"/>
        <v>43</v>
      </c>
      <c r="CF158" s="57">
        <f t="shared" ca="1" si="243"/>
        <v>1462</v>
      </c>
      <c r="CG158" s="56">
        <f t="shared" ca="1" si="212"/>
        <v>43</v>
      </c>
      <c r="CH158" s="57">
        <f t="shared" ca="1" si="244"/>
        <v>1438</v>
      </c>
      <c r="CI158" s="56">
        <f t="shared" ca="1" si="227"/>
        <v>43</v>
      </c>
      <c r="CJ158" s="57">
        <f t="shared" ca="1" si="245"/>
        <v>1425</v>
      </c>
      <c r="CK158" s="56">
        <f t="shared" ca="1" si="213"/>
        <v>43</v>
      </c>
      <c r="CL158" s="57">
        <f t="shared" ca="1" si="246"/>
        <v>1401</v>
      </c>
      <c r="CM158" s="56">
        <f t="shared" ca="1" si="214"/>
        <v>43</v>
      </c>
      <c r="CN158" s="57">
        <f t="shared" ca="1" si="247"/>
        <v>1377</v>
      </c>
      <c r="CO158" s="56">
        <f t="shared" ca="1" si="215"/>
        <v>43</v>
      </c>
      <c r="CP158" s="57">
        <f t="shared" ca="1" si="248"/>
        <v>1353</v>
      </c>
      <c r="CQ158" s="56">
        <f t="shared" ca="1" si="228"/>
        <v>43</v>
      </c>
      <c r="CR158" s="57">
        <f t="shared" ca="1" si="249"/>
        <v>1329</v>
      </c>
      <c r="CS158" s="56">
        <f t="shared" ca="1" si="229"/>
        <v>43</v>
      </c>
      <c r="CT158" s="57">
        <f t="shared" ca="1" si="250"/>
        <v>1305</v>
      </c>
      <c r="CU158" s="56">
        <f t="shared" ca="1" si="251"/>
        <v>43</v>
      </c>
      <c r="CV158" s="57">
        <f t="shared" ca="1" si="252"/>
        <v>1281</v>
      </c>
      <c r="CW158" s="57">
        <f t="shared" ca="1" si="253"/>
        <v>43</v>
      </c>
      <c r="CX158" s="57">
        <f t="shared" ca="1" si="254"/>
        <v>1257</v>
      </c>
      <c r="CY158" s="57">
        <f t="shared" ca="1" si="255"/>
        <v>43</v>
      </c>
      <c r="CZ158" s="57">
        <f t="shared" ca="1" si="256"/>
        <v>1233</v>
      </c>
      <c r="DA158" s="57">
        <f t="shared" ca="1" si="257"/>
        <v>43</v>
      </c>
      <c r="DB158" s="57">
        <f t="shared" ca="1" si="258"/>
        <v>1209</v>
      </c>
      <c r="DC158" s="57">
        <f t="shared" ca="1" si="230"/>
        <v>43</v>
      </c>
      <c r="DD158" s="57">
        <f t="shared" ca="1" si="259"/>
        <v>1185</v>
      </c>
      <c r="DE158" s="57">
        <f t="shared" ca="1" si="231"/>
        <v>43</v>
      </c>
      <c r="DF158" s="57">
        <f t="shared" ca="1" si="260"/>
        <v>1161</v>
      </c>
      <c r="DG158" s="57">
        <f t="shared" ca="1" si="232"/>
        <v>43</v>
      </c>
      <c r="DH158" s="57">
        <f t="shared" ca="1" si="261"/>
        <v>1137</v>
      </c>
      <c r="DI158" s="57">
        <f t="shared" ca="1" si="205"/>
        <v>43</v>
      </c>
      <c r="DJ158" s="57">
        <f t="shared" ca="1" si="262"/>
        <v>1113</v>
      </c>
      <c r="DK158" s="57">
        <f t="shared" ca="1" si="233"/>
        <v>43</v>
      </c>
      <c r="DL158" s="57">
        <f t="shared" ca="1" si="263"/>
        <v>1089</v>
      </c>
      <c r="DM158" s="57">
        <f t="shared" ca="1" si="234"/>
        <v>43</v>
      </c>
      <c r="DN158" s="57">
        <f t="shared" ca="1" si="264"/>
        <v>1065</v>
      </c>
      <c r="DO158" s="57">
        <f t="shared" ca="1" si="235"/>
        <v>43</v>
      </c>
      <c r="DP158" s="57">
        <f t="shared" ca="1" si="265"/>
        <v>1041</v>
      </c>
      <c r="DQ158" s="88"/>
      <c r="DR158" s="72"/>
      <c r="DS158" s="73">
        <f t="shared" si="266"/>
        <v>856</v>
      </c>
      <c r="DT158" s="115">
        <f t="shared" si="236"/>
        <v>43</v>
      </c>
      <c r="DU158" s="116">
        <f t="shared" si="267"/>
        <v>1836</v>
      </c>
      <c r="DV158" s="76">
        <f t="shared" si="268"/>
        <v>11546</v>
      </c>
      <c r="DW158" s="112">
        <v>11547</v>
      </c>
      <c r="DX158" s="184"/>
      <c r="DY158" s="78">
        <f t="shared" si="206"/>
        <v>154</v>
      </c>
      <c r="DZ158" s="113" t="s">
        <v>248</v>
      </c>
      <c r="EA158" s="36"/>
      <c r="EB158" s="36"/>
      <c r="EC158" s="36"/>
      <c r="ED158" s="36"/>
      <c r="EE158" s="36"/>
      <c r="EF158" s="36"/>
      <c r="EG158" s="36"/>
    </row>
    <row r="159" spans="44:137" ht="15" customHeight="1" x14ac:dyDescent="0.25">
      <c r="AR159" s="113" t="s">
        <v>249</v>
      </c>
      <c r="AS159" s="107"/>
      <c r="AT159" s="107"/>
      <c r="AU159" s="107"/>
      <c r="AV159" s="114">
        <f t="shared" si="237"/>
        <v>159</v>
      </c>
      <c r="AW159" s="81">
        <v>44</v>
      </c>
      <c r="AX159" s="68"/>
      <c r="AY159" s="69">
        <f t="shared" si="269"/>
        <v>1890</v>
      </c>
      <c r="AZ159" s="70">
        <f t="shared" si="216"/>
        <v>78.75</v>
      </c>
      <c r="BA159" s="54">
        <f t="shared" ca="1" si="238"/>
        <v>44</v>
      </c>
      <c r="BB159" s="55">
        <f t="shared" ca="1" si="270"/>
        <v>1866</v>
      </c>
      <c r="BC159" s="54">
        <f t="shared" ca="1" si="217"/>
        <v>44</v>
      </c>
      <c r="BD159" s="55">
        <f t="shared" ca="1" si="271"/>
        <v>1842</v>
      </c>
      <c r="BE159" s="54">
        <f t="shared" ca="1" si="218"/>
        <v>44</v>
      </c>
      <c r="BF159" s="55">
        <f t="shared" ca="1" si="272"/>
        <v>1818</v>
      </c>
      <c r="BG159" s="54">
        <f t="shared" ca="1" si="219"/>
        <v>44</v>
      </c>
      <c r="BH159" s="55">
        <f t="shared" ca="1" si="273"/>
        <v>1794</v>
      </c>
      <c r="BI159" s="54">
        <f t="shared" ca="1" si="220"/>
        <v>44</v>
      </c>
      <c r="BJ159" s="55">
        <f t="shared" ca="1" si="274"/>
        <v>1770</v>
      </c>
      <c r="BK159" s="54">
        <f t="shared" ca="1" si="221"/>
        <v>44</v>
      </c>
      <c r="BL159" s="55">
        <f t="shared" ca="1" si="275"/>
        <v>1746</v>
      </c>
      <c r="BM159" s="54">
        <f t="shared" ca="1" si="222"/>
        <v>44</v>
      </c>
      <c r="BN159" s="55">
        <f t="shared" ca="1" si="276"/>
        <v>1722</v>
      </c>
      <c r="BO159" s="54">
        <f t="shared" ca="1" si="223"/>
        <v>44</v>
      </c>
      <c r="BP159" s="55">
        <f t="shared" ca="1" si="277"/>
        <v>1698</v>
      </c>
      <c r="BQ159" s="54">
        <f t="shared" ca="1" si="224"/>
        <v>44</v>
      </c>
      <c r="BR159" s="55">
        <f t="shared" ca="1" si="278"/>
        <v>1674</v>
      </c>
      <c r="BS159" s="54">
        <f t="shared" ca="1" si="225"/>
        <v>44</v>
      </c>
      <c r="BT159" s="55">
        <f t="shared" ca="1" si="279"/>
        <v>1650</v>
      </c>
      <c r="BU159" s="54">
        <f t="shared" ca="1" si="207"/>
        <v>44</v>
      </c>
      <c r="BV159" s="55">
        <f t="shared" ca="1" si="280"/>
        <v>1626</v>
      </c>
      <c r="BW159" s="54">
        <f t="shared" ca="1" si="208"/>
        <v>44</v>
      </c>
      <c r="BX159" s="55">
        <f t="shared" ca="1" si="239"/>
        <v>1602</v>
      </c>
      <c r="BY159" s="54">
        <f t="shared" ca="1" si="226"/>
        <v>44</v>
      </c>
      <c r="BZ159" s="55">
        <f t="shared" ca="1" si="240"/>
        <v>1578</v>
      </c>
      <c r="CA159" s="56">
        <f t="shared" ca="1" si="209"/>
        <v>44</v>
      </c>
      <c r="CB159" s="57">
        <f t="shared" ca="1" si="241"/>
        <v>1554</v>
      </c>
      <c r="CC159" s="56">
        <f t="shared" ca="1" si="210"/>
        <v>44</v>
      </c>
      <c r="CD159" s="57">
        <f t="shared" ca="1" si="242"/>
        <v>1530</v>
      </c>
      <c r="CE159" s="56">
        <f t="shared" ca="1" si="211"/>
        <v>44</v>
      </c>
      <c r="CF159" s="57">
        <f t="shared" ca="1" si="243"/>
        <v>1506</v>
      </c>
      <c r="CG159" s="56">
        <f t="shared" ca="1" si="212"/>
        <v>44</v>
      </c>
      <c r="CH159" s="57">
        <f t="shared" ca="1" si="244"/>
        <v>1482</v>
      </c>
      <c r="CI159" s="56">
        <f t="shared" ca="1" si="227"/>
        <v>44</v>
      </c>
      <c r="CJ159" s="57">
        <f t="shared" ca="1" si="245"/>
        <v>1469</v>
      </c>
      <c r="CK159" s="56">
        <f t="shared" ca="1" si="213"/>
        <v>44</v>
      </c>
      <c r="CL159" s="57">
        <f t="shared" ca="1" si="246"/>
        <v>1445</v>
      </c>
      <c r="CM159" s="56">
        <f t="shared" ca="1" si="214"/>
        <v>44</v>
      </c>
      <c r="CN159" s="57">
        <f t="shared" ca="1" si="247"/>
        <v>1421</v>
      </c>
      <c r="CO159" s="56">
        <f t="shared" ca="1" si="215"/>
        <v>44</v>
      </c>
      <c r="CP159" s="57">
        <f t="shared" ca="1" si="248"/>
        <v>1397</v>
      </c>
      <c r="CQ159" s="56">
        <f t="shared" ca="1" si="228"/>
        <v>44</v>
      </c>
      <c r="CR159" s="57">
        <f t="shared" ca="1" si="249"/>
        <v>1373</v>
      </c>
      <c r="CS159" s="56">
        <f t="shared" ca="1" si="229"/>
        <v>44</v>
      </c>
      <c r="CT159" s="57">
        <f t="shared" ca="1" si="250"/>
        <v>1349</v>
      </c>
      <c r="CU159" s="56">
        <f t="shared" ca="1" si="251"/>
        <v>44</v>
      </c>
      <c r="CV159" s="57">
        <f t="shared" ca="1" si="252"/>
        <v>1325</v>
      </c>
      <c r="CW159" s="57">
        <f t="shared" ca="1" si="253"/>
        <v>44</v>
      </c>
      <c r="CX159" s="57">
        <f t="shared" ca="1" si="254"/>
        <v>1301</v>
      </c>
      <c r="CY159" s="57">
        <f t="shared" ca="1" si="255"/>
        <v>44</v>
      </c>
      <c r="CZ159" s="57">
        <f t="shared" ca="1" si="256"/>
        <v>1277</v>
      </c>
      <c r="DA159" s="57">
        <f t="shared" ca="1" si="257"/>
        <v>44</v>
      </c>
      <c r="DB159" s="57">
        <f t="shared" ca="1" si="258"/>
        <v>1253</v>
      </c>
      <c r="DC159" s="57">
        <f t="shared" ca="1" si="230"/>
        <v>44</v>
      </c>
      <c r="DD159" s="57">
        <f t="shared" ca="1" si="259"/>
        <v>1229</v>
      </c>
      <c r="DE159" s="57">
        <f t="shared" ca="1" si="231"/>
        <v>44</v>
      </c>
      <c r="DF159" s="57">
        <f t="shared" ca="1" si="260"/>
        <v>1205</v>
      </c>
      <c r="DG159" s="57">
        <f t="shared" ca="1" si="232"/>
        <v>44</v>
      </c>
      <c r="DH159" s="57">
        <f t="shared" ca="1" si="261"/>
        <v>1181</v>
      </c>
      <c r="DI159" s="57">
        <f t="shared" ca="1" si="205"/>
        <v>44</v>
      </c>
      <c r="DJ159" s="57">
        <f t="shared" ca="1" si="262"/>
        <v>1157</v>
      </c>
      <c r="DK159" s="57">
        <f t="shared" ca="1" si="233"/>
        <v>44</v>
      </c>
      <c r="DL159" s="57">
        <f t="shared" ca="1" si="263"/>
        <v>1133</v>
      </c>
      <c r="DM159" s="57">
        <f t="shared" ca="1" si="234"/>
        <v>44</v>
      </c>
      <c r="DN159" s="57">
        <f t="shared" ca="1" si="264"/>
        <v>1109</v>
      </c>
      <c r="DO159" s="57">
        <f t="shared" ca="1" si="235"/>
        <v>44</v>
      </c>
      <c r="DP159" s="57">
        <f t="shared" ca="1" si="265"/>
        <v>1085</v>
      </c>
      <c r="DQ159" s="88"/>
      <c r="DR159" s="72"/>
      <c r="DS159" s="73">
        <f t="shared" si="266"/>
        <v>856</v>
      </c>
      <c r="DT159" s="115">
        <f t="shared" si="236"/>
        <v>44</v>
      </c>
      <c r="DU159" s="116">
        <f t="shared" si="267"/>
        <v>1880</v>
      </c>
      <c r="DV159" s="76">
        <f t="shared" si="268"/>
        <v>11547</v>
      </c>
      <c r="DW159" s="112">
        <v>11548</v>
      </c>
      <c r="DX159" s="184"/>
      <c r="DY159" s="78">
        <f t="shared" si="206"/>
        <v>155</v>
      </c>
      <c r="DZ159" s="113" t="s">
        <v>249</v>
      </c>
      <c r="EA159" s="36"/>
      <c r="EB159" s="36"/>
      <c r="EC159" s="36"/>
      <c r="ED159" s="36"/>
      <c r="EE159" s="36"/>
      <c r="EF159" s="36"/>
      <c r="EG159" s="36"/>
    </row>
    <row r="160" spans="44:137" ht="15" customHeight="1" x14ac:dyDescent="0.25">
      <c r="AR160" s="113" t="s">
        <v>250</v>
      </c>
      <c r="AS160" s="107"/>
      <c r="AT160" s="107"/>
      <c r="AU160" s="107"/>
      <c r="AV160" s="114">
        <f t="shared" si="237"/>
        <v>160</v>
      </c>
      <c r="AW160" s="81">
        <v>45</v>
      </c>
      <c r="AX160" s="68"/>
      <c r="AY160" s="69">
        <f t="shared" si="269"/>
        <v>1935</v>
      </c>
      <c r="AZ160" s="70">
        <f t="shared" si="216"/>
        <v>80.625</v>
      </c>
      <c r="BA160" s="54">
        <f t="shared" ca="1" si="238"/>
        <v>45</v>
      </c>
      <c r="BB160" s="55">
        <f t="shared" ca="1" si="270"/>
        <v>1911</v>
      </c>
      <c r="BC160" s="54">
        <f t="shared" ca="1" si="217"/>
        <v>45</v>
      </c>
      <c r="BD160" s="55">
        <f t="shared" ca="1" si="271"/>
        <v>1887</v>
      </c>
      <c r="BE160" s="54">
        <f t="shared" ca="1" si="218"/>
        <v>45</v>
      </c>
      <c r="BF160" s="55">
        <f t="shared" ca="1" si="272"/>
        <v>1863</v>
      </c>
      <c r="BG160" s="54">
        <f t="shared" ca="1" si="219"/>
        <v>45</v>
      </c>
      <c r="BH160" s="55">
        <f t="shared" ca="1" si="273"/>
        <v>1839</v>
      </c>
      <c r="BI160" s="54">
        <f t="shared" ca="1" si="220"/>
        <v>45</v>
      </c>
      <c r="BJ160" s="55">
        <f t="shared" ca="1" si="274"/>
        <v>1815</v>
      </c>
      <c r="BK160" s="54">
        <f t="shared" ca="1" si="221"/>
        <v>45</v>
      </c>
      <c r="BL160" s="55">
        <f t="shared" ca="1" si="275"/>
        <v>1791</v>
      </c>
      <c r="BM160" s="54">
        <f t="shared" ca="1" si="222"/>
        <v>45</v>
      </c>
      <c r="BN160" s="55">
        <f t="shared" ca="1" si="276"/>
        <v>1767</v>
      </c>
      <c r="BO160" s="54">
        <f t="shared" ca="1" si="223"/>
        <v>45</v>
      </c>
      <c r="BP160" s="55">
        <f t="shared" ca="1" si="277"/>
        <v>1743</v>
      </c>
      <c r="BQ160" s="54">
        <f t="shared" ca="1" si="224"/>
        <v>45</v>
      </c>
      <c r="BR160" s="55">
        <f t="shared" ca="1" si="278"/>
        <v>1719</v>
      </c>
      <c r="BS160" s="54">
        <f t="shared" ca="1" si="225"/>
        <v>45</v>
      </c>
      <c r="BT160" s="55">
        <f t="shared" ca="1" si="279"/>
        <v>1695</v>
      </c>
      <c r="BU160" s="54">
        <f t="shared" ca="1" si="207"/>
        <v>45</v>
      </c>
      <c r="BV160" s="55">
        <f t="shared" ca="1" si="280"/>
        <v>1671</v>
      </c>
      <c r="BW160" s="54">
        <f t="shared" ca="1" si="208"/>
        <v>45</v>
      </c>
      <c r="BX160" s="55">
        <f t="shared" ca="1" si="239"/>
        <v>1647</v>
      </c>
      <c r="BY160" s="54">
        <f t="shared" ca="1" si="226"/>
        <v>45</v>
      </c>
      <c r="BZ160" s="55">
        <f t="shared" ca="1" si="240"/>
        <v>1623</v>
      </c>
      <c r="CA160" s="56">
        <f t="shared" ca="1" si="209"/>
        <v>45</v>
      </c>
      <c r="CB160" s="57">
        <f t="shared" ca="1" si="241"/>
        <v>1599</v>
      </c>
      <c r="CC160" s="56">
        <f t="shared" ca="1" si="210"/>
        <v>45</v>
      </c>
      <c r="CD160" s="57">
        <f t="shared" ca="1" si="242"/>
        <v>1575</v>
      </c>
      <c r="CE160" s="56">
        <f t="shared" ca="1" si="211"/>
        <v>45</v>
      </c>
      <c r="CF160" s="57">
        <f t="shared" ca="1" si="243"/>
        <v>1551</v>
      </c>
      <c r="CG160" s="56">
        <f t="shared" ca="1" si="212"/>
        <v>45</v>
      </c>
      <c r="CH160" s="57">
        <f t="shared" ca="1" si="244"/>
        <v>1527</v>
      </c>
      <c r="CI160" s="56">
        <f t="shared" ca="1" si="227"/>
        <v>45</v>
      </c>
      <c r="CJ160" s="57">
        <f t="shared" ca="1" si="245"/>
        <v>1514</v>
      </c>
      <c r="CK160" s="56">
        <f t="shared" ca="1" si="213"/>
        <v>45</v>
      </c>
      <c r="CL160" s="57">
        <f t="shared" ca="1" si="246"/>
        <v>1490</v>
      </c>
      <c r="CM160" s="56">
        <f t="shared" ca="1" si="214"/>
        <v>45</v>
      </c>
      <c r="CN160" s="57">
        <f t="shared" ca="1" si="247"/>
        <v>1466</v>
      </c>
      <c r="CO160" s="56">
        <f t="shared" ca="1" si="215"/>
        <v>45</v>
      </c>
      <c r="CP160" s="57">
        <f t="shared" ca="1" si="248"/>
        <v>1442</v>
      </c>
      <c r="CQ160" s="56">
        <f t="shared" ca="1" si="228"/>
        <v>45</v>
      </c>
      <c r="CR160" s="57">
        <f t="shared" ca="1" si="249"/>
        <v>1418</v>
      </c>
      <c r="CS160" s="56">
        <f t="shared" ca="1" si="229"/>
        <v>45</v>
      </c>
      <c r="CT160" s="57">
        <f t="shared" ca="1" si="250"/>
        <v>1394</v>
      </c>
      <c r="CU160" s="56">
        <f t="shared" ca="1" si="251"/>
        <v>45</v>
      </c>
      <c r="CV160" s="57">
        <f t="shared" ca="1" si="252"/>
        <v>1370</v>
      </c>
      <c r="CW160" s="57">
        <f t="shared" ca="1" si="253"/>
        <v>45</v>
      </c>
      <c r="CX160" s="57">
        <f t="shared" ca="1" si="254"/>
        <v>1346</v>
      </c>
      <c r="CY160" s="57">
        <f t="shared" ca="1" si="255"/>
        <v>45</v>
      </c>
      <c r="CZ160" s="57">
        <f t="shared" ca="1" si="256"/>
        <v>1322</v>
      </c>
      <c r="DA160" s="57">
        <f t="shared" ca="1" si="257"/>
        <v>45</v>
      </c>
      <c r="DB160" s="57">
        <f t="shared" ca="1" si="258"/>
        <v>1298</v>
      </c>
      <c r="DC160" s="57">
        <f t="shared" ca="1" si="230"/>
        <v>45</v>
      </c>
      <c r="DD160" s="57">
        <f t="shared" ca="1" si="259"/>
        <v>1274</v>
      </c>
      <c r="DE160" s="57">
        <f t="shared" ca="1" si="231"/>
        <v>45</v>
      </c>
      <c r="DF160" s="57">
        <f t="shared" ca="1" si="260"/>
        <v>1250</v>
      </c>
      <c r="DG160" s="57">
        <f t="shared" ca="1" si="232"/>
        <v>45</v>
      </c>
      <c r="DH160" s="57">
        <f t="shared" ca="1" si="261"/>
        <v>1226</v>
      </c>
      <c r="DI160" s="57">
        <f t="shared" ca="1" si="205"/>
        <v>45</v>
      </c>
      <c r="DJ160" s="57">
        <f t="shared" ca="1" si="262"/>
        <v>1202</v>
      </c>
      <c r="DK160" s="57">
        <f t="shared" ca="1" si="233"/>
        <v>45</v>
      </c>
      <c r="DL160" s="57">
        <f t="shared" ca="1" si="263"/>
        <v>1178</v>
      </c>
      <c r="DM160" s="57">
        <f t="shared" ca="1" si="234"/>
        <v>45</v>
      </c>
      <c r="DN160" s="57">
        <f t="shared" ca="1" si="264"/>
        <v>1154</v>
      </c>
      <c r="DO160" s="57">
        <f t="shared" ca="1" si="235"/>
        <v>45</v>
      </c>
      <c r="DP160" s="57">
        <f t="shared" ca="1" si="265"/>
        <v>1130</v>
      </c>
      <c r="DQ160" s="88"/>
      <c r="DR160" s="72"/>
      <c r="DS160" s="73">
        <f t="shared" si="266"/>
        <v>856</v>
      </c>
      <c r="DT160" s="115">
        <f t="shared" si="236"/>
        <v>45</v>
      </c>
      <c r="DU160" s="116">
        <f t="shared" si="267"/>
        <v>1925</v>
      </c>
      <c r="DV160" s="76">
        <f t="shared" si="268"/>
        <v>11548</v>
      </c>
      <c r="DW160" s="112">
        <v>11549</v>
      </c>
      <c r="DX160" s="184"/>
      <c r="DY160" s="78">
        <f t="shared" si="206"/>
        <v>156</v>
      </c>
      <c r="DZ160" s="113" t="s">
        <v>250</v>
      </c>
      <c r="EA160" s="36"/>
      <c r="EB160" s="36"/>
      <c r="EC160" s="36"/>
      <c r="ED160" s="36"/>
      <c r="EE160" s="36"/>
      <c r="EF160" s="36"/>
      <c r="EG160" s="36"/>
    </row>
    <row r="161" spans="44:137" ht="15" customHeight="1" x14ac:dyDescent="0.25">
      <c r="AR161" s="113" t="s">
        <v>251</v>
      </c>
      <c r="AS161" s="107"/>
      <c r="AT161" s="107"/>
      <c r="AU161" s="107"/>
      <c r="AV161" s="114">
        <f t="shared" si="237"/>
        <v>161</v>
      </c>
      <c r="AW161" s="81">
        <v>46</v>
      </c>
      <c r="AX161" s="68"/>
      <c r="AY161" s="69">
        <f t="shared" si="269"/>
        <v>1981</v>
      </c>
      <c r="AZ161" s="70">
        <f t="shared" si="216"/>
        <v>82.541666666666671</v>
      </c>
      <c r="BA161" s="54">
        <f t="shared" ca="1" si="238"/>
        <v>46</v>
      </c>
      <c r="BB161" s="55">
        <f t="shared" ca="1" si="270"/>
        <v>1957</v>
      </c>
      <c r="BC161" s="54">
        <f t="shared" ca="1" si="217"/>
        <v>46</v>
      </c>
      <c r="BD161" s="55">
        <f t="shared" ca="1" si="271"/>
        <v>1933</v>
      </c>
      <c r="BE161" s="54">
        <f t="shared" ca="1" si="218"/>
        <v>46</v>
      </c>
      <c r="BF161" s="55">
        <f t="shared" ca="1" si="272"/>
        <v>1909</v>
      </c>
      <c r="BG161" s="54">
        <f t="shared" ca="1" si="219"/>
        <v>46</v>
      </c>
      <c r="BH161" s="55">
        <f t="shared" ca="1" si="273"/>
        <v>1885</v>
      </c>
      <c r="BI161" s="54">
        <f t="shared" ca="1" si="220"/>
        <v>46</v>
      </c>
      <c r="BJ161" s="55">
        <f t="shared" ca="1" si="274"/>
        <v>1861</v>
      </c>
      <c r="BK161" s="54">
        <f t="shared" ca="1" si="221"/>
        <v>46</v>
      </c>
      <c r="BL161" s="55">
        <f t="shared" ca="1" si="275"/>
        <v>1837</v>
      </c>
      <c r="BM161" s="54">
        <f t="shared" ca="1" si="222"/>
        <v>46</v>
      </c>
      <c r="BN161" s="55">
        <f t="shared" ca="1" si="276"/>
        <v>1813</v>
      </c>
      <c r="BO161" s="54">
        <f t="shared" ca="1" si="223"/>
        <v>46</v>
      </c>
      <c r="BP161" s="55">
        <f t="shared" ca="1" si="277"/>
        <v>1789</v>
      </c>
      <c r="BQ161" s="54">
        <f t="shared" ca="1" si="224"/>
        <v>46</v>
      </c>
      <c r="BR161" s="55">
        <f t="shared" ca="1" si="278"/>
        <v>1765</v>
      </c>
      <c r="BS161" s="54">
        <f t="shared" ca="1" si="225"/>
        <v>46</v>
      </c>
      <c r="BT161" s="55">
        <f t="shared" ca="1" si="279"/>
        <v>1741</v>
      </c>
      <c r="BU161" s="54">
        <f t="shared" ca="1" si="207"/>
        <v>46</v>
      </c>
      <c r="BV161" s="55">
        <f t="shared" ca="1" si="280"/>
        <v>1717</v>
      </c>
      <c r="BW161" s="54">
        <f t="shared" ca="1" si="208"/>
        <v>46</v>
      </c>
      <c r="BX161" s="55">
        <f t="shared" ca="1" si="239"/>
        <v>1693</v>
      </c>
      <c r="BY161" s="54">
        <f t="shared" ca="1" si="226"/>
        <v>46</v>
      </c>
      <c r="BZ161" s="55">
        <f t="shared" ca="1" si="240"/>
        <v>1669</v>
      </c>
      <c r="CA161" s="56">
        <f t="shared" ca="1" si="209"/>
        <v>46</v>
      </c>
      <c r="CB161" s="57">
        <f t="shared" ca="1" si="241"/>
        <v>1645</v>
      </c>
      <c r="CC161" s="56">
        <f t="shared" ca="1" si="210"/>
        <v>46</v>
      </c>
      <c r="CD161" s="57">
        <f t="shared" ca="1" si="242"/>
        <v>1621</v>
      </c>
      <c r="CE161" s="56">
        <f t="shared" ca="1" si="211"/>
        <v>46</v>
      </c>
      <c r="CF161" s="57">
        <f t="shared" ca="1" si="243"/>
        <v>1597</v>
      </c>
      <c r="CG161" s="56">
        <f t="shared" ca="1" si="212"/>
        <v>46</v>
      </c>
      <c r="CH161" s="57">
        <f t="shared" ca="1" si="244"/>
        <v>1573</v>
      </c>
      <c r="CI161" s="56">
        <f t="shared" ca="1" si="227"/>
        <v>46</v>
      </c>
      <c r="CJ161" s="57">
        <f t="shared" ca="1" si="245"/>
        <v>1560</v>
      </c>
      <c r="CK161" s="56">
        <f t="shared" ca="1" si="213"/>
        <v>46</v>
      </c>
      <c r="CL161" s="57">
        <f t="shared" ca="1" si="246"/>
        <v>1536</v>
      </c>
      <c r="CM161" s="56">
        <f t="shared" ca="1" si="214"/>
        <v>46</v>
      </c>
      <c r="CN161" s="57">
        <f t="shared" ca="1" si="247"/>
        <v>1512</v>
      </c>
      <c r="CO161" s="56">
        <f t="shared" ca="1" si="215"/>
        <v>46</v>
      </c>
      <c r="CP161" s="57">
        <f t="shared" ca="1" si="248"/>
        <v>1488</v>
      </c>
      <c r="CQ161" s="56">
        <f t="shared" ca="1" si="228"/>
        <v>46</v>
      </c>
      <c r="CR161" s="57">
        <f t="shared" ca="1" si="249"/>
        <v>1464</v>
      </c>
      <c r="CS161" s="56">
        <f t="shared" ca="1" si="229"/>
        <v>46</v>
      </c>
      <c r="CT161" s="57">
        <f t="shared" ca="1" si="250"/>
        <v>1440</v>
      </c>
      <c r="CU161" s="56">
        <f t="shared" ca="1" si="251"/>
        <v>46</v>
      </c>
      <c r="CV161" s="57">
        <f t="shared" ca="1" si="252"/>
        <v>1416</v>
      </c>
      <c r="CW161" s="57">
        <f t="shared" ca="1" si="253"/>
        <v>46</v>
      </c>
      <c r="CX161" s="57">
        <f t="shared" ca="1" si="254"/>
        <v>1392</v>
      </c>
      <c r="CY161" s="57">
        <f t="shared" ca="1" si="255"/>
        <v>46</v>
      </c>
      <c r="CZ161" s="57">
        <f t="shared" ca="1" si="256"/>
        <v>1368</v>
      </c>
      <c r="DA161" s="57">
        <f t="shared" ca="1" si="257"/>
        <v>46</v>
      </c>
      <c r="DB161" s="57">
        <f t="shared" ca="1" si="258"/>
        <v>1344</v>
      </c>
      <c r="DC161" s="57">
        <f t="shared" ca="1" si="230"/>
        <v>46</v>
      </c>
      <c r="DD161" s="57">
        <f t="shared" ca="1" si="259"/>
        <v>1320</v>
      </c>
      <c r="DE161" s="57">
        <f t="shared" ca="1" si="231"/>
        <v>46</v>
      </c>
      <c r="DF161" s="57">
        <f t="shared" ca="1" si="260"/>
        <v>1296</v>
      </c>
      <c r="DG161" s="57">
        <f t="shared" ca="1" si="232"/>
        <v>46</v>
      </c>
      <c r="DH161" s="57">
        <f t="shared" ca="1" si="261"/>
        <v>1272</v>
      </c>
      <c r="DI161" s="57">
        <f t="shared" ca="1" si="205"/>
        <v>46</v>
      </c>
      <c r="DJ161" s="57">
        <f t="shared" ca="1" si="262"/>
        <v>1248</v>
      </c>
      <c r="DK161" s="57">
        <f t="shared" ca="1" si="233"/>
        <v>46</v>
      </c>
      <c r="DL161" s="57">
        <f t="shared" ca="1" si="263"/>
        <v>1224</v>
      </c>
      <c r="DM161" s="57">
        <f t="shared" ca="1" si="234"/>
        <v>46</v>
      </c>
      <c r="DN161" s="57">
        <f t="shared" ca="1" si="264"/>
        <v>1200</v>
      </c>
      <c r="DO161" s="57">
        <f t="shared" ca="1" si="235"/>
        <v>46</v>
      </c>
      <c r="DP161" s="57">
        <f t="shared" ca="1" si="265"/>
        <v>1176</v>
      </c>
      <c r="DQ161" s="88"/>
      <c r="DR161" s="72"/>
      <c r="DS161" s="73">
        <f t="shared" si="266"/>
        <v>856</v>
      </c>
      <c r="DT161" s="115">
        <f t="shared" si="236"/>
        <v>46</v>
      </c>
      <c r="DU161" s="116">
        <f t="shared" si="267"/>
        <v>1971</v>
      </c>
      <c r="DV161" s="76">
        <f t="shared" si="268"/>
        <v>11549</v>
      </c>
      <c r="DW161" s="112">
        <v>11550</v>
      </c>
      <c r="DX161" s="184"/>
      <c r="DY161" s="78">
        <f t="shared" si="206"/>
        <v>157</v>
      </c>
      <c r="DZ161" s="113" t="s">
        <v>251</v>
      </c>
      <c r="EA161" s="36"/>
      <c r="EB161" s="36"/>
      <c r="EC161" s="36"/>
      <c r="ED161" s="36"/>
      <c r="EE161" s="36"/>
      <c r="EF161" s="36"/>
      <c r="EG161" s="36"/>
    </row>
    <row r="162" spans="44:137" ht="15" customHeight="1" x14ac:dyDescent="0.25">
      <c r="AR162" s="113" t="s">
        <v>252</v>
      </c>
      <c r="AS162" s="107"/>
      <c r="AT162" s="107"/>
      <c r="AU162" s="107"/>
      <c r="AV162" s="114">
        <f t="shared" si="237"/>
        <v>162</v>
      </c>
      <c r="AW162" s="81">
        <v>47</v>
      </c>
      <c r="AX162" s="68"/>
      <c r="AY162" s="69">
        <f t="shared" si="269"/>
        <v>2028</v>
      </c>
      <c r="AZ162" s="70">
        <f t="shared" si="216"/>
        <v>84.5</v>
      </c>
      <c r="BA162" s="54">
        <f t="shared" ca="1" si="238"/>
        <v>47</v>
      </c>
      <c r="BB162" s="55">
        <f t="shared" ca="1" si="270"/>
        <v>2004</v>
      </c>
      <c r="BC162" s="54">
        <f t="shared" ca="1" si="217"/>
        <v>47</v>
      </c>
      <c r="BD162" s="55">
        <f t="shared" ca="1" si="271"/>
        <v>1980</v>
      </c>
      <c r="BE162" s="54">
        <f t="shared" ca="1" si="218"/>
        <v>47</v>
      </c>
      <c r="BF162" s="55">
        <f t="shared" ca="1" si="272"/>
        <v>1956</v>
      </c>
      <c r="BG162" s="54">
        <f t="shared" ca="1" si="219"/>
        <v>47</v>
      </c>
      <c r="BH162" s="55">
        <f t="shared" ca="1" si="273"/>
        <v>1932</v>
      </c>
      <c r="BI162" s="54">
        <f t="shared" ca="1" si="220"/>
        <v>47</v>
      </c>
      <c r="BJ162" s="55">
        <f t="shared" ca="1" si="274"/>
        <v>1908</v>
      </c>
      <c r="BK162" s="54">
        <f t="shared" ca="1" si="221"/>
        <v>47</v>
      </c>
      <c r="BL162" s="55">
        <f t="shared" ca="1" si="275"/>
        <v>1884</v>
      </c>
      <c r="BM162" s="54">
        <f t="shared" ca="1" si="222"/>
        <v>47</v>
      </c>
      <c r="BN162" s="55">
        <f t="shared" ca="1" si="276"/>
        <v>1860</v>
      </c>
      <c r="BO162" s="54">
        <f t="shared" ca="1" si="223"/>
        <v>47</v>
      </c>
      <c r="BP162" s="55">
        <f t="shared" ca="1" si="277"/>
        <v>1836</v>
      </c>
      <c r="BQ162" s="54">
        <f t="shared" ca="1" si="224"/>
        <v>47</v>
      </c>
      <c r="BR162" s="55">
        <f t="shared" ca="1" si="278"/>
        <v>1812</v>
      </c>
      <c r="BS162" s="54">
        <f t="shared" ca="1" si="225"/>
        <v>47</v>
      </c>
      <c r="BT162" s="55">
        <f t="shared" ca="1" si="279"/>
        <v>1788</v>
      </c>
      <c r="BU162" s="54">
        <f t="shared" ca="1" si="207"/>
        <v>47</v>
      </c>
      <c r="BV162" s="55">
        <f t="shared" ca="1" si="280"/>
        <v>1764</v>
      </c>
      <c r="BW162" s="54">
        <f t="shared" ca="1" si="208"/>
        <v>47</v>
      </c>
      <c r="BX162" s="55">
        <f t="shared" ca="1" si="239"/>
        <v>1740</v>
      </c>
      <c r="BY162" s="54">
        <f t="shared" ca="1" si="226"/>
        <v>47</v>
      </c>
      <c r="BZ162" s="55">
        <f t="shared" ca="1" si="240"/>
        <v>1716</v>
      </c>
      <c r="CA162" s="56">
        <f t="shared" ca="1" si="209"/>
        <v>47</v>
      </c>
      <c r="CB162" s="57">
        <f t="shared" ca="1" si="241"/>
        <v>1692</v>
      </c>
      <c r="CC162" s="56">
        <f t="shared" ca="1" si="210"/>
        <v>47</v>
      </c>
      <c r="CD162" s="57">
        <f t="shared" ca="1" si="242"/>
        <v>1668</v>
      </c>
      <c r="CE162" s="56">
        <f t="shared" ca="1" si="211"/>
        <v>47</v>
      </c>
      <c r="CF162" s="57">
        <f t="shared" ca="1" si="243"/>
        <v>1644</v>
      </c>
      <c r="CG162" s="56">
        <f t="shared" ca="1" si="212"/>
        <v>47</v>
      </c>
      <c r="CH162" s="57">
        <f t="shared" ca="1" si="244"/>
        <v>1620</v>
      </c>
      <c r="CI162" s="56">
        <f t="shared" ca="1" si="227"/>
        <v>47</v>
      </c>
      <c r="CJ162" s="57">
        <f t="shared" ca="1" si="245"/>
        <v>1607</v>
      </c>
      <c r="CK162" s="56">
        <f t="shared" ca="1" si="213"/>
        <v>47</v>
      </c>
      <c r="CL162" s="57">
        <f t="shared" ca="1" si="246"/>
        <v>1583</v>
      </c>
      <c r="CM162" s="56">
        <f t="shared" ca="1" si="214"/>
        <v>47</v>
      </c>
      <c r="CN162" s="57">
        <f t="shared" ca="1" si="247"/>
        <v>1559</v>
      </c>
      <c r="CO162" s="56">
        <f t="shared" ca="1" si="215"/>
        <v>47</v>
      </c>
      <c r="CP162" s="57">
        <f t="shared" ca="1" si="248"/>
        <v>1535</v>
      </c>
      <c r="CQ162" s="56">
        <f t="shared" ca="1" si="228"/>
        <v>47</v>
      </c>
      <c r="CR162" s="57">
        <f t="shared" ca="1" si="249"/>
        <v>1511</v>
      </c>
      <c r="CS162" s="56">
        <f t="shared" ca="1" si="229"/>
        <v>47</v>
      </c>
      <c r="CT162" s="57">
        <f t="shared" ca="1" si="250"/>
        <v>1487</v>
      </c>
      <c r="CU162" s="56">
        <f t="shared" ca="1" si="251"/>
        <v>47</v>
      </c>
      <c r="CV162" s="57">
        <f t="shared" ca="1" si="252"/>
        <v>1463</v>
      </c>
      <c r="CW162" s="57">
        <f t="shared" ca="1" si="253"/>
        <v>47</v>
      </c>
      <c r="CX162" s="57">
        <f t="shared" ca="1" si="254"/>
        <v>1439</v>
      </c>
      <c r="CY162" s="57">
        <f t="shared" ca="1" si="255"/>
        <v>47</v>
      </c>
      <c r="CZ162" s="57">
        <f t="shared" ca="1" si="256"/>
        <v>1415</v>
      </c>
      <c r="DA162" s="57">
        <f t="shared" ca="1" si="257"/>
        <v>47</v>
      </c>
      <c r="DB162" s="57">
        <f t="shared" ca="1" si="258"/>
        <v>1391</v>
      </c>
      <c r="DC162" s="57">
        <f t="shared" ca="1" si="230"/>
        <v>47</v>
      </c>
      <c r="DD162" s="57">
        <f t="shared" ca="1" si="259"/>
        <v>1367</v>
      </c>
      <c r="DE162" s="57">
        <f t="shared" ca="1" si="231"/>
        <v>47</v>
      </c>
      <c r="DF162" s="57">
        <f t="shared" ca="1" si="260"/>
        <v>1343</v>
      </c>
      <c r="DG162" s="57">
        <f t="shared" ca="1" si="232"/>
        <v>47</v>
      </c>
      <c r="DH162" s="57">
        <f t="shared" ca="1" si="261"/>
        <v>1319</v>
      </c>
      <c r="DI162" s="57">
        <f t="shared" ca="1" si="205"/>
        <v>47</v>
      </c>
      <c r="DJ162" s="57">
        <f t="shared" ca="1" si="262"/>
        <v>1295</v>
      </c>
      <c r="DK162" s="57">
        <f t="shared" ca="1" si="233"/>
        <v>47</v>
      </c>
      <c r="DL162" s="57">
        <f t="shared" ca="1" si="263"/>
        <v>1271</v>
      </c>
      <c r="DM162" s="57">
        <f t="shared" ca="1" si="234"/>
        <v>47</v>
      </c>
      <c r="DN162" s="57">
        <f t="shared" ca="1" si="264"/>
        <v>1247</v>
      </c>
      <c r="DO162" s="57">
        <f t="shared" ca="1" si="235"/>
        <v>47</v>
      </c>
      <c r="DP162" s="57">
        <f t="shared" ca="1" si="265"/>
        <v>1223</v>
      </c>
      <c r="DQ162" s="88"/>
      <c r="DR162" s="72"/>
      <c r="DS162" s="73">
        <f t="shared" si="266"/>
        <v>856</v>
      </c>
      <c r="DT162" s="115">
        <f t="shared" si="236"/>
        <v>47</v>
      </c>
      <c r="DU162" s="116">
        <f t="shared" si="267"/>
        <v>2018</v>
      </c>
      <c r="DV162" s="76">
        <f t="shared" si="268"/>
        <v>11550</v>
      </c>
      <c r="DW162" s="112">
        <v>11551</v>
      </c>
      <c r="DX162" s="184"/>
      <c r="DY162" s="78">
        <f t="shared" si="206"/>
        <v>158</v>
      </c>
      <c r="DZ162" s="113" t="s">
        <v>252</v>
      </c>
      <c r="EA162" s="36"/>
      <c r="EB162" s="36"/>
      <c r="EC162" s="36"/>
      <c r="ED162" s="36"/>
      <c r="EE162" s="36"/>
      <c r="EF162" s="36"/>
      <c r="EG162" s="36"/>
    </row>
    <row r="163" spans="44:137" ht="15" customHeight="1" x14ac:dyDescent="0.25">
      <c r="AR163" s="113" t="s">
        <v>253</v>
      </c>
      <c r="AS163" s="107"/>
      <c r="AT163" s="107"/>
      <c r="AU163" s="107"/>
      <c r="AV163" s="114">
        <f t="shared" si="237"/>
        <v>163</v>
      </c>
      <c r="AW163" s="81">
        <v>48</v>
      </c>
      <c r="AX163" s="68"/>
      <c r="AY163" s="69">
        <f t="shared" si="269"/>
        <v>2076</v>
      </c>
      <c r="AZ163" s="70">
        <f t="shared" si="216"/>
        <v>86.5</v>
      </c>
      <c r="BA163" s="54">
        <f t="shared" ca="1" si="238"/>
        <v>48</v>
      </c>
      <c r="BB163" s="55">
        <f t="shared" ca="1" si="270"/>
        <v>2052</v>
      </c>
      <c r="BC163" s="54">
        <f t="shared" ca="1" si="217"/>
        <v>48</v>
      </c>
      <c r="BD163" s="55">
        <f t="shared" ca="1" si="271"/>
        <v>2028</v>
      </c>
      <c r="BE163" s="54">
        <f t="shared" ca="1" si="218"/>
        <v>48</v>
      </c>
      <c r="BF163" s="55">
        <f t="shared" ca="1" si="272"/>
        <v>2004</v>
      </c>
      <c r="BG163" s="54">
        <f t="shared" ca="1" si="219"/>
        <v>48</v>
      </c>
      <c r="BH163" s="55">
        <f t="shared" ca="1" si="273"/>
        <v>1980</v>
      </c>
      <c r="BI163" s="54">
        <f t="shared" ca="1" si="220"/>
        <v>48</v>
      </c>
      <c r="BJ163" s="55">
        <f t="shared" ca="1" si="274"/>
        <v>1956</v>
      </c>
      <c r="BK163" s="54">
        <f t="shared" ca="1" si="221"/>
        <v>48</v>
      </c>
      <c r="BL163" s="55">
        <f t="shared" ca="1" si="275"/>
        <v>1932</v>
      </c>
      <c r="BM163" s="54">
        <f t="shared" ca="1" si="222"/>
        <v>48</v>
      </c>
      <c r="BN163" s="55">
        <f t="shared" ca="1" si="276"/>
        <v>1908</v>
      </c>
      <c r="BO163" s="54">
        <f t="shared" ca="1" si="223"/>
        <v>48</v>
      </c>
      <c r="BP163" s="55">
        <f t="shared" ca="1" si="277"/>
        <v>1884</v>
      </c>
      <c r="BQ163" s="54">
        <f t="shared" ca="1" si="224"/>
        <v>48</v>
      </c>
      <c r="BR163" s="55">
        <f t="shared" ca="1" si="278"/>
        <v>1860</v>
      </c>
      <c r="BS163" s="54">
        <f t="shared" ca="1" si="225"/>
        <v>48</v>
      </c>
      <c r="BT163" s="55">
        <f t="shared" ca="1" si="279"/>
        <v>1836</v>
      </c>
      <c r="BU163" s="54">
        <f t="shared" ca="1" si="207"/>
        <v>48</v>
      </c>
      <c r="BV163" s="55">
        <f t="shared" ca="1" si="280"/>
        <v>1812</v>
      </c>
      <c r="BW163" s="54">
        <f t="shared" ca="1" si="208"/>
        <v>48</v>
      </c>
      <c r="BX163" s="55">
        <f t="shared" ca="1" si="239"/>
        <v>1788</v>
      </c>
      <c r="BY163" s="54">
        <f t="shared" ca="1" si="226"/>
        <v>48</v>
      </c>
      <c r="BZ163" s="55">
        <f t="shared" ca="1" si="240"/>
        <v>1764</v>
      </c>
      <c r="CA163" s="56">
        <f t="shared" ca="1" si="209"/>
        <v>48</v>
      </c>
      <c r="CB163" s="57">
        <f t="shared" ca="1" si="241"/>
        <v>1740</v>
      </c>
      <c r="CC163" s="56">
        <f t="shared" ca="1" si="210"/>
        <v>48</v>
      </c>
      <c r="CD163" s="57">
        <f t="shared" ca="1" si="242"/>
        <v>1716</v>
      </c>
      <c r="CE163" s="56">
        <f t="shared" ca="1" si="211"/>
        <v>48</v>
      </c>
      <c r="CF163" s="57">
        <f t="shared" ca="1" si="243"/>
        <v>1692</v>
      </c>
      <c r="CG163" s="56">
        <f t="shared" ca="1" si="212"/>
        <v>48</v>
      </c>
      <c r="CH163" s="57">
        <f t="shared" ca="1" si="244"/>
        <v>1668</v>
      </c>
      <c r="CI163" s="56">
        <f t="shared" ca="1" si="227"/>
        <v>48</v>
      </c>
      <c r="CJ163" s="57">
        <f t="shared" ca="1" si="245"/>
        <v>1655</v>
      </c>
      <c r="CK163" s="56">
        <f t="shared" ca="1" si="213"/>
        <v>48</v>
      </c>
      <c r="CL163" s="57">
        <f t="shared" ca="1" si="246"/>
        <v>1631</v>
      </c>
      <c r="CM163" s="56">
        <f t="shared" ca="1" si="214"/>
        <v>48</v>
      </c>
      <c r="CN163" s="57">
        <f t="shared" ca="1" si="247"/>
        <v>1607</v>
      </c>
      <c r="CO163" s="56">
        <f t="shared" ca="1" si="215"/>
        <v>48</v>
      </c>
      <c r="CP163" s="57">
        <f t="shared" ca="1" si="248"/>
        <v>1583</v>
      </c>
      <c r="CQ163" s="56">
        <f t="shared" ca="1" si="228"/>
        <v>48</v>
      </c>
      <c r="CR163" s="57">
        <f t="shared" ca="1" si="249"/>
        <v>1559</v>
      </c>
      <c r="CS163" s="56">
        <f t="shared" ca="1" si="229"/>
        <v>48</v>
      </c>
      <c r="CT163" s="57">
        <f t="shared" ca="1" si="250"/>
        <v>1535</v>
      </c>
      <c r="CU163" s="56">
        <f t="shared" ca="1" si="251"/>
        <v>48</v>
      </c>
      <c r="CV163" s="57">
        <f t="shared" ca="1" si="252"/>
        <v>1511</v>
      </c>
      <c r="CW163" s="57">
        <f t="shared" ca="1" si="253"/>
        <v>48</v>
      </c>
      <c r="CX163" s="57">
        <f t="shared" ca="1" si="254"/>
        <v>1487</v>
      </c>
      <c r="CY163" s="57">
        <f t="shared" ca="1" si="255"/>
        <v>48</v>
      </c>
      <c r="CZ163" s="57">
        <f t="shared" ca="1" si="256"/>
        <v>1463</v>
      </c>
      <c r="DA163" s="57">
        <f t="shared" ca="1" si="257"/>
        <v>48</v>
      </c>
      <c r="DB163" s="57">
        <f t="shared" ca="1" si="258"/>
        <v>1439</v>
      </c>
      <c r="DC163" s="57">
        <f t="shared" ca="1" si="230"/>
        <v>48</v>
      </c>
      <c r="DD163" s="57">
        <f t="shared" ca="1" si="259"/>
        <v>1415</v>
      </c>
      <c r="DE163" s="57">
        <f t="shared" ca="1" si="231"/>
        <v>48</v>
      </c>
      <c r="DF163" s="57">
        <f t="shared" ca="1" si="260"/>
        <v>1391</v>
      </c>
      <c r="DG163" s="57">
        <f t="shared" ca="1" si="232"/>
        <v>48</v>
      </c>
      <c r="DH163" s="57">
        <f t="shared" ca="1" si="261"/>
        <v>1367</v>
      </c>
      <c r="DI163" s="57">
        <f t="shared" ca="1" si="205"/>
        <v>48</v>
      </c>
      <c r="DJ163" s="57">
        <f t="shared" ca="1" si="262"/>
        <v>1343</v>
      </c>
      <c r="DK163" s="57">
        <f t="shared" ca="1" si="233"/>
        <v>48</v>
      </c>
      <c r="DL163" s="57">
        <f t="shared" ca="1" si="263"/>
        <v>1319</v>
      </c>
      <c r="DM163" s="57">
        <f t="shared" ca="1" si="234"/>
        <v>48</v>
      </c>
      <c r="DN163" s="57">
        <f t="shared" ca="1" si="264"/>
        <v>1295</v>
      </c>
      <c r="DO163" s="57">
        <f t="shared" ca="1" si="235"/>
        <v>48</v>
      </c>
      <c r="DP163" s="57">
        <f t="shared" ca="1" si="265"/>
        <v>1271</v>
      </c>
      <c r="DQ163" s="88"/>
      <c r="DR163" s="72"/>
      <c r="DS163" s="73">
        <f t="shared" si="266"/>
        <v>856</v>
      </c>
      <c r="DT163" s="115">
        <f t="shared" si="236"/>
        <v>48</v>
      </c>
      <c r="DU163" s="116">
        <f t="shared" si="267"/>
        <v>2066</v>
      </c>
      <c r="DV163" s="76">
        <f t="shared" si="268"/>
        <v>11551</v>
      </c>
      <c r="DW163" s="112">
        <v>11552</v>
      </c>
      <c r="DX163" s="184"/>
      <c r="DY163" s="78">
        <f t="shared" si="206"/>
        <v>159</v>
      </c>
      <c r="DZ163" s="113" t="s">
        <v>253</v>
      </c>
      <c r="EA163" s="36"/>
      <c r="EB163" s="36"/>
      <c r="EC163" s="36"/>
      <c r="ED163" s="36"/>
      <c r="EE163" s="36"/>
      <c r="EF163" s="36"/>
      <c r="EG163" s="36"/>
    </row>
    <row r="164" spans="44:137" ht="16.5" x14ac:dyDescent="0.25">
      <c r="AR164" s="113" t="s">
        <v>254</v>
      </c>
      <c r="AS164" s="107"/>
      <c r="AT164" s="107"/>
      <c r="AU164" s="107"/>
      <c r="AV164" s="114">
        <f t="shared" si="237"/>
        <v>164</v>
      </c>
      <c r="AW164" s="81">
        <v>49</v>
      </c>
      <c r="AX164" s="68"/>
      <c r="AY164" s="69">
        <f t="shared" si="269"/>
        <v>2125</v>
      </c>
      <c r="AZ164" s="70">
        <f t="shared" si="216"/>
        <v>88.541666666666671</v>
      </c>
      <c r="BA164" s="54">
        <f t="shared" ca="1" si="238"/>
        <v>49</v>
      </c>
      <c r="BB164" s="55">
        <f t="shared" ca="1" si="270"/>
        <v>2101</v>
      </c>
      <c r="BC164" s="54">
        <f t="shared" ca="1" si="217"/>
        <v>49</v>
      </c>
      <c r="BD164" s="55">
        <f t="shared" ca="1" si="271"/>
        <v>2077</v>
      </c>
      <c r="BE164" s="54">
        <f t="shared" ca="1" si="218"/>
        <v>49</v>
      </c>
      <c r="BF164" s="55">
        <f t="shared" ca="1" si="272"/>
        <v>2053</v>
      </c>
      <c r="BG164" s="54">
        <f t="shared" ca="1" si="219"/>
        <v>49</v>
      </c>
      <c r="BH164" s="55">
        <f t="shared" ca="1" si="273"/>
        <v>2029</v>
      </c>
      <c r="BI164" s="54">
        <f t="shared" ca="1" si="220"/>
        <v>49</v>
      </c>
      <c r="BJ164" s="55">
        <f t="shared" ca="1" si="274"/>
        <v>2005</v>
      </c>
      <c r="BK164" s="54">
        <f t="shared" ca="1" si="221"/>
        <v>49</v>
      </c>
      <c r="BL164" s="55">
        <f t="shared" ca="1" si="275"/>
        <v>1981</v>
      </c>
      <c r="BM164" s="54">
        <f t="shared" ca="1" si="222"/>
        <v>49</v>
      </c>
      <c r="BN164" s="55">
        <f t="shared" ca="1" si="276"/>
        <v>1957</v>
      </c>
      <c r="BO164" s="54">
        <f t="shared" ca="1" si="223"/>
        <v>49</v>
      </c>
      <c r="BP164" s="55">
        <f t="shared" ca="1" si="277"/>
        <v>1933</v>
      </c>
      <c r="BQ164" s="54">
        <f t="shared" ca="1" si="224"/>
        <v>49</v>
      </c>
      <c r="BR164" s="55">
        <f t="shared" ca="1" si="278"/>
        <v>1909</v>
      </c>
      <c r="BS164" s="54">
        <f t="shared" ca="1" si="225"/>
        <v>49</v>
      </c>
      <c r="BT164" s="55">
        <f t="shared" ca="1" si="279"/>
        <v>1885</v>
      </c>
      <c r="BU164" s="54">
        <f t="shared" ca="1" si="207"/>
        <v>49</v>
      </c>
      <c r="BV164" s="55">
        <f t="shared" ca="1" si="280"/>
        <v>1861</v>
      </c>
      <c r="BW164" s="54">
        <f t="shared" ca="1" si="208"/>
        <v>49</v>
      </c>
      <c r="BX164" s="55">
        <f t="shared" ca="1" si="239"/>
        <v>1837</v>
      </c>
      <c r="BY164" s="54">
        <f t="shared" ca="1" si="226"/>
        <v>49</v>
      </c>
      <c r="BZ164" s="55">
        <f t="shared" ca="1" si="240"/>
        <v>1813</v>
      </c>
      <c r="CA164" s="56">
        <f t="shared" ca="1" si="209"/>
        <v>49</v>
      </c>
      <c r="CB164" s="57">
        <f t="shared" ca="1" si="241"/>
        <v>1789</v>
      </c>
      <c r="CC164" s="56">
        <f t="shared" ca="1" si="210"/>
        <v>49</v>
      </c>
      <c r="CD164" s="57">
        <f t="shared" ca="1" si="242"/>
        <v>1765</v>
      </c>
      <c r="CE164" s="56">
        <f t="shared" ca="1" si="211"/>
        <v>49</v>
      </c>
      <c r="CF164" s="57">
        <f t="shared" ca="1" si="243"/>
        <v>1741</v>
      </c>
      <c r="CG164" s="56">
        <f t="shared" ca="1" si="212"/>
        <v>49</v>
      </c>
      <c r="CH164" s="57">
        <f t="shared" ca="1" si="244"/>
        <v>1717</v>
      </c>
      <c r="CI164" s="56">
        <f t="shared" ca="1" si="227"/>
        <v>49</v>
      </c>
      <c r="CJ164" s="57">
        <f t="shared" ca="1" si="245"/>
        <v>1704</v>
      </c>
      <c r="CK164" s="56">
        <f t="shared" ca="1" si="213"/>
        <v>49</v>
      </c>
      <c r="CL164" s="57">
        <f t="shared" ca="1" si="246"/>
        <v>1680</v>
      </c>
      <c r="CM164" s="56">
        <f t="shared" ca="1" si="214"/>
        <v>49</v>
      </c>
      <c r="CN164" s="57">
        <f t="shared" ca="1" si="247"/>
        <v>1656</v>
      </c>
      <c r="CO164" s="56">
        <f t="shared" ca="1" si="215"/>
        <v>49</v>
      </c>
      <c r="CP164" s="57">
        <f t="shared" ca="1" si="248"/>
        <v>1632</v>
      </c>
      <c r="CQ164" s="56">
        <f t="shared" ca="1" si="228"/>
        <v>49</v>
      </c>
      <c r="CR164" s="57">
        <f t="shared" ca="1" si="249"/>
        <v>1608</v>
      </c>
      <c r="CS164" s="56">
        <f t="shared" ca="1" si="229"/>
        <v>49</v>
      </c>
      <c r="CT164" s="57">
        <f t="shared" ca="1" si="250"/>
        <v>1584</v>
      </c>
      <c r="CU164" s="56">
        <f t="shared" ca="1" si="251"/>
        <v>49</v>
      </c>
      <c r="CV164" s="57">
        <f t="shared" ca="1" si="252"/>
        <v>1560</v>
      </c>
      <c r="CW164" s="57">
        <f t="shared" ca="1" si="253"/>
        <v>49</v>
      </c>
      <c r="CX164" s="57">
        <f t="shared" ca="1" si="254"/>
        <v>1536</v>
      </c>
      <c r="CY164" s="57">
        <f t="shared" ca="1" si="255"/>
        <v>49</v>
      </c>
      <c r="CZ164" s="57">
        <f t="shared" ca="1" si="256"/>
        <v>1512</v>
      </c>
      <c r="DA164" s="57">
        <f t="shared" ca="1" si="257"/>
        <v>49</v>
      </c>
      <c r="DB164" s="57">
        <f t="shared" ca="1" si="258"/>
        <v>1488</v>
      </c>
      <c r="DC164" s="57">
        <f t="shared" ca="1" si="230"/>
        <v>49</v>
      </c>
      <c r="DD164" s="57">
        <f t="shared" ca="1" si="259"/>
        <v>1464</v>
      </c>
      <c r="DE164" s="57">
        <f t="shared" ca="1" si="231"/>
        <v>49</v>
      </c>
      <c r="DF164" s="57">
        <f t="shared" ca="1" si="260"/>
        <v>1440</v>
      </c>
      <c r="DG164" s="57">
        <f t="shared" ca="1" si="232"/>
        <v>49</v>
      </c>
      <c r="DH164" s="57">
        <f t="shared" ca="1" si="261"/>
        <v>1416</v>
      </c>
      <c r="DI164" s="57">
        <f t="shared" ca="1" si="205"/>
        <v>49</v>
      </c>
      <c r="DJ164" s="57">
        <f t="shared" ca="1" si="262"/>
        <v>1392</v>
      </c>
      <c r="DK164" s="57">
        <f t="shared" ca="1" si="233"/>
        <v>49</v>
      </c>
      <c r="DL164" s="57">
        <f t="shared" ca="1" si="263"/>
        <v>1368</v>
      </c>
      <c r="DM164" s="57">
        <f t="shared" ca="1" si="234"/>
        <v>49</v>
      </c>
      <c r="DN164" s="57">
        <f t="shared" ca="1" si="264"/>
        <v>1344</v>
      </c>
      <c r="DO164" s="57">
        <f t="shared" ca="1" si="235"/>
        <v>49</v>
      </c>
      <c r="DP164" s="57">
        <f t="shared" ca="1" si="265"/>
        <v>1320</v>
      </c>
      <c r="DQ164" s="88"/>
      <c r="DR164" s="72"/>
      <c r="DS164" s="73">
        <f t="shared" si="266"/>
        <v>856</v>
      </c>
      <c r="DT164" s="115">
        <f t="shared" si="236"/>
        <v>49</v>
      </c>
      <c r="DU164" s="116">
        <f t="shared" si="267"/>
        <v>2115</v>
      </c>
      <c r="DV164" s="76">
        <f t="shared" si="268"/>
        <v>11552</v>
      </c>
      <c r="DW164" s="112">
        <v>11553</v>
      </c>
      <c r="DX164" s="184"/>
      <c r="DY164" s="78">
        <f t="shared" si="206"/>
        <v>160</v>
      </c>
      <c r="DZ164" s="113" t="s">
        <v>254</v>
      </c>
      <c r="EA164" s="36"/>
      <c r="EB164" s="36"/>
      <c r="EC164" s="36"/>
      <c r="ED164" s="36"/>
      <c r="EE164" s="36"/>
      <c r="EF164" s="36"/>
      <c r="EG164" s="36"/>
    </row>
    <row r="165" spans="44:137" ht="15.75" x14ac:dyDescent="0.25">
      <c r="AR165" s="113" t="s">
        <v>255</v>
      </c>
      <c r="AS165" s="107"/>
      <c r="AT165" s="107"/>
      <c r="AU165" s="107"/>
      <c r="AV165" s="114">
        <f t="shared" si="237"/>
        <v>165</v>
      </c>
      <c r="AW165" s="81">
        <v>50</v>
      </c>
      <c r="AX165" s="68"/>
      <c r="AY165" s="69">
        <f t="shared" si="269"/>
        <v>2175</v>
      </c>
      <c r="AZ165" s="70">
        <f t="shared" si="216"/>
        <v>90.625</v>
      </c>
      <c r="BA165" s="54">
        <f t="shared" ca="1" si="238"/>
        <v>50</v>
      </c>
      <c r="BB165" s="55">
        <f t="shared" ca="1" si="270"/>
        <v>2151</v>
      </c>
      <c r="BC165" s="54">
        <f t="shared" ca="1" si="217"/>
        <v>50</v>
      </c>
      <c r="BD165" s="55">
        <f t="shared" ca="1" si="271"/>
        <v>2127</v>
      </c>
      <c r="BE165" s="54">
        <f t="shared" ca="1" si="218"/>
        <v>50</v>
      </c>
      <c r="BF165" s="55">
        <f t="shared" ca="1" si="272"/>
        <v>2103</v>
      </c>
      <c r="BG165" s="54">
        <f t="shared" ca="1" si="219"/>
        <v>50</v>
      </c>
      <c r="BH165" s="55">
        <f t="shared" ca="1" si="273"/>
        <v>2079</v>
      </c>
      <c r="BI165" s="54">
        <f t="shared" ca="1" si="220"/>
        <v>50</v>
      </c>
      <c r="BJ165" s="55">
        <f t="shared" ca="1" si="274"/>
        <v>2055</v>
      </c>
      <c r="BK165" s="54">
        <f t="shared" ca="1" si="221"/>
        <v>50</v>
      </c>
      <c r="BL165" s="55">
        <f t="shared" ca="1" si="275"/>
        <v>2031</v>
      </c>
      <c r="BM165" s="54">
        <f t="shared" ca="1" si="222"/>
        <v>50</v>
      </c>
      <c r="BN165" s="55">
        <f t="shared" ca="1" si="276"/>
        <v>2007</v>
      </c>
      <c r="BO165" s="54">
        <f t="shared" ca="1" si="223"/>
        <v>50</v>
      </c>
      <c r="BP165" s="55">
        <f t="shared" ca="1" si="277"/>
        <v>1983</v>
      </c>
      <c r="BQ165" s="54">
        <f t="shared" ca="1" si="224"/>
        <v>50</v>
      </c>
      <c r="BR165" s="55">
        <f t="shared" ca="1" si="278"/>
        <v>1959</v>
      </c>
      <c r="BS165" s="54">
        <f t="shared" ca="1" si="225"/>
        <v>50</v>
      </c>
      <c r="BT165" s="55">
        <f t="shared" ca="1" si="279"/>
        <v>1935</v>
      </c>
      <c r="BU165" s="54">
        <f t="shared" ca="1" si="207"/>
        <v>50</v>
      </c>
      <c r="BV165" s="55">
        <f t="shared" ca="1" si="280"/>
        <v>1911</v>
      </c>
      <c r="BW165" s="54">
        <f t="shared" ca="1" si="208"/>
        <v>50</v>
      </c>
      <c r="BX165" s="55">
        <f t="shared" ca="1" si="239"/>
        <v>1887</v>
      </c>
      <c r="BY165" s="54">
        <f t="shared" ca="1" si="226"/>
        <v>50</v>
      </c>
      <c r="BZ165" s="55">
        <f t="shared" ca="1" si="240"/>
        <v>1863</v>
      </c>
      <c r="CA165" s="56">
        <f t="shared" ca="1" si="209"/>
        <v>50</v>
      </c>
      <c r="CB165" s="57">
        <f t="shared" ca="1" si="241"/>
        <v>1839</v>
      </c>
      <c r="CC165" s="56">
        <f t="shared" ca="1" si="210"/>
        <v>50</v>
      </c>
      <c r="CD165" s="57">
        <f t="shared" ca="1" si="242"/>
        <v>1815</v>
      </c>
      <c r="CE165" s="56">
        <f t="shared" ca="1" si="211"/>
        <v>50</v>
      </c>
      <c r="CF165" s="57">
        <f t="shared" ca="1" si="243"/>
        <v>1791</v>
      </c>
      <c r="CG165" s="56">
        <f t="shared" ca="1" si="212"/>
        <v>50</v>
      </c>
      <c r="CH165" s="57">
        <f t="shared" ca="1" si="244"/>
        <v>1767</v>
      </c>
      <c r="CI165" s="56">
        <f t="shared" ca="1" si="227"/>
        <v>50</v>
      </c>
      <c r="CJ165" s="57">
        <f t="shared" ca="1" si="245"/>
        <v>1754</v>
      </c>
      <c r="CK165" s="56">
        <f t="shared" ca="1" si="213"/>
        <v>50</v>
      </c>
      <c r="CL165" s="57">
        <f t="shared" ca="1" si="246"/>
        <v>1730</v>
      </c>
      <c r="CM165" s="56">
        <f t="shared" ca="1" si="214"/>
        <v>50</v>
      </c>
      <c r="CN165" s="57">
        <f t="shared" ca="1" si="247"/>
        <v>1706</v>
      </c>
      <c r="CO165" s="56">
        <f t="shared" ca="1" si="215"/>
        <v>50</v>
      </c>
      <c r="CP165" s="57">
        <f t="shared" ca="1" si="248"/>
        <v>1682</v>
      </c>
      <c r="CQ165" s="56">
        <f t="shared" ca="1" si="228"/>
        <v>50</v>
      </c>
      <c r="CR165" s="57">
        <f t="shared" ca="1" si="249"/>
        <v>1658</v>
      </c>
      <c r="CS165" s="56">
        <f t="shared" ca="1" si="229"/>
        <v>50</v>
      </c>
      <c r="CT165" s="57">
        <f t="shared" ca="1" si="250"/>
        <v>1634</v>
      </c>
      <c r="CU165" s="56">
        <f t="shared" ca="1" si="251"/>
        <v>50</v>
      </c>
      <c r="CV165" s="57">
        <f t="shared" ca="1" si="252"/>
        <v>1610</v>
      </c>
      <c r="CW165" s="57">
        <f t="shared" ca="1" si="253"/>
        <v>50</v>
      </c>
      <c r="CX165" s="57">
        <f t="shared" ca="1" si="254"/>
        <v>1586</v>
      </c>
      <c r="CY165" s="57">
        <f t="shared" ca="1" si="255"/>
        <v>50</v>
      </c>
      <c r="CZ165" s="57">
        <f t="shared" ca="1" si="256"/>
        <v>1562</v>
      </c>
      <c r="DA165" s="57">
        <f t="shared" ca="1" si="257"/>
        <v>50</v>
      </c>
      <c r="DB165" s="57">
        <f t="shared" ca="1" si="258"/>
        <v>1538</v>
      </c>
      <c r="DC165" s="57">
        <f t="shared" ca="1" si="230"/>
        <v>50</v>
      </c>
      <c r="DD165" s="57">
        <f t="shared" ca="1" si="259"/>
        <v>1514</v>
      </c>
      <c r="DE165" s="57">
        <f t="shared" ca="1" si="231"/>
        <v>50</v>
      </c>
      <c r="DF165" s="57">
        <f t="shared" ca="1" si="260"/>
        <v>1490</v>
      </c>
      <c r="DG165" s="57">
        <f t="shared" ca="1" si="232"/>
        <v>50</v>
      </c>
      <c r="DH165" s="57">
        <f t="shared" ca="1" si="261"/>
        <v>1466</v>
      </c>
      <c r="DI165" s="57">
        <f t="shared" ref="DI165:DI228" ca="1" si="281">IF(DH165&lt;24,0,
IF(AR165=AC$76,DG165-AD$76,IF(AR165=AC$77,DG165-AD$77,IF(AR165=AC$78,DG165-AD$78,IF(AR165=AC$79,DG165-AD$79,IF(AR165=AC$80,DG165-AD$80,IF(AR165=AC$81,DG165-AD$81,IF(AR165=AC$82,DG165-AD$82,IF(AR165=AC$83,DG165-AD$83,IF(AR165=AC$84,DG165-AD$84,IF(AR165=AC$85,DG165-AD$85,
IF(AR165=AC$86,DG165-AD$86,IF(AR165=AC$87,DG165-AD$87,IF(AR165=AC$88,DG165-AD$88,IF(AR165=AC$89,DG165-AD$89,IF(AR165=AC$90,DG165-AD$90,DG165))))))))))))))))</f>
        <v>50</v>
      </c>
      <c r="DJ165" s="57">
        <f t="shared" ca="1" si="262"/>
        <v>1442</v>
      </c>
      <c r="DK165" s="57">
        <f t="shared" ca="1" si="233"/>
        <v>50</v>
      </c>
      <c r="DL165" s="57">
        <f t="shared" ca="1" si="263"/>
        <v>1418</v>
      </c>
      <c r="DM165" s="57">
        <f t="shared" ca="1" si="234"/>
        <v>50</v>
      </c>
      <c r="DN165" s="57">
        <f t="shared" ca="1" si="264"/>
        <v>1394</v>
      </c>
      <c r="DO165" s="57">
        <f t="shared" ca="1" si="235"/>
        <v>50</v>
      </c>
      <c r="DP165" s="57">
        <f t="shared" ca="1" si="265"/>
        <v>1370</v>
      </c>
      <c r="DQ165" s="88"/>
      <c r="DR165" s="72"/>
      <c r="DS165" s="73">
        <f t="shared" si="266"/>
        <v>856</v>
      </c>
      <c r="DT165" s="115">
        <f t="shared" si="236"/>
        <v>50</v>
      </c>
      <c r="DU165" s="116">
        <f t="shared" si="267"/>
        <v>2165</v>
      </c>
      <c r="DV165" s="76">
        <f t="shared" si="268"/>
        <v>11553</v>
      </c>
      <c r="DW165" s="112">
        <v>11554</v>
      </c>
      <c r="DX165" s="184"/>
      <c r="DY165" s="78">
        <f t="shared" si="206"/>
        <v>161</v>
      </c>
      <c r="DZ165" s="113" t="s">
        <v>255</v>
      </c>
      <c r="EA165" s="36"/>
      <c r="EB165" s="36"/>
      <c r="EC165" s="36"/>
      <c r="ED165" s="36"/>
      <c r="EE165" s="36"/>
      <c r="EF165" s="36"/>
      <c r="EG165" s="36"/>
    </row>
    <row r="166" spans="44:137" ht="16.5" x14ac:dyDescent="0.25">
      <c r="AR166" s="113" t="s">
        <v>256</v>
      </c>
      <c r="AS166" s="107"/>
      <c r="AT166" s="107"/>
      <c r="AU166" s="107"/>
      <c r="AV166" s="114">
        <f t="shared" si="237"/>
        <v>166</v>
      </c>
      <c r="AW166" s="81">
        <v>51</v>
      </c>
      <c r="AX166" s="68"/>
      <c r="AY166" s="69">
        <f t="shared" si="269"/>
        <v>2226</v>
      </c>
      <c r="AZ166" s="70">
        <f t="shared" si="216"/>
        <v>92.75</v>
      </c>
      <c r="BA166" s="54">
        <f t="shared" ca="1" si="238"/>
        <v>51</v>
      </c>
      <c r="BB166" s="55">
        <f t="shared" ca="1" si="270"/>
        <v>2202</v>
      </c>
      <c r="BC166" s="54">
        <f t="shared" ca="1" si="217"/>
        <v>51</v>
      </c>
      <c r="BD166" s="55">
        <f t="shared" ca="1" si="271"/>
        <v>2178</v>
      </c>
      <c r="BE166" s="54">
        <f t="shared" ca="1" si="218"/>
        <v>51</v>
      </c>
      <c r="BF166" s="55">
        <f t="shared" ca="1" si="272"/>
        <v>2154</v>
      </c>
      <c r="BG166" s="54">
        <f t="shared" ca="1" si="219"/>
        <v>51</v>
      </c>
      <c r="BH166" s="55">
        <f t="shared" ca="1" si="273"/>
        <v>2130</v>
      </c>
      <c r="BI166" s="54">
        <f t="shared" ca="1" si="220"/>
        <v>51</v>
      </c>
      <c r="BJ166" s="55">
        <f t="shared" ca="1" si="274"/>
        <v>2106</v>
      </c>
      <c r="BK166" s="54">
        <f t="shared" ca="1" si="221"/>
        <v>51</v>
      </c>
      <c r="BL166" s="55">
        <f t="shared" ca="1" si="275"/>
        <v>2082</v>
      </c>
      <c r="BM166" s="54">
        <f t="shared" ca="1" si="222"/>
        <v>51</v>
      </c>
      <c r="BN166" s="55">
        <f t="shared" ca="1" si="276"/>
        <v>2058</v>
      </c>
      <c r="BO166" s="54">
        <f t="shared" ca="1" si="223"/>
        <v>51</v>
      </c>
      <c r="BP166" s="55">
        <f t="shared" ca="1" si="277"/>
        <v>2034</v>
      </c>
      <c r="BQ166" s="54">
        <f t="shared" ca="1" si="224"/>
        <v>51</v>
      </c>
      <c r="BR166" s="55">
        <f t="shared" ca="1" si="278"/>
        <v>2010</v>
      </c>
      <c r="BS166" s="54">
        <f t="shared" ca="1" si="225"/>
        <v>51</v>
      </c>
      <c r="BT166" s="55">
        <f t="shared" ca="1" si="279"/>
        <v>1986</v>
      </c>
      <c r="BU166" s="54">
        <f t="shared" ca="1" si="207"/>
        <v>51</v>
      </c>
      <c r="BV166" s="55">
        <f t="shared" ca="1" si="280"/>
        <v>1962</v>
      </c>
      <c r="BW166" s="54">
        <f t="shared" ca="1" si="208"/>
        <v>51</v>
      </c>
      <c r="BX166" s="55">
        <f t="shared" ca="1" si="239"/>
        <v>1938</v>
      </c>
      <c r="BY166" s="54">
        <f t="shared" ca="1" si="226"/>
        <v>51</v>
      </c>
      <c r="BZ166" s="55">
        <f t="shared" ca="1" si="240"/>
        <v>1914</v>
      </c>
      <c r="CA166" s="56">
        <f t="shared" ca="1" si="209"/>
        <v>51</v>
      </c>
      <c r="CB166" s="57">
        <f t="shared" ca="1" si="241"/>
        <v>1890</v>
      </c>
      <c r="CC166" s="56">
        <f t="shared" ca="1" si="210"/>
        <v>51</v>
      </c>
      <c r="CD166" s="57">
        <f t="shared" ca="1" si="242"/>
        <v>1866</v>
      </c>
      <c r="CE166" s="56">
        <f t="shared" ca="1" si="211"/>
        <v>51</v>
      </c>
      <c r="CF166" s="57">
        <f t="shared" ca="1" si="243"/>
        <v>1842</v>
      </c>
      <c r="CG166" s="56">
        <f t="shared" ca="1" si="212"/>
        <v>51</v>
      </c>
      <c r="CH166" s="57">
        <f t="shared" ca="1" si="244"/>
        <v>1818</v>
      </c>
      <c r="CI166" s="56">
        <f t="shared" ca="1" si="227"/>
        <v>51</v>
      </c>
      <c r="CJ166" s="57">
        <f t="shared" ca="1" si="245"/>
        <v>1805</v>
      </c>
      <c r="CK166" s="56">
        <f t="shared" ca="1" si="213"/>
        <v>51</v>
      </c>
      <c r="CL166" s="57">
        <f t="shared" ca="1" si="246"/>
        <v>1781</v>
      </c>
      <c r="CM166" s="56">
        <f t="shared" ca="1" si="214"/>
        <v>51</v>
      </c>
      <c r="CN166" s="57">
        <f t="shared" ca="1" si="247"/>
        <v>1757</v>
      </c>
      <c r="CO166" s="56">
        <f t="shared" ca="1" si="215"/>
        <v>51</v>
      </c>
      <c r="CP166" s="57">
        <f t="shared" ca="1" si="248"/>
        <v>1733</v>
      </c>
      <c r="CQ166" s="56">
        <f t="shared" ca="1" si="228"/>
        <v>51</v>
      </c>
      <c r="CR166" s="57">
        <f t="shared" ca="1" si="249"/>
        <v>1709</v>
      </c>
      <c r="CS166" s="56">
        <f t="shared" ca="1" si="229"/>
        <v>51</v>
      </c>
      <c r="CT166" s="57">
        <f t="shared" ca="1" si="250"/>
        <v>1685</v>
      </c>
      <c r="CU166" s="56">
        <f t="shared" ca="1" si="251"/>
        <v>51</v>
      </c>
      <c r="CV166" s="57">
        <f t="shared" ca="1" si="252"/>
        <v>1661</v>
      </c>
      <c r="CW166" s="57">
        <f t="shared" ca="1" si="253"/>
        <v>51</v>
      </c>
      <c r="CX166" s="57">
        <f t="shared" ca="1" si="254"/>
        <v>1637</v>
      </c>
      <c r="CY166" s="57">
        <f t="shared" ca="1" si="255"/>
        <v>51</v>
      </c>
      <c r="CZ166" s="57">
        <f t="shared" ca="1" si="256"/>
        <v>1613</v>
      </c>
      <c r="DA166" s="57">
        <f t="shared" ca="1" si="257"/>
        <v>51</v>
      </c>
      <c r="DB166" s="57">
        <f t="shared" ca="1" si="258"/>
        <v>1589</v>
      </c>
      <c r="DC166" s="57">
        <f t="shared" ca="1" si="230"/>
        <v>51</v>
      </c>
      <c r="DD166" s="57">
        <f t="shared" ca="1" si="259"/>
        <v>1565</v>
      </c>
      <c r="DE166" s="57">
        <f t="shared" ca="1" si="231"/>
        <v>51</v>
      </c>
      <c r="DF166" s="57">
        <f t="shared" ca="1" si="260"/>
        <v>1541</v>
      </c>
      <c r="DG166" s="57">
        <f t="shared" ca="1" si="232"/>
        <v>51</v>
      </c>
      <c r="DH166" s="57">
        <f t="shared" ca="1" si="261"/>
        <v>1517</v>
      </c>
      <c r="DI166" s="57">
        <f t="shared" ca="1" si="281"/>
        <v>51</v>
      </c>
      <c r="DJ166" s="57">
        <f t="shared" ca="1" si="262"/>
        <v>1493</v>
      </c>
      <c r="DK166" s="57">
        <f t="shared" ca="1" si="233"/>
        <v>51</v>
      </c>
      <c r="DL166" s="57">
        <f t="shared" ca="1" si="263"/>
        <v>1469</v>
      </c>
      <c r="DM166" s="57">
        <f t="shared" ca="1" si="234"/>
        <v>51</v>
      </c>
      <c r="DN166" s="57">
        <f t="shared" ca="1" si="264"/>
        <v>1445</v>
      </c>
      <c r="DO166" s="57">
        <f t="shared" ca="1" si="235"/>
        <v>51</v>
      </c>
      <c r="DP166" s="57">
        <f t="shared" ca="1" si="265"/>
        <v>1421</v>
      </c>
      <c r="DQ166" s="88"/>
      <c r="DR166" s="72"/>
      <c r="DS166" s="73">
        <f t="shared" si="266"/>
        <v>856</v>
      </c>
      <c r="DT166" s="115">
        <f t="shared" si="236"/>
        <v>51</v>
      </c>
      <c r="DU166" s="116">
        <f t="shared" si="267"/>
        <v>2216</v>
      </c>
      <c r="DV166" s="76">
        <f t="shared" si="268"/>
        <v>11554</v>
      </c>
      <c r="DW166" s="112">
        <v>11555</v>
      </c>
      <c r="DX166" s="184"/>
      <c r="DY166" s="78">
        <f t="shared" si="206"/>
        <v>162</v>
      </c>
      <c r="DZ166" s="113" t="s">
        <v>256</v>
      </c>
      <c r="EA166" s="36"/>
      <c r="EB166" s="36"/>
      <c r="EC166" s="36"/>
      <c r="ED166" s="36"/>
      <c r="EE166" s="36"/>
      <c r="EF166" s="36"/>
      <c r="EG166" s="36"/>
    </row>
    <row r="167" spans="44:137" ht="15.75" x14ac:dyDescent="0.25">
      <c r="AR167" s="113" t="s">
        <v>257</v>
      </c>
      <c r="AS167" s="107"/>
      <c r="AT167" s="107"/>
      <c r="AU167" s="107"/>
      <c r="AV167" s="114">
        <f t="shared" si="237"/>
        <v>167</v>
      </c>
      <c r="AW167" s="81">
        <v>52</v>
      </c>
      <c r="AX167" s="68"/>
      <c r="AY167" s="69">
        <f t="shared" si="269"/>
        <v>2278</v>
      </c>
      <c r="AZ167" s="70">
        <f t="shared" si="216"/>
        <v>94.916666666666671</v>
      </c>
      <c r="BA167" s="54">
        <f t="shared" ca="1" si="238"/>
        <v>52</v>
      </c>
      <c r="BB167" s="55">
        <f t="shared" ca="1" si="270"/>
        <v>2254</v>
      </c>
      <c r="BC167" s="54">
        <f t="shared" ca="1" si="217"/>
        <v>52</v>
      </c>
      <c r="BD167" s="55">
        <f t="shared" ca="1" si="271"/>
        <v>2230</v>
      </c>
      <c r="BE167" s="54">
        <f t="shared" ca="1" si="218"/>
        <v>52</v>
      </c>
      <c r="BF167" s="55">
        <f t="shared" ca="1" si="272"/>
        <v>2206</v>
      </c>
      <c r="BG167" s="54">
        <f t="shared" ca="1" si="219"/>
        <v>52</v>
      </c>
      <c r="BH167" s="55">
        <f t="shared" ca="1" si="273"/>
        <v>2182</v>
      </c>
      <c r="BI167" s="54">
        <f t="shared" ca="1" si="220"/>
        <v>52</v>
      </c>
      <c r="BJ167" s="55">
        <f t="shared" ca="1" si="274"/>
        <v>2158</v>
      </c>
      <c r="BK167" s="54">
        <f t="shared" ca="1" si="221"/>
        <v>52</v>
      </c>
      <c r="BL167" s="55">
        <f t="shared" ca="1" si="275"/>
        <v>2134</v>
      </c>
      <c r="BM167" s="54">
        <f t="shared" ca="1" si="222"/>
        <v>52</v>
      </c>
      <c r="BN167" s="55">
        <f t="shared" ca="1" si="276"/>
        <v>2110</v>
      </c>
      <c r="BO167" s="54">
        <f t="shared" ca="1" si="223"/>
        <v>52</v>
      </c>
      <c r="BP167" s="55">
        <f t="shared" ca="1" si="277"/>
        <v>2086</v>
      </c>
      <c r="BQ167" s="54">
        <f t="shared" ca="1" si="224"/>
        <v>52</v>
      </c>
      <c r="BR167" s="55">
        <f t="shared" ca="1" si="278"/>
        <v>2062</v>
      </c>
      <c r="BS167" s="54">
        <f t="shared" ca="1" si="225"/>
        <v>52</v>
      </c>
      <c r="BT167" s="55">
        <f t="shared" ca="1" si="279"/>
        <v>2038</v>
      </c>
      <c r="BU167" s="54">
        <f t="shared" ca="1" si="207"/>
        <v>52</v>
      </c>
      <c r="BV167" s="55">
        <f t="shared" ca="1" si="280"/>
        <v>2014</v>
      </c>
      <c r="BW167" s="54">
        <f t="shared" ca="1" si="208"/>
        <v>52</v>
      </c>
      <c r="BX167" s="55">
        <f t="shared" ca="1" si="239"/>
        <v>1990</v>
      </c>
      <c r="BY167" s="54">
        <f t="shared" ca="1" si="226"/>
        <v>52</v>
      </c>
      <c r="BZ167" s="55">
        <f t="shared" ca="1" si="240"/>
        <v>1966</v>
      </c>
      <c r="CA167" s="56">
        <f t="shared" ca="1" si="209"/>
        <v>52</v>
      </c>
      <c r="CB167" s="57">
        <f t="shared" ca="1" si="241"/>
        <v>1942</v>
      </c>
      <c r="CC167" s="56">
        <f t="shared" ca="1" si="210"/>
        <v>52</v>
      </c>
      <c r="CD167" s="57">
        <f t="shared" ca="1" si="242"/>
        <v>1918</v>
      </c>
      <c r="CE167" s="56">
        <f t="shared" ca="1" si="211"/>
        <v>52</v>
      </c>
      <c r="CF167" s="57">
        <f t="shared" ca="1" si="243"/>
        <v>1894</v>
      </c>
      <c r="CG167" s="56">
        <f t="shared" ca="1" si="212"/>
        <v>52</v>
      </c>
      <c r="CH167" s="57">
        <f t="shared" ca="1" si="244"/>
        <v>1870</v>
      </c>
      <c r="CI167" s="56">
        <f t="shared" ca="1" si="227"/>
        <v>52</v>
      </c>
      <c r="CJ167" s="57">
        <f t="shared" ca="1" si="245"/>
        <v>1857</v>
      </c>
      <c r="CK167" s="56">
        <f t="shared" ca="1" si="213"/>
        <v>52</v>
      </c>
      <c r="CL167" s="57">
        <f t="shared" ca="1" si="246"/>
        <v>1833</v>
      </c>
      <c r="CM167" s="56">
        <f t="shared" ca="1" si="214"/>
        <v>52</v>
      </c>
      <c r="CN167" s="57">
        <f t="shared" ca="1" si="247"/>
        <v>1809</v>
      </c>
      <c r="CO167" s="56">
        <f t="shared" ca="1" si="215"/>
        <v>52</v>
      </c>
      <c r="CP167" s="57">
        <f t="shared" ca="1" si="248"/>
        <v>1785</v>
      </c>
      <c r="CQ167" s="56">
        <f t="shared" ca="1" si="228"/>
        <v>52</v>
      </c>
      <c r="CR167" s="57">
        <f t="shared" ca="1" si="249"/>
        <v>1761</v>
      </c>
      <c r="CS167" s="56">
        <f t="shared" ca="1" si="229"/>
        <v>52</v>
      </c>
      <c r="CT167" s="57">
        <f t="shared" ca="1" si="250"/>
        <v>1737</v>
      </c>
      <c r="CU167" s="56">
        <f t="shared" ca="1" si="251"/>
        <v>52</v>
      </c>
      <c r="CV167" s="57">
        <f t="shared" ca="1" si="252"/>
        <v>1713</v>
      </c>
      <c r="CW167" s="57">
        <f t="shared" ca="1" si="253"/>
        <v>52</v>
      </c>
      <c r="CX167" s="57">
        <f t="shared" ca="1" si="254"/>
        <v>1689</v>
      </c>
      <c r="CY167" s="57">
        <f t="shared" ca="1" si="255"/>
        <v>52</v>
      </c>
      <c r="CZ167" s="57">
        <f t="shared" ca="1" si="256"/>
        <v>1665</v>
      </c>
      <c r="DA167" s="57">
        <f t="shared" ca="1" si="257"/>
        <v>52</v>
      </c>
      <c r="DB167" s="57">
        <f t="shared" ca="1" si="258"/>
        <v>1641</v>
      </c>
      <c r="DC167" s="57">
        <f t="shared" ca="1" si="230"/>
        <v>52</v>
      </c>
      <c r="DD167" s="57">
        <f t="shared" ca="1" si="259"/>
        <v>1617</v>
      </c>
      <c r="DE167" s="57">
        <f t="shared" ca="1" si="231"/>
        <v>52</v>
      </c>
      <c r="DF167" s="57">
        <f t="shared" ca="1" si="260"/>
        <v>1593</v>
      </c>
      <c r="DG167" s="57">
        <f t="shared" ca="1" si="232"/>
        <v>52</v>
      </c>
      <c r="DH167" s="57">
        <f t="shared" ca="1" si="261"/>
        <v>1569</v>
      </c>
      <c r="DI167" s="57">
        <f t="shared" ca="1" si="281"/>
        <v>52</v>
      </c>
      <c r="DJ167" s="57">
        <f t="shared" ca="1" si="262"/>
        <v>1545</v>
      </c>
      <c r="DK167" s="57">
        <f t="shared" ca="1" si="233"/>
        <v>52</v>
      </c>
      <c r="DL167" s="57">
        <f t="shared" ca="1" si="263"/>
        <v>1521</v>
      </c>
      <c r="DM167" s="57">
        <f t="shared" ca="1" si="234"/>
        <v>52</v>
      </c>
      <c r="DN167" s="57">
        <f t="shared" ca="1" si="264"/>
        <v>1497</v>
      </c>
      <c r="DO167" s="57">
        <f t="shared" ca="1" si="235"/>
        <v>52</v>
      </c>
      <c r="DP167" s="57">
        <f t="shared" ca="1" si="265"/>
        <v>1473</v>
      </c>
      <c r="DQ167" s="88"/>
      <c r="DR167" s="72"/>
      <c r="DS167" s="73">
        <f t="shared" si="266"/>
        <v>856</v>
      </c>
      <c r="DT167" s="115">
        <f t="shared" si="236"/>
        <v>52</v>
      </c>
      <c r="DU167" s="116">
        <f t="shared" si="267"/>
        <v>2268</v>
      </c>
      <c r="DV167" s="76">
        <f t="shared" si="268"/>
        <v>11555</v>
      </c>
      <c r="DW167" s="112">
        <v>11556</v>
      </c>
      <c r="DX167" s="184"/>
      <c r="DY167" s="78">
        <f t="shared" si="206"/>
        <v>163</v>
      </c>
      <c r="DZ167" s="113" t="s">
        <v>257</v>
      </c>
      <c r="EA167" s="36"/>
      <c r="EB167" s="36"/>
      <c r="EC167" s="36"/>
      <c r="ED167" s="36"/>
      <c r="EE167" s="36"/>
      <c r="EF167" s="36"/>
      <c r="EG167" s="36"/>
    </row>
    <row r="168" spans="44:137" ht="16.5" x14ac:dyDescent="0.25">
      <c r="AR168" s="113" t="s">
        <v>258</v>
      </c>
      <c r="AS168" s="107"/>
      <c r="AT168" s="107"/>
      <c r="AU168" s="107"/>
      <c r="AV168" s="114">
        <f t="shared" si="237"/>
        <v>168</v>
      </c>
      <c r="AW168" s="81">
        <v>53</v>
      </c>
      <c r="AX168" s="68"/>
      <c r="AY168" s="69">
        <f t="shared" si="269"/>
        <v>2331</v>
      </c>
      <c r="AZ168" s="70">
        <f t="shared" si="216"/>
        <v>97.125</v>
      </c>
      <c r="BA168" s="54">
        <f t="shared" ca="1" si="238"/>
        <v>53</v>
      </c>
      <c r="BB168" s="55">
        <f t="shared" ca="1" si="270"/>
        <v>2307</v>
      </c>
      <c r="BC168" s="54">
        <f t="shared" ca="1" si="217"/>
        <v>53</v>
      </c>
      <c r="BD168" s="55">
        <f t="shared" ca="1" si="271"/>
        <v>2283</v>
      </c>
      <c r="BE168" s="54">
        <f t="shared" ca="1" si="218"/>
        <v>53</v>
      </c>
      <c r="BF168" s="55">
        <f t="shared" ca="1" si="272"/>
        <v>2259</v>
      </c>
      <c r="BG168" s="54">
        <f t="shared" ca="1" si="219"/>
        <v>53</v>
      </c>
      <c r="BH168" s="55">
        <f t="shared" ca="1" si="273"/>
        <v>2235</v>
      </c>
      <c r="BI168" s="54">
        <f t="shared" ca="1" si="220"/>
        <v>53</v>
      </c>
      <c r="BJ168" s="55">
        <f t="shared" ca="1" si="274"/>
        <v>2211</v>
      </c>
      <c r="BK168" s="54">
        <f t="shared" ca="1" si="221"/>
        <v>53</v>
      </c>
      <c r="BL168" s="55">
        <f t="shared" ca="1" si="275"/>
        <v>2187</v>
      </c>
      <c r="BM168" s="54">
        <f t="shared" ca="1" si="222"/>
        <v>53</v>
      </c>
      <c r="BN168" s="55">
        <f t="shared" ca="1" si="276"/>
        <v>2163</v>
      </c>
      <c r="BO168" s="54">
        <f t="shared" ca="1" si="223"/>
        <v>53</v>
      </c>
      <c r="BP168" s="55">
        <f t="shared" ca="1" si="277"/>
        <v>2139</v>
      </c>
      <c r="BQ168" s="54">
        <f t="shared" ca="1" si="224"/>
        <v>53</v>
      </c>
      <c r="BR168" s="55">
        <f t="shared" ca="1" si="278"/>
        <v>2115</v>
      </c>
      <c r="BS168" s="54">
        <f t="shared" ca="1" si="225"/>
        <v>53</v>
      </c>
      <c r="BT168" s="55">
        <f t="shared" ca="1" si="279"/>
        <v>2091</v>
      </c>
      <c r="BU168" s="54">
        <f t="shared" ca="1" si="207"/>
        <v>53</v>
      </c>
      <c r="BV168" s="55">
        <f t="shared" ca="1" si="280"/>
        <v>2067</v>
      </c>
      <c r="BW168" s="54">
        <f t="shared" ca="1" si="208"/>
        <v>53</v>
      </c>
      <c r="BX168" s="55">
        <f t="shared" ca="1" si="239"/>
        <v>2043</v>
      </c>
      <c r="BY168" s="54">
        <f t="shared" ca="1" si="226"/>
        <v>53</v>
      </c>
      <c r="BZ168" s="55">
        <f t="shared" ca="1" si="240"/>
        <v>2019</v>
      </c>
      <c r="CA168" s="56">
        <f t="shared" ca="1" si="209"/>
        <v>53</v>
      </c>
      <c r="CB168" s="57">
        <f t="shared" ca="1" si="241"/>
        <v>1995</v>
      </c>
      <c r="CC168" s="56">
        <f t="shared" ca="1" si="210"/>
        <v>53</v>
      </c>
      <c r="CD168" s="57">
        <f t="shared" ca="1" si="242"/>
        <v>1971</v>
      </c>
      <c r="CE168" s="56">
        <f t="shared" ca="1" si="211"/>
        <v>53</v>
      </c>
      <c r="CF168" s="57">
        <f t="shared" ca="1" si="243"/>
        <v>1947</v>
      </c>
      <c r="CG168" s="56">
        <f t="shared" ca="1" si="212"/>
        <v>53</v>
      </c>
      <c r="CH168" s="57">
        <f t="shared" ca="1" si="244"/>
        <v>1923</v>
      </c>
      <c r="CI168" s="56">
        <f t="shared" ca="1" si="227"/>
        <v>53</v>
      </c>
      <c r="CJ168" s="57">
        <f t="shared" ca="1" si="245"/>
        <v>1910</v>
      </c>
      <c r="CK168" s="56">
        <f t="shared" ca="1" si="213"/>
        <v>53</v>
      </c>
      <c r="CL168" s="57">
        <f t="shared" ca="1" si="246"/>
        <v>1886</v>
      </c>
      <c r="CM168" s="56">
        <f t="shared" ca="1" si="214"/>
        <v>53</v>
      </c>
      <c r="CN168" s="57">
        <f t="shared" ca="1" si="247"/>
        <v>1862</v>
      </c>
      <c r="CO168" s="56">
        <f t="shared" ca="1" si="215"/>
        <v>53</v>
      </c>
      <c r="CP168" s="57">
        <f t="shared" ca="1" si="248"/>
        <v>1838</v>
      </c>
      <c r="CQ168" s="56">
        <f t="shared" ca="1" si="228"/>
        <v>53</v>
      </c>
      <c r="CR168" s="57">
        <f t="shared" ca="1" si="249"/>
        <v>1814</v>
      </c>
      <c r="CS168" s="56">
        <f t="shared" ca="1" si="229"/>
        <v>53</v>
      </c>
      <c r="CT168" s="57">
        <f t="shared" ca="1" si="250"/>
        <v>1790</v>
      </c>
      <c r="CU168" s="56">
        <f t="shared" ca="1" si="251"/>
        <v>53</v>
      </c>
      <c r="CV168" s="57">
        <f t="shared" ca="1" si="252"/>
        <v>1766</v>
      </c>
      <c r="CW168" s="57">
        <f t="shared" ca="1" si="253"/>
        <v>53</v>
      </c>
      <c r="CX168" s="57">
        <f t="shared" ca="1" si="254"/>
        <v>1742</v>
      </c>
      <c r="CY168" s="57">
        <f t="shared" ca="1" si="255"/>
        <v>53</v>
      </c>
      <c r="CZ168" s="57">
        <f t="shared" ca="1" si="256"/>
        <v>1718</v>
      </c>
      <c r="DA168" s="57">
        <f t="shared" ca="1" si="257"/>
        <v>53</v>
      </c>
      <c r="DB168" s="57">
        <f t="shared" ca="1" si="258"/>
        <v>1694</v>
      </c>
      <c r="DC168" s="57">
        <f t="shared" ca="1" si="230"/>
        <v>53</v>
      </c>
      <c r="DD168" s="57">
        <f t="shared" ca="1" si="259"/>
        <v>1670</v>
      </c>
      <c r="DE168" s="57">
        <f t="shared" ca="1" si="231"/>
        <v>53</v>
      </c>
      <c r="DF168" s="57">
        <f t="shared" ca="1" si="260"/>
        <v>1646</v>
      </c>
      <c r="DG168" s="57">
        <f t="shared" ca="1" si="232"/>
        <v>53</v>
      </c>
      <c r="DH168" s="57">
        <f t="shared" ca="1" si="261"/>
        <v>1622</v>
      </c>
      <c r="DI168" s="57">
        <f t="shared" ca="1" si="281"/>
        <v>53</v>
      </c>
      <c r="DJ168" s="57">
        <f t="shared" ca="1" si="262"/>
        <v>1598</v>
      </c>
      <c r="DK168" s="57">
        <f t="shared" ca="1" si="233"/>
        <v>53</v>
      </c>
      <c r="DL168" s="57">
        <f t="shared" ca="1" si="263"/>
        <v>1574</v>
      </c>
      <c r="DM168" s="57">
        <f t="shared" ca="1" si="234"/>
        <v>53</v>
      </c>
      <c r="DN168" s="57">
        <f t="shared" ca="1" si="264"/>
        <v>1550</v>
      </c>
      <c r="DO168" s="57">
        <f t="shared" ca="1" si="235"/>
        <v>53</v>
      </c>
      <c r="DP168" s="57">
        <f t="shared" ca="1" si="265"/>
        <v>1526</v>
      </c>
      <c r="DQ168" s="88"/>
      <c r="DR168" s="72"/>
      <c r="DS168" s="73">
        <f t="shared" si="266"/>
        <v>856</v>
      </c>
      <c r="DT168" s="115">
        <f t="shared" si="236"/>
        <v>53</v>
      </c>
      <c r="DU168" s="116">
        <f t="shared" si="267"/>
        <v>2321</v>
      </c>
      <c r="DV168" s="76">
        <f t="shared" si="268"/>
        <v>11556</v>
      </c>
      <c r="DW168" s="112">
        <v>11557</v>
      </c>
      <c r="DX168" s="184"/>
      <c r="DY168" s="78">
        <f t="shared" si="206"/>
        <v>164</v>
      </c>
      <c r="DZ168" s="113" t="s">
        <v>258</v>
      </c>
      <c r="EA168" s="36"/>
      <c r="EB168" s="36"/>
      <c r="EC168" s="36"/>
      <c r="ED168" s="36"/>
      <c r="EE168" s="36"/>
      <c r="EF168" s="36"/>
      <c r="EG168" s="36"/>
    </row>
    <row r="169" spans="44:137" ht="16.5" x14ac:dyDescent="0.25">
      <c r="AR169" s="113" t="s">
        <v>259</v>
      </c>
      <c r="AS169" s="107"/>
      <c r="AT169" s="107"/>
      <c r="AU169" s="107"/>
      <c r="AV169" s="114">
        <f t="shared" si="237"/>
        <v>169</v>
      </c>
      <c r="AW169" s="81">
        <v>54</v>
      </c>
      <c r="AX169" s="68"/>
      <c r="AY169" s="69">
        <f t="shared" si="269"/>
        <v>2385</v>
      </c>
      <c r="AZ169" s="70">
        <f t="shared" si="216"/>
        <v>99.375</v>
      </c>
      <c r="BA169" s="54">
        <f t="shared" ca="1" si="238"/>
        <v>54</v>
      </c>
      <c r="BB169" s="55">
        <f t="shared" ca="1" si="270"/>
        <v>2361</v>
      </c>
      <c r="BC169" s="54">
        <f t="shared" ca="1" si="217"/>
        <v>54</v>
      </c>
      <c r="BD169" s="55">
        <f t="shared" ca="1" si="271"/>
        <v>2337</v>
      </c>
      <c r="BE169" s="54">
        <f t="shared" ca="1" si="218"/>
        <v>54</v>
      </c>
      <c r="BF169" s="55">
        <f t="shared" ca="1" si="272"/>
        <v>2313</v>
      </c>
      <c r="BG169" s="54">
        <f t="shared" ca="1" si="219"/>
        <v>54</v>
      </c>
      <c r="BH169" s="55">
        <f t="shared" ca="1" si="273"/>
        <v>2289</v>
      </c>
      <c r="BI169" s="54">
        <f t="shared" ca="1" si="220"/>
        <v>54</v>
      </c>
      <c r="BJ169" s="55">
        <f t="shared" ca="1" si="274"/>
        <v>2265</v>
      </c>
      <c r="BK169" s="54">
        <f t="shared" ca="1" si="221"/>
        <v>54</v>
      </c>
      <c r="BL169" s="55">
        <f t="shared" ca="1" si="275"/>
        <v>2241</v>
      </c>
      <c r="BM169" s="54">
        <f t="shared" ca="1" si="222"/>
        <v>54</v>
      </c>
      <c r="BN169" s="55">
        <f t="shared" ca="1" si="276"/>
        <v>2217</v>
      </c>
      <c r="BO169" s="54">
        <f t="shared" ca="1" si="223"/>
        <v>54</v>
      </c>
      <c r="BP169" s="55">
        <f t="shared" ca="1" si="277"/>
        <v>2193</v>
      </c>
      <c r="BQ169" s="54">
        <f t="shared" ca="1" si="224"/>
        <v>54</v>
      </c>
      <c r="BR169" s="55">
        <f t="shared" ca="1" si="278"/>
        <v>2169</v>
      </c>
      <c r="BS169" s="54">
        <f t="shared" ca="1" si="225"/>
        <v>54</v>
      </c>
      <c r="BT169" s="55">
        <f t="shared" ca="1" si="279"/>
        <v>2145</v>
      </c>
      <c r="BU169" s="54">
        <f t="shared" ca="1" si="207"/>
        <v>54</v>
      </c>
      <c r="BV169" s="55">
        <f t="shared" ca="1" si="280"/>
        <v>2121</v>
      </c>
      <c r="BW169" s="54">
        <f t="shared" ca="1" si="208"/>
        <v>54</v>
      </c>
      <c r="BX169" s="55">
        <f t="shared" ca="1" si="239"/>
        <v>2097</v>
      </c>
      <c r="BY169" s="54">
        <f t="shared" ca="1" si="226"/>
        <v>54</v>
      </c>
      <c r="BZ169" s="55">
        <f t="shared" ca="1" si="240"/>
        <v>2073</v>
      </c>
      <c r="CA169" s="56">
        <f t="shared" ca="1" si="209"/>
        <v>54</v>
      </c>
      <c r="CB169" s="57">
        <f t="shared" ca="1" si="241"/>
        <v>2049</v>
      </c>
      <c r="CC169" s="56">
        <f t="shared" ca="1" si="210"/>
        <v>54</v>
      </c>
      <c r="CD169" s="57">
        <f t="shared" ca="1" si="242"/>
        <v>2025</v>
      </c>
      <c r="CE169" s="56">
        <f t="shared" ca="1" si="211"/>
        <v>54</v>
      </c>
      <c r="CF169" s="57">
        <f t="shared" ca="1" si="243"/>
        <v>2001</v>
      </c>
      <c r="CG169" s="56">
        <f t="shared" ca="1" si="212"/>
        <v>54</v>
      </c>
      <c r="CH169" s="57">
        <f t="shared" ca="1" si="244"/>
        <v>1977</v>
      </c>
      <c r="CI169" s="56">
        <f t="shared" ca="1" si="227"/>
        <v>54</v>
      </c>
      <c r="CJ169" s="57">
        <f t="shared" ca="1" si="245"/>
        <v>1964</v>
      </c>
      <c r="CK169" s="56">
        <f t="shared" ca="1" si="213"/>
        <v>54</v>
      </c>
      <c r="CL169" s="57">
        <f t="shared" ca="1" si="246"/>
        <v>1940</v>
      </c>
      <c r="CM169" s="56">
        <f t="shared" ca="1" si="214"/>
        <v>54</v>
      </c>
      <c r="CN169" s="57">
        <f t="shared" ca="1" si="247"/>
        <v>1916</v>
      </c>
      <c r="CO169" s="56">
        <f t="shared" ca="1" si="215"/>
        <v>54</v>
      </c>
      <c r="CP169" s="57">
        <f t="shared" ca="1" si="248"/>
        <v>1892</v>
      </c>
      <c r="CQ169" s="56">
        <f t="shared" ca="1" si="228"/>
        <v>54</v>
      </c>
      <c r="CR169" s="57">
        <f t="shared" ca="1" si="249"/>
        <v>1868</v>
      </c>
      <c r="CS169" s="56">
        <f t="shared" ca="1" si="229"/>
        <v>54</v>
      </c>
      <c r="CT169" s="57">
        <f t="shared" ca="1" si="250"/>
        <v>1844</v>
      </c>
      <c r="CU169" s="56">
        <f t="shared" ca="1" si="251"/>
        <v>54</v>
      </c>
      <c r="CV169" s="57">
        <f t="shared" ca="1" si="252"/>
        <v>1820</v>
      </c>
      <c r="CW169" s="57">
        <f t="shared" ca="1" si="253"/>
        <v>54</v>
      </c>
      <c r="CX169" s="57">
        <f t="shared" ca="1" si="254"/>
        <v>1796</v>
      </c>
      <c r="CY169" s="57">
        <f t="shared" ca="1" si="255"/>
        <v>54</v>
      </c>
      <c r="CZ169" s="57">
        <f t="shared" ca="1" si="256"/>
        <v>1772</v>
      </c>
      <c r="DA169" s="57">
        <f t="shared" ca="1" si="257"/>
        <v>54</v>
      </c>
      <c r="DB169" s="57">
        <f t="shared" ca="1" si="258"/>
        <v>1748</v>
      </c>
      <c r="DC169" s="57">
        <f t="shared" ca="1" si="230"/>
        <v>54</v>
      </c>
      <c r="DD169" s="57">
        <f t="shared" ca="1" si="259"/>
        <v>1724</v>
      </c>
      <c r="DE169" s="57">
        <f t="shared" ca="1" si="231"/>
        <v>54</v>
      </c>
      <c r="DF169" s="57">
        <f t="shared" ca="1" si="260"/>
        <v>1700</v>
      </c>
      <c r="DG169" s="57">
        <f t="shared" ca="1" si="232"/>
        <v>54</v>
      </c>
      <c r="DH169" s="57">
        <f t="shared" ca="1" si="261"/>
        <v>1676</v>
      </c>
      <c r="DI169" s="57">
        <f t="shared" ca="1" si="281"/>
        <v>54</v>
      </c>
      <c r="DJ169" s="57">
        <f t="shared" ca="1" si="262"/>
        <v>1652</v>
      </c>
      <c r="DK169" s="57">
        <f t="shared" ca="1" si="233"/>
        <v>54</v>
      </c>
      <c r="DL169" s="57">
        <f t="shared" ca="1" si="263"/>
        <v>1628</v>
      </c>
      <c r="DM169" s="57">
        <f t="shared" ca="1" si="234"/>
        <v>54</v>
      </c>
      <c r="DN169" s="57">
        <f t="shared" ca="1" si="264"/>
        <v>1604</v>
      </c>
      <c r="DO169" s="57">
        <f t="shared" ca="1" si="235"/>
        <v>54</v>
      </c>
      <c r="DP169" s="57">
        <f t="shared" ca="1" si="265"/>
        <v>1580</v>
      </c>
      <c r="DQ169" s="88"/>
      <c r="DR169" s="72"/>
      <c r="DS169" s="73">
        <f t="shared" si="266"/>
        <v>856</v>
      </c>
      <c r="DT169" s="115">
        <f t="shared" si="236"/>
        <v>54</v>
      </c>
      <c r="DU169" s="116">
        <f t="shared" si="267"/>
        <v>2375</v>
      </c>
      <c r="DV169" s="76">
        <f t="shared" si="268"/>
        <v>11557</v>
      </c>
      <c r="DW169" s="112">
        <v>11558</v>
      </c>
      <c r="DX169" s="184"/>
      <c r="DY169" s="78">
        <f t="shared" si="206"/>
        <v>165</v>
      </c>
      <c r="DZ169" s="113" t="s">
        <v>259</v>
      </c>
      <c r="EA169" s="36"/>
      <c r="EB169" s="36"/>
      <c r="EC169" s="36"/>
      <c r="ED169" s="36"/>
      <c r="EE169" s="36"/>
      <c r="EF169" s="36"/>
      <c r="EG169" s="36"/>
    </row>
    <row r="170" spans="44:137" ht="15.75" x14ac:dyDescent="0.25">
      <c r="AR170" s="113" t="s">
        <v>260</v>
      </c>
      <c r="AS170" s="107"/>
      <c r="AT170" s="107"/>
      <c r="AU170" s="107"/>
      <c r="AV170" s="114">
        <f t="shared" si="237"/>
        <v>170</v>
      </c>
      <c r="AW170" s="81">
        <v>55</v>
      </c>
      <c r="AX170" s="68"/>
      <c r="AY170" s="69">
        <f t="shared" si="269"/>
        <v>2440</v>
      </c>
      <c r="AZ170" s="70">
        <f t="shared" si="216"/>
        <v>101.66666666666667</v>
      </c>
      <c r="BA170" s="54">
        <f t="shared" ca="1" si="238"/>
        <v>55</v>
      </c>
      <c r="BB170" s="55">
        <f t="shared" ca="1" si="270"/>
        <v>2416</v>
      </c>
      <c r="BC170" s="54">
        <f t="shared" ca="1" si="217"/>
        <v>55</v>
      </c>
      <c r="BD170" s="55">
        <f t="shared" ca="1" si="271"/>
        <v>2392</v>
      </c>
      <c r="BE170" s="54">
        <f t="shared" ca="1" si="218"/>
        <v>55</v>
      </c>
      <c r="BF170" s="55">
        <f t="shared" ca="1" si="272"/>
        <v>2368</v>
      </c>
      <c r="BG170" s="54">
        <f t="shared" ca="1" si="219"/>
        <v>55</v>
      </c>
      <c r="BH170" s="55">
        <f t="shared" ca="1" si="273"/>
        <v>2344</v>
      </c>
      <c r="BI170" s="54">
        <f t="shared" ca="1" si="220"/>
        <v>55</v>
      </c>
      <c r="BJ170" s="55">
        <f t="shared" ca="1" si="274"/>
        <v>2320</v>
      </c>
      <c r="BK170" s="54">
        <f t="shared" ca="1" si="221"/>
        <v>55</v>
      </c>
      <c r="BL170" s="55">
        <f t="shared" ca="1" si="275"/>
        <v>2296</v>
      </c>
      <c r="BM170" s="54">
        <f t="shared" ca="1" si="222"/>
        <v>55</v>
      </c>
      <c r="BN170" s="55">
        <f t="shared" ca="1" si="276"/>
        <v>2272</v>
      </c>
      <c r="BO170" s="54">
        <f t="shared" ca="1" si="223"/>
        <v>55</v>
      </c>
      <c r="BP170" s="55">
        <f t="shared" ca="1" si="277"/>
        <v>2248</v>
      </c>
      <c r="BQ170" s="54">
        <f t="shared" ca="1" si="224"/>
        <v>55</v>
      </c>
      <c r="BR170" s="55">
        <f t="shared" ca="1" si="278"/>
        <v>2224</v>
      </c>
      <c r="BS170" s="54">
        <f t="shared" ca="1" si="225"/>
        <v>55</v>
      </c>
      <c r="BT170" s="55">
        <f t="shared" ca="1" si="279"/>
        <v>2200</v>
      </c>
      <c r="BU170" s="54">
        <f t="shared" ca="1" si="207"/>
        <v>55</v>
      </c>
      <c r="BV170" s="55">
        <f t="shared" ca="1" si="280"/>
        <v>2176</v>
      </c>
      <c r="BW170" s="54">
        <f t="shared" ca="1" si="208"/>
        <v>55</v>
      </c>
      <c r="BX170" s="55">
        <f t="shared" ca="1" si="239"/>
        <v>2152</v>
      </c>
      <c r="BY170" s="54">
        <f t="shared" ca="1" si="226"/>
        <v>55</v>
      </c>
      <c r="BZ170" s="55">
        <f t="shared" ca="1" si="240"/>
        <v>2128</v>
      </c>
      <c r="CA170" s="56">
        <f t="shared" ca="1" si="209"/>
        <v>55</v>
      </c>
      <c r="CB170" s="57">
        <f t="shared" ca="1" si="241"/>
        <v>2104</v>
      </c>
      <c r="CC170" s="56">
        <f t="shared" ca="1" si="210"/>
        <v>55</v>
      </c>
      <c r="CD170" s="57">
        <f t="shared" ca="1" si="242"/>
        <v>2080</v>
      </c>
      <c r="CE170" s="56">
        <f t="shared" ca="1" si="211"/>
        <v>55</v>
      </c>
      <c r="CF170" s="57">
        <f t="shared" ca="1" si="243"/>
        <v>2056</v>
      </c>
      <c r="CG170" s="56">
        <f t="shared" ca="1" si="212"/>
        <v>55</v>
      </c>
      <c r="CH170" s="57">
        <f t="shared" ca="1" si="244"/>
        <v>2032</v>
      </c>
      <c r="CI170" s="56">
        <f t="shared" ca="1" si="227"/>
        <v>55</v>
      </c>
      <c r="CJ170" s="57">
        <f t="shared" ca="1" si="245"/>
        <v>2019</v>
      </c>
      <c r="CK170" s="56">
        <f t="shared" ca="1" si="213"/>
        <v>55</v>
      </c>
      <c r="CL170" s="57">
        <f t="shared" ca="1" si="246"/>
        <v>1995</v>
      </c>
      <c r="CM170" s="56">
        <f t="shared" ca="1" si="214"/>
        <v>55</v>
      </c>
      <c r="CN170" s="57">
        <f t="shared" ca="1" si="247"/>
        <v>1971</v>
      </c>
      <c r="CO170" s="56">
        <f t="shared" ca="1" si="215"/>
        <v>55</v>
      </c>
      <c r="CP170" s="57">
        <f t="shared" ca="1" si="248"/>
        <v>1947</v>
      </c>
      <c r="CQ170" s="56">
        <f t="shared" ca="1" si="228"/>
        <v>55</v>
      </c>
      <c r="CR170" s="57">
        <f t="shared" ca="1" si="249"/>
        <v>1923</v>
      </c>
      <c r="CS170" s="56">
        <f t="shared" ca="1" si="229"/>
        <v>55</v>
      </c>
      <c r="CT170" s="57">
        <f t="shared" ca="1" si="250"/>
        <v>1899</v>
      </c>
      <c r="CU170" s="56">
        <f t="shared" ca="1" si="251"/>
        <v>55</v>
      </c>
      <c r="CV170" s="57">
        <f t="shared" ca="1" si="252"/>
        <v>1875</v>
      </c>
      <c r="CW170" s="57">
        <f t="shared" ca="1" si="253"/>
        <v>55</v>
      </c>
      <c r="CX170" s="57">
        <f t="shared" ca="1" si="254"/>
        <v>1851</v>
      </c>
      <c r="CY170" s="57">
        <f t="shared" ca="1" si="255"/>
        <v>55</v>
      </c>
      <c r="CZ170" s="57">
        <f t="shared" ca="1" si="256"/>
        <v>1827</v>
      </c>
      <c r="DA170" s="57">
        <f t="shared" ca="1" si="257"/>
        <v>55</v>
      </c>
      <c r="DB170" s="57">
        <f t="shared" ca="1" si="258"/>
        <v>1803</v>
      </c>
      <c r="DC170" s="57">
        <f t="shared" ca="1" si="230"/>
        <v>55</v>
      </c>
      <c r="DD170" s="57">
        <f t="shared" ca="1" si="259"/>
        <v>1779</v>
      </c>
      <c r="DE170" s="57">
        <f t="shared" ca="1" si="231"/>
        <v>55</v>
      </c>
      <c r="DF170" s="57">
        <f t="shared" ca="1" si="260"/>
        <v>1755</v>
      </c>
      <c r="DG170" s="57">
        <f t="shared" ca="1" si="232"/>
        <v>55</v>
      </c>
      <c r="DH170" s="57">
        <f t="shared" ca="1" si="261"/>
        <v>1731</v>
      </c>
      <c r="DI170" s="57">
        <f t="shared" ca="1" si="281"/>
        <v>55</v>
      </c>
      <c r="DJ170" s="57">
        <f t="shared" ca="1" si="262"/>
        <v>1707</v>
      </c>
      <c r="DK170" s="57">
        <f t="shared" ca="1" si="233"/>
        <v>55</v>
      </c>
      <c r="DL170" s="57">
        <f t="shared" ca="1" si="263"/>
        <v>1683</v>
      </c>
      <c r="DM170" s="57">
        <f t="shared" ca="1" si="234"/>
        <v>55</v>
      </c>
      <c r="DN170" s="57">
        <f t="shared" ca="1" si="264"/>
        <v>1659</v>
      </c>
      <c r="DO170" s="57">
        <f t="shared" ca="1" si="235"/>
        <v>55</v>
      </c>
      <c r="DP170" s="57">
        <f t="shared" ca="1" si="265"/>
        <v>1635</v>
      </c>
      <c r="DQ170" s="88"/>
      <c r="DR170" s="72"/>
      <c r="DS170" s="73">
        <f t="shared" si="266"/>
        <v>856</v>
      </c>
      <c r="DT170" s="115">
        <f t="shared" si="236"/>
        <v>55</v>
      </c>
      <c r="DU170" s="116">
        <f t="shared" si="267"/>
        <v>2430</v>
      </c>
      <c r="DV170" s="76">
        <f t="shared" si="268"/>
        <v>11558</v>
      </c>
      <c r="DW170" s="112">
        <v>11559</v>
      </c>
      <c r="DX170" s="184"/>
      <c r="DY170" s="78">
        <f t="shared" si="206"/>
        <v>166</v>
      </c>
      <c r="DZ170" s="113" t="s">
        <v>260</v>
      </c>
      <c r="EA170" s="36"/>
      <c r="EB170" s="36"/>
      <c r="EC170" s="36"/>
      <c r="ED170" s="36"/>
      <c r="EE170" s="36"/>
      <c r="EF170" s="36"/>
      <c r="EG170" s="36"/>
    </row>
    <row r="171" spans="44:137" x14ac:dyDescent="0.25">
      <c r="AR171" s="113" t="s">
        <v>261</v>
      </c>
      <c r="AS171" s="107"/>
      <c r="AT171" s="107"/>
      <c r="AU171" s="107"/>
      <c r="AV171" s="114">
        <f t="shared" si="237"/>
        <v>171</v>
      </c>
      <c r="AW171" s="81">
        <v>56</v>
      </c>
      <c r="AX171" s="68"/>
      <c r="AY171" s="69">
        <f t="shared" si="269"/>
        <v>2496</v>
      </c>
      <c r="AZ171" s="70">
        <f t="shared" si="216"/>
        <v>104</v>
      </c>
      <c r="BA171" s="54">
        <f t="shared" ca="1" si="238"/>
        <v>56</v>
      </c>
      <c r="BB171" s="55">
        <f t="shared" ca="1" si="270"/>
        <v>2472</v>
      </c>
      <c r="BC171" s="54">
        <f t="shared" ca="1" si="217"/>
        <v>56</v>
      </c>
      <c r="BD171" s="55">
        <f t="shared" ca="1" si="271"/>
        <v>2448</v>
      </c>
      <c r="BE171" s="54">
        <f t="shared" ca="1" si="218"/>
        <v>56</v>
      </c>
      <c r="BF171" s="55">
        <f t="shared" ca="1" si="272"/>
        <v>2424</v>
      </c>
      <c r="BG171" s="54">
        <f t="shared" ca="1" si="219"/>
        <v>56</v>
      </c>
      <c r="BH171" s="55">
        <f t="shared" ca="1" si="273"/>
        <v>2400</v>
      </c>
      <c r="BI171" s="54">
        <f t="shared" ca="1" si="220"/>
        <v>56</v>
      </c>
      <c r="BJ171" s="55">
        <f t="shared" ca="1" si="274"/>
        <v>2376</v>
      </c>
      <c r="BK171" s="54">
        <f t="shared" ca="1" si="221"/>
        <v>56</v>
      </c>
      <c r="BL171" s="55">
        <f t="shared" ca="1" si="275"/>
        <v>2352</v>
      </c>
      <c r="BM171" s="54">
        <f t="shared" ca="1" si="222"/>
        <v>56</v>
      </c>
      <c r="BN171" s="55">
        <f t="shared" ca="1" si="276"/>
        <v>2328</v>
      </c>
      <c r="BO171" s="54">
        <f t="shared" ca="1" si="223"/>
        <v>56</v>
      </c>
      <c r="BP171" s="55">
        <f t="shared" ca="1" si="277"/>
        <v>2304</v>
      </c>
      <c r="BQ171" s="54">
        <f t="shared" ca="1" si="224"/>
        <v>56</v>
      </c>
      <c r="BR171" s="55">
        <f t="shared" ca="1" si="278"/>
        <v>2280</v>
      </c>
      <c r="BS171" s="54">
        <f t="shared" ca="1" si="225"/>
        <v>56</v>
      </c>
      <c r="BT171" s="55">
        <f t="shared" ca="1" si="279"/>
        <v>2256</v>
      </c>
      <c r="BU171" s="54">
        <f t="shared" ca="1" si="207"/>
        <v>56</v>
      </c>
      <c r="BV171" s="55">
        <f t="shared" ca="1" si="280"/>
        <v>2232</v>
      </c>
      <c r="BW171" s="54">
        <f t="shared" ca="1" si="208"/>
        <v>56</v>
      </c>
      <c r="BX171" s="55">
        <f t="shared" ca="1" si="239"/>
        <v>2208</v>
      </c>
      <c r="BY171" s="54">
        <f t="shared" ca="1" si="226"/>
        <v>56</v>
      </c>
      <c r="BZ171" s="55">
        <f t="shared" ca="1" si="240"/>
        <v>2184</v>
      </c>
      <c r="CA171" s="56">
        <f t="shared" ca="1" si="209"/>
        <v>56</v>
      </c>
      <c r="CB171" s="57">
        <f t="shared" ca="1" si="241"/>
        <v>2160</v>
      </c>
      <c r="CC171" s="56">
        <f t="shared" ca="1" si="210"/>
        <v>56</v>
      </c>
      <c r="CD171" s="57">
        <f t="shared" ca="1" si="242"/>
        <v>2136</v>
      </c>
      <c r="CE171" s="56">
        <f t="shared" ca="1" si="211"/>
        <v>56</v>
      </c>
      <c r="CF171" s="57">
        <f t="shared" ca="1" si="243"/>
        <v>2112</v>
      </c>
      <c r="CG171" s="56">
        <f t="shared" ca="1" si="212"/>
        <v>56</v>
      </c>
      <c r="CH171" s="57">
        <f t="shared" ca="1" si="244"/>
        <v>2088</v>
      </c>
      <c r="CI171" s="56">
        <f t="shared" ca="1" si="227"/>
        <v>56</v>
      </c>
      <c r="CJ171" s="57">
        <f t="shared" ca="1" si="245"/>
        <v>2075</v>
      </c>
      <c r="CK171" s="56">
        <f t="shared" ca="1" si="213"/>
        <v>56</v>
      </c>
      <c r="CL171" s="57">
        <f t="shared" ca="1" si="246"/>
        <v>2051</v>
      </c>
      <c r="CM171" s="56">
        <f t="shared" ca="1" si="214"/>
        <v>56</v>
      </c>
      <c r="CN171" s="57">
        <f t="shared" ca="1" si="247"/>
        <v>2027</v>
      </c>
      <c r="CO171" s="56">
        <f t="shared" ca="1" si="215"/>
        <v>56</v>
      </c>
      <c r="CP171" s="57">
        <f t="shared" ca="1" si="248"/>
        <v>2003</v>
      </c>
      <c r="CQ171" s="56">
        <f t="shared" ca="1" si="228"/>
        <v>56</v>
      </c>
      <c r="CR171" s="57">
        <f t="shared" ca="1" si="249"/>
        <v>1979</v>
      </c>
      <c r="CS171" s="56">
        <f t="shared" ca="1" si="229"/>
        <v>56</v>
      </c>
      <c r="CT171" s="57">
        <f t="shared" ca="1" si="250"/>
        <v>1955</v>
      </c>
      <c r="CU171" s="56">
        <f t="shared" ca="1" si="251"/>
        <v>56</v>
      </c>
      <c r="CV171" s="57">
        <f t="shared" ca="1" si="252"/>
        <v>1931</v>
      </c>
      <c r="CW171" s="57">
        <f t="shared" ca="1" si="253"/>
        <v>56</v>
      </c>
      <c r="CX171" s="57">
        <f t="shared" ca="1" si="254"/>
        <v>1907</v>
      </c>
      <c r="CY171" s="57">
        <f t="shared" ca="1" si="255"/>
        <v>56</v>
      </c>
      <c r="CZ171" s="57">
        <f t="shared" ca="1" si="256"/>
        <v>1883</v>
      </c>
      <c r="DA171" s="57">
        <f t="shared" ca="1" si="257"/>
        <v>56</v>
      </c>
      <c r="DB171" s="57">
        <f t="shared" ca="1" si="258"/>
        <v>1859</v>
      </c>
      <c r="DC171" s="57">
        <f t="shared" ca="1" si="230"/>
        <v>56</v>
      </c>
      <c r="DD171" s="57">
        <f t="shared" ca="1" si="259"/>
        <v>1835</v>
      </c>
      <c r="DE171" s="57">
        <f t="shared" ca="1" si="231"/>
        <v>56</v>
      </c>
      <c r="DF171" s="57">
        <f t="shared" ca="1" si="260"/>
        <v>1811</v>
      </c>
      <c r="DG171" s="57">
        <f t="shared" ca="1" si="232"/>
        <v>56</v>
      </c>
      <c r="DH171" s="57">
        <f t="shared" ca="1" si="261"/>
        <v>1787</v>
      </c>
      <c r="DI171" s="57">
        <f t="shared" ca="1" si="281"/>
        <v>56</v>
      </c>
      <c r="DJ171" s="57">
        <f t="shared" ca="1" si="262"/>
        <v>1763</v>
      </c>
      <c r="DK171" s="57">
        <f t="shared" ca="1" si="233"/>
        <v>56</v>
      </c>
      <c r="DL171" s="57">
        <f t="shared" ca="1" si="263"/>
        <v>1739</v>
      </c>
      <c r="DM171" s="57">
        <f t="shared" ca="1" si="234"/>
        <v>56</v>
      </c>
      <c r="DN171" s="57">
        <f t="shared" ca="1" si="264"/>
        <v>1715</v>
      </c>
      <c r="DO171" s="57">
        <f t="shared" ca="1" si="235"/>
        <v>56</v>
      </c>
      <c r="DP171" s="57">
        <f t="shared" ca="1" si="265"/>
        <v>1691</v>
      </c>
      <c r="DQ171" s="88"/>
      <c r="DR171" s="72"/>
      <c r="DS171" s="73">
        <f t="shared" si="266"/>
        <v>856</v>
      </c>
      <c r="DT171" s="115">
        <f t="shared" si="236"/>
        <v>56</v>
      </c>
      <c r="DU171" s="116">
        <f t="shared" si="267"/>
        <v>2486</v>
      </c>
      <c r="DV171" s="76">
        <f t="shared" si="268"/>
        <v>11559</v>
      </c>
      <c r="DW171" s="112">
        <v>11560</v>
      </c>
      <c r="DX171" s="184"/>
      <c r="DY171" s="78">
        <f t="shared" si="206"/>
        <v>167</v>
      </c>
      <c r="DZ171" s="113" t="s">
        <v>261</v>
      </c>
      <c r="EA171" s="36"/>
      <c r="EB171" s="36"/>
      <c r="EC171" s="36"/>
      <c r="ED171" s="36"/>
      <c r="EE171" s="36"/>
      <c r="EF171" s="36"/>
      <c r="EG171" s="36"/>
    </row>
    <row r="172" spans="44:137" ht="15.75" x14ac:dyDescent="0.25">
      <c r="AR172" s="113" t="s">
        <v>262</v>
      </c>
      <c r="AS172" s="107"/>
      <c r="AT172" s="107"/>
      <c r="AU172" s="107"/>
      <c r="AV172" s="114">
        <f t="shared" si="237"/>
        <v>172</v>
      </c>
      <c r="AW172" s="81">
        <v>57</v>
      </c>
      <c r="AX172" s="68"/>
      <c r="AY172" s="69">
        <f t="shared" si="269"/>
        <v>2553</v>
      </c>
      <c r="AZ172" s="70">
        <f t="shared" si="216"/>
        <v>106.375</v>
      </c>
      <c r="BA172" s="54">
        <f t="shared" ca="1" si="238"/>
        <v>57</v>
      </c>
      <c r="BB172" s="55">
        <f t="shared" ca="1" si="270"/>
        <v>2529</v>
      </c>
      <c r="BC172" s="54">
        <f t="shared" ca="1" si="217"/>
        <v>57</v>
      </c>
      <c r="BD172" s="55">
        <f t="shared" ca="1" si="271"/>
        <v>2505</v>
      </c>
      <c r="BE172" s="54">
        <f t="shared" ca="1" si="218"/>
        <v>57</v>
      </c>
      <c r="BF172" s="55">
        <f t="shared" ca="1" si="272"/>
        <v>2481</v>
      </c>
      <c r="BG172" s="54">
        <f t="shared" ca="1" si="219"/>
        <v>57</v>
      </c>
      <c r="BH172" s="55">
        <f t="shared" ca="1" si="273"/>
        <v>2457</v>
      </c>
      <c r="BI172" s="54">
        <f t="shared" ca="1" si="220"/>
        <v>57</v>
      </c>
      <c r="BJ172" s="55">
        <f t="shared" ca="1" si="274"/>
        <v>2433</v>
      </c>
      <c r="BK172" s="54">
        <f t="shared" ca="1" si="221"/>
        <v>57</v>
      </c>
      <c r="BL172" s="55">
        <f t="shared" ca="1" si="275"/>
        <v>2409</v>
      </c>
      <c r="BM172" s="54">
        <f t="shared" ca="1" si="222"/>
        <v>57</v>
      </c>
      <c r="BN172" s="55">
        <f t="shared" ca="1" si="276"/>
        <v>2385</v>
      </c>
      <c r="BO172" s="54">
        <f t="shared" ca="1" si="223"/>
        <v>57</v>
      </c>
      <c r="BP172" s="55">
        <f t="shared" ca="1" si="277"/>
        <v>2361</v>
      </c>
      <c r="BQ172" s="54">
        <f t="shared" ca="1" si="224"/>
        <v>57</v>
      </c>
      <c r="BR172" s="55">
        <f t="shared" ca="1" si="278"/>
        <v>2337</v>
      </c>
      <c r="BS172" s="54">
        <f t="shared" ca="1" si="225"/>
        <v>57</v>
      </c>
      <c r="BT172" s="55">
        <f t="shared" ca="1" si="279"/>
        <v>2313</v>
      </c>
      <c r="BU172" s="54">
        <f t="shared" ca="1" si="207"/>
        <v>57</v>
      </c>
      <c r="BV172" s="55">
        <f t="shared" ca="1" si="280"/>
        <v>2289</v>
      </c>
      <c r="BW172" s="54">
        <f t="shared" ca="1" si="208"/>
        <v>57</v>
      </c>
      <c r="BX172" s="55">
        <f t="shared" ca="1" si="239"/>
        <v>2265</v>
      </c>
      <c r="BY172" s="54">
        <f t="shared" ca="1" si="226"/>
        <v>57</v>
      </c>
      <c r="BZ172" s="55">
        <f t="shared" ca="1" si="240"/>
        <v>2241</v>
      </c>
      <c r="CA172" s="56">
        <f t="shared" ca="1" si="209"/>
        <v>57</v>
      </c>
      <c r="CB172" s="57">
        <f t="shared" ca="1" si="241"/>
        <v>2217</v>
      </c>
      <c r="CC172" s="56">
        <f t="shared" ca="1" si="210"/>
        <v>57</v>
      </c>
      <c r="CD172" s="57">
        <f t="shared" ca="1" si="242"/>
        <v>2193</v>
      </c>
      <c r="CE172" s="56">
        <f t="shared" ca="1" si="211"/>
        <v>57</v>
      </c>
      <c r="CF172" s="57">
        <f t="shared" ca="1" si="243"/>
        <v>2169</v>
      </c>
      <c r="CG172" s="56">
        <f t="shared" ca="1" si="212"/>
        <v>57</v>
      </c>
      <c r="CH172" s="57">
        <f t="shared" ca="1" si="244"/>
        <v>2145</v>
      </c>
      <c r="CI172" s="56">
        <f t="shared" ca="1" si="227"/>
        <v>57</v>
      </c>
      <c r="CJ172" s="57">
        <f t="shared" ca="1" si="245"/>
        <v>2132</v>
      </c>
      <c r="CK172" s="56">
        <f t="shared" ca="1" si="213"/>
        <v>57</v>
      </c>
      <c r="CL172" s="57">
        <f t="shared" ca="1" si="246"/>
        <v>2108</v>
      </c>
      <c r="CM172" s="56">
        <f t="shared" ca="1" si="214"/>
        <v>57</v>
      </c>
      <c r="CN172" s="57">
        <f t="shared" ca="1" si="247"/>
        <v>2084</v>
      </c>
      <c r="CO172" s="56">
        <f t="shared" ca="1" si="215"/>
        <v>57</v>
      </c>
      <c r="CP172" s="57">
        <f t="shared" ca="1" si="248"/>
        <v>2060</v>
      </c>
      <c r="CQ172" s="56">
        <f t="shared" ca="1" si="228"/>
        <v>57</v>
      </c>
      <c r="CR172" s="57">
        <f t="shared" ca="1" si="249"/>
        <v>2036</v>
      </c>
      <c r="CS172" s="56">
        <f t="shared" ca="1" si="229"/>
        <v>57</v>
      </c>
      <c r="CT172" s="57">
        <f t="shared" ca="1" si="250"/>
        <v>2012</v>
      </c>
      <c r="CU172" s="56">
        <f t="shared" ca="1" si="251"/>
        <v>57</v>
      </c>
      <c r="CV172" s="57">
        <f t="shared" ca="1" si="252"/>
        <v>1988</v>
      </c>
      <c r="CW172" s="57">
        <f t="shared" ca="1" si="253"/>
        <v>57</v>
      </c>
      <c r="CX172" s="57">
        <f t="shared" ca="1" si="254"/>
        <v>1964</v>
      </c>
      <c r="CY172" s="57">
        <f t="shared" ca="1" si="255"/>
        <v>57</v>
      </c>
      <c r="CZ172" s="57">
        <f t="shared" ca="1" si="256"/>
        <v>1940</v>
      </c>
      <c r="DA172" s="57">
        <f t="shared" ca="1" si="257"/>
        <v>57</v>
      </c>
      <c r="DB172" s="57">
        <f t="shared" ca="1" si="258"/>
        <v>1916</v>
      </c>
      <c r="DC172" s="57">
        <f t="shared" ca="1" si="230"/>
        <v>57</v>
      </c>
      <c r="DD172" s="57">
        <f t="shared" ca="1" si="259"/>
        <v>1892</v>
      </c>
      <c r="DE172" s="57">
        <f t="shared" ca="1" si="231"/>
        <v>57</v>
      </c>
      <c r="DF172" s="57">
        <f t="shared" ca="1" si="260"/>
        <v>1868</v>
      </c>
      <c r="DG172" s="57">
        <f t="shared" ca="1" si="232"/>
        <v>57</v>
      </c>
      <c r="DH172" s="57">
        <f t="shared" ca="1" si="261"/>
        <v>1844</v>
      </c>
      <c r="DI172" s="57">
        <f t="shared" ca="1" si="281"/>
        <v>57</v>
      </c>
      <c r="DJ172" s="57">
        <f t="shared" ca="1" si="262"/>
        <v>1820</v>
      </c>
      <c r="DK172" s="57">
        <f t="shared" ca="1" si="233"/>
        <v>57</v>
      </c>
      <c r="DL172" s="57">
        <f t="shared" ca="1" si="263"/>
        <v>1796</v>
      </c>
      <c r="DM172" s="57">
        <f t="shared" ca="1" si="234"/>
        <v>57</v>
      </c>
      <c r="DN172" s="57">
        <f t="shared" ca="1" si="264"/>
        <v>1772</v>
      </c>
      <c r="DO172" s="57">
        <f t="shared" ca="1" si="235"/>
        <v>57</v>
      </c>
      <c r="DP172" s="57">
        <f t="shared" ca="1" si="265"/>
        <v>1748</v>
      </c>
      <c r="DQ172" s="88"/>
      <c r="DR172" s="72"/>
      <c r="DS172" s="73">
        <f t="shared" si="266"/>
        <v>856</v>
      </c>
      <c r="DT172" s="115">
        <f t="shared" si="236"/>
        <v>57</v>
      </c>
      <c r="DU172" s="116">
        <f t="shared" si="267"/>
        <v>2543</v>
      </c>
      <c r="DV172" s="76">
        <f t="shared" si="268"/>
        <v>11560</v>
      </c>
      <c r="DW172" s="112">
        <v>11561</v>
      </c>
      <c r="DX172" s="184"/>
      <c r="DY172" s="78">
        <f t="shared" si="206"/>
        <v>168</v>
      </c>
      <c r="DZ172" s="113" t="s">
        <v>262</v>
      </c>
      <c r="EA172" s="36"/>
      <c r="EB172" s="36"/>
      <c r="EC172" s="36"/>
      <c r="ED172" s="36"/>
      <c r="EE172" s="36"/>
      <c r="EF172" s="36"/>
      <c r="EG172" s="36"/>
    </row>
    <row r="173" spans="44:137" ht="15.75" x14ac:dyDescent="0.25">
      <c r="AR173" s="113" t="s">
        <v>263</v>
      </c>
      <c r="AS173" s="107"/>
      <c r="AT173" s="107"/>
      <c r="AU173" s="107"/>
      <c r="AV173" s="114">
        <f t="shared" si="237"/>
        <v>173</v>
      </c>
      <c r="AW173" s="81">
        <v>58</v>
      </c>
      <c r="AX173" s="68"/>
      <c r="AY173" s="69">
        <f t="shared" si="269"/>
        <v>2611</v>
      </c>
      <c r="AZ173" s="70">
        <f t="shared" si="216"/>
        <v>108.79166666666667</v>
      </c>
      <c r="BA173" s="54">
        <f t="shared" ca="1" si="238"/>
        <v>58</v>
      </c>
      <c r="BB173" s="55">
        <f t="shared" ca="1" si="270"/>
        <v>2587</v>
      </c>
      <c r="BC173" s="54">
        <f t="shared" ca="1" si="217"/>
        <v>58</v>
      </c>
      <c r="BD173" s="55">
        <f t="shared" ca="1" si="271"/>
        <v>2563</v>
      </c>
      <c r="BE173" s="54">
        <f t="shared" ca="1" si="218"/>
        <v>58</v>
      </c>
      <c r="BF173" s="55">
        <f t="shared" ca="1" si="272"/>
        <v>2539</v>
      </c>
      <c r="BG173" s="54">
        <f t="shared" ca="1" si="219"/>
        <v>58</v>
      </c>
      <c r="BH173" s="55">
        <f t="shared" ca="1" si="273"/>
        <v>2515</v>
      </c>
      <c r="BI173" s="54">
        <f t="shared" ca="1" si="220"/>
        <v>58</v>
      </c>
      <c r="BJ173" s="55">
        <f t="shared" ca="1" si="274"/>
        <v>2491</v>
      </c>
      <c r="BK173" s="54">
        <f t="shared" ca="1" si="221"/>
        <v>58</v>
      </c>
      <c r="BL173" s="55">
        <f t="shared" ca="1" si="275"/>
        <v>2467</v>
      </c>
      <c r="BM173" s="54">
        <f t="shared" ca="1" si="222"/>
        <v>58</v>
      </c>
      <c r="BN173" s="55">
        <f t="shared" ca="1" si="276"/>
        <v>2443</v>
      </c>
      <c r="BO173" s="54">
        <f t="shared" ca="1" si="223"/>
        <v>58</v>
      </c>
      <c r="BP173" s="55">
        <f t="shared" ca="1" si="277"/>
        <v>2419</v>
      </c>
      <c r="BQ173" s="54">
        <f t="shared" ca="1" si="224"/>
        <v>58</v>
      </c>
      <c r="BR173" s="55">
        <f t="shared" ca="1" si="278"/>
        <v>2395</v>
      </c>
      <c r="BS173" s="54">
        <f t="shared" ca="1" si="225"/>
        <v>58</v>
      </c>
      <c r="BT173" s="55">
        <f t="shared" ca="1" si="279"/>
        <v>2371</v>
      </c>
      <c r="BU173" s="54">
        <f t="shared" ca="1" si="207"/>
        <v>58</v>
      </c>
      <c r="BV173" s="55">
        <f t="shared" ca="1" si="280"/>
        <v>2347</v>
      </c>
      <c r="BW173" s="54">
        <f t="shared" ca="1" si="208"/>
        <v>58</v>
      </c>
      <c r="BX173" s="55">
        <f t="shared" ca="1" si="239"/>
        <v>2323</v>
      </c>
      <c r="BY173" s="54">
        <f t="shared" ca="1" si="226"/>
        <v>58</v>
      </c>
      <c r="BZ173" s="55">
        <f t="shared" ca="1" si="240"/>
        <v>2299</v>
      </c>
      <c r="CA173" s="56">
        <f t="shared" ca="1" si="209"/>
        <v>58</v>
      </c>
      <c r="CB173" s="57">
        <f t="shared" ca="1" si="241"/>
        <v>2275</v>
      </c>
      <c r="CC173" s="56">
        <f t="shared" ca="1" si="210"/>
        <v>58</v>
      </c>
      <c r="CD173" s="57">
        <f t="shared" ca="1" si="242"/>
        <v>2251</v>
      </c>
      <c r="CE173" s="56">
        <f t="shared" ca="1" si="211"/>
        <v>58</v>
      </c>
      <c r="CF173" s="57">
        <f t="shared" ca="1" si="243"/>
        <v>2227</v>
      </c>
      <c r="CG173" s="56">
        <f t="shared" ca="1" si="212"/>
        <v>58</v>
      </c>
      <c r="CH173" s="57">
        <f t="shared" ca="1" si="244"/>
        <v>2203</v>
      </c>
      <c r="CI173" s="56">
        <f t="shared" ca="1" si="227"/>
        <v>58</v>
      </c>
      <c r="CJ173" s="57">
        <f t="shared" ca="1" si="245"/>
        <v>2190</v>
      </c>
      <c r="CK173" s="56">
        <f t="shared" ca="1" si="213"/>
        <v>58</v>
      </c>
      <c r="CL173" s="57">
        <f t="shared" ca="1" si="246"/>
        <v>2166</v>
      </c>
      <c r="CM173" s="56">
        <f t="shared" ca="1" si="214"/>
        <v>58</v>
      </c>
      <c r="CN173" s="57">
        <f t="shared" ca="1" si="247"/>
        <v>2142</v>
      </c>
      <c r="CO173" s="56">
        <f t="shared" ca="1" si="215"/>
        <v>58</v>
      </c>
      <c r="CP173" s="57">
        <f t="shared" ca="1" si="248"/>
        <v>2118</v>
      </c>
      <c r="CQ173" s="56">
        <f t="shared" ca="1" si="228"/>
        <v>58</v>
      </c>
      <c r="CR173" s="57">
        <f t="shared" ca="1" si="249"/>
        <v>2094</v>
      </c>
      <c r="CS173" s="56">
        <f t="shared" ca="1" si="229"/>
        <v>58</v>
      </c>
      <c r="CT173" s="57">
        <f t="shared" ca="1" si="250"/>
        <v>2070</v>
      </c>
      <c r="CU173" s="56">
        <f t="shared" ca="1" si="251"/>
        <v>58</v>
      </c>
      <c r="CV173" s="57">
        <f t="shared" ca="1" si="252"/>
        <v>2046</v>
      </c>
      <c r="CW173" s="57">
        <f t="shared" ca="1" si="253"/>
        <v>58</v>
      </c>
      <c r="CX173" s="57">
        <f t="shared" ca="1" si="254"/>
        <v>2022</v>
      </c>
      <c r="CY173" s="57">
        <f t="shared" ca="1" si="255"/>
        <v>58</v>
      </c>
      <c r="CZ173" s="57">
        <f t="shared" ca="1" si="256"/>
        <v>1998</v>
      </c>
      <c r="DA173" s="57">
        <f t="shared" ca="1" si="257"/>
        <v>58</v>
      </c>
      <c r="DB173" s="57">
        <f t="shared" ca="1" si="258"/>
        <v>1974</v>
      </c>
      <c r="DC173" s="57">
        <f t="shared" ca="1" si="230"/>
        <v>58</v>
      </c>
      <c r="DD173" s="57">
        <f t="shared" ca="1" si="259"/>
        <v>1950</v>
      </c>
      <c r="DE173" s="57">
        <f t="shared" ca="1" si="231"/>
        <v>58</v>
      </c>
      <c r="DF173" s="57">
        <f t="shared" ca="1" si="260"/>
        <v>1926</v>
      </c>
      <c r="DG173" s="57">
        <f t="shared" ca="1" si="232"/>
        <v>58</v>
      </c>
      <c r="DH173" s="57">
        <f t="shared" ca="1" si="261"/>
        <v>1902</v>
      </c>
      <c r="DI173" s="57">
        <f t="shared" ca="1" si="281"/>
        <v>58</v>
      </c>
      <c r="DJ173" s="57">
        <f t="shared" ca="1" si="262"/>
        <v>1878</v>
      </c>
      <c r="DK173" s="57">
        <f t="shared" ca="1" si="233"/>
        <v>58</v>
      </c>
      <c r="DL173" s="57">
        <f t="shared" ca="1" si="263"/>
        <v>1854</v>
      </c>
      <c r="DM173" s="57">
        <f t="shared" ca="1" si="234"/>
        <v>58</v>
      </c>
      <c r="DN173" s="57">
        <f t="shared" ca="1" si="264"/>
        <v>1830</v>
      </c>
      <c r="DO173" s="57">
        <f t="shared" ca="1" si="235"/>
        <v>58</v>
      </c>
      <c r="DP173" s="57">
        <f t="shared" ca="1" si="265"/>
        <v>1806</v>
      </c>
      <c r="DQ173" s="88"/>
      <c r="DR173" s="72"/>
      <c r="DS173" s="73">
        <f t="shared" si="266"/>
        <v>856</v>
      </c>
      <c r="DT173" s="115">
        <f t="shared" si="236"/>
        <v>58</v>
      </c>
      <c r="DU173" s="116">
        <f t="shared" si="267"/>
        <v>2601</v>
      </c>
      <c r="DV173" s="76">
        <f t="shared" si="268"/>
        <v>11561</v>
      </c>
      <c r="DW173" s="112">
        <v>11562</v>
      </c>
      <c r="DX173" s="184"/>
      <c r="DY173" s="78">
        <f t="shared" si="206"/>
        <v>169</v>
      </c>
      <c r="DZ173" s="113" t="s">
        <v>263</v>
      </c>
      <c r="EA173" s="36"/>
      <c r="EB173" s="36"/>
      <c r="EC173" s="36"/>
      <c r="ED173" s="36"/>
      <c r="EE173" s="36"/>
      <c r="EF173" s="36"/>
      <c r="EG173" s="36"/>
    </row>
    <row r="174" spans="44:137" ht="15.75" x14ac:dyDescent="0.25">
      <c r="AR174" s="113" t="s">
        <v>264</v>
      </c>
      <c r="AS174" s="107"/>
      <c r="AT174" s="107"/>
      <c r="AU174" s="107"/>
      <c r="AV174" s="114">
        <f t="shared" si="237"/>
        <v>174</v>
      </c>
      <c r="AW174" s="81">
        <v>59</v>
      </c>
      <c r="AX174" s="68"/>
      <c r="AY174" s="69">
        <f t="shared" si="269"/>
        <v>2670</v>
      </c>
      <c r="AZ174" s="70">
        <f t="shared" si="216"/>
        <v>111.25</v>
      </c>
      <c r="BA174" s="54">
        <f t="shared" ca="1" si="238"/>
        <v>59</v>
      </c>
      <c r="BB174" s="55">
        <f t="shared" ca="1" si="270"/>
        <v>2646</v>
      </c>
      <c r="BC174" s="54">
        <f t="shared" ca="1" si="217"/>
        <v>59</v>
      </c>
      <c r="BD174" s="55">
        <f t="shared" ca="1" si="271"/>
        <v>2622</v>
      </c>
      <c r="BE174" s="54">
        <f t="shared" ca="1" si="218"/>
        <v>59</v>
      </c>
      <c r="BF174" s="55">
        <f t="shared" ca="1" si="272"/>
        <v>2598</v>
      </c>
      <c r="BG174" s="54">
        <f t="shared" ca="1" si="219"/>
        <v>59</v>
      </c>
      <c r="BH174" s="55">
        <f t="shared" ca="1" si="273"/>
        <v>2574</v>
      </c>
      <c r="BI174" s="54">
        <f t="shared" ca="1" si="220"/>
        <v>59</v>
      </c>
      <c r="BJ174" s="55">
        <f t="shared" ca="1" si="274"/>
        <v>2550</v>
      </c>
      <c r="BK174" s="54">
        <f t="shared" ca="1" si="221"/>
        <v>59</v>
      </c>
      <c r="BL174" s="55">
        <f t="shared" ca="1" si="275"/>
        <v>2526</v>
      </c>
      <c r="BM174" s="54">
        <f t="shared" ca="1" si="222"/>
        <v>59</v>
      </c>
      <c r="BN174" s="55">
        <f t="shared" ca="1" si="276"/>
        <v>2502</v>
      </c>
      <c r="BO174" s="54">
        <f t="shared" ca="1" si="223"/>
        <v>59</v>
      </c>
      <c r="BP174" s="55">
        <f t="shared" ca="1" si="277"/>
        <v>2478</v>
      </c>
      <c r="BQ174" s="54">
        <f t="shared" ca="1" si="224"/>
        <v>59</v>
      </c>
      <c r="BR174" s="55">
        <f t="shared" ca="1" si="278"/>
        <v>2454</v>
      </c>
      <c r="BS174" s="54">
        <f t="shared" ca="1" si="225"/>
        <v>59</v>
      </c>
      <c r="BT174" s="55">
        <f t="shared" ca="1" si="279"/>
        <v>2430</v>
      </c>
      <c r="BU174" s="54">
        <f t="shared" ca="1" si="207"/>
        <v>59</v>
      </c>
      <c r="BV174" s="55">
        <f t="shared" ca="1" si="280"/>
        <v>2406</v>
      </c>
      <c r="BW174" s="54">
        <f t="shared" ca="1" si="208"/>
        <v>59</v>
      </c>
      <c r="BX174" s="55">
        <f t="shared" ca="1" si="239"/>
        <v>2382</v>
      </c>
      <c r="BY174" s="54">
        <f t="shared" ca="1" si="226"/>
        <v>59</v>
      </c>
      <c r="BZ174" s="55">
        <f t="shared" ca="1" si="240"/>
        <v>2358</v>
      </c>
      <c r="CA174" s="56">
        <f t="shared" ca="1" si="209"/>
        <v>59</v>
      </c>
      <c r="CB174" s="57">
        <f t="shared" ca="1" si="241"/>
        <v>2334</v>
      </c>
      <c r="CC174" s="56">
        <f t="shared" ca="1" si="210"/>
        <v>59</v>
      </c>
      <c r="CD174" s="57">
        <f t="shared" ca="1" si="242"/>
        <v>2310</v>
      </c>
      <c r="CE174" s="56">
        <f t="shared" ca="1" si="211"/>
        <v>59</v>
      </c>
      <c r="CF174" s="57">
        <f t="shared" ca="1" si="243"/>
        <v>2286</v>
      </c>
      <c r="CG174" s="56">
        <f t="shared" ca="1" si="212"/>
        <v>59</v>
      </c>
      <c r="CH174" s="57">
        <f t="shared" ca="1" si="244"/>
        <v>2262</v>
      </c>
      <c r="CI174" s="56">
        <f t="shared" ca="1" si="227"/>
        <v>59</v>
      </c>
      <c r="CJ174" s="57">
        <f t="shared" ca="1" si="245"/>
        <v>2249</v>
      </c>
      <c r="CK174" s="56">
        <f t="shared" ca="1" si="213"/>
        <v>59</v>
      </c>
      <c r="CL174" s="57">
        <f t="shared" ca="1" si="246"/>
        <v>2225</v>
      </c>
      <c r="CM174" s="56">
        <f t="shared" ca="1" si="214"/>
        <v>59</v>
      </c>
      <c r="CN174" s="57">
        <f t="shared" ca="1" si="247"/>
        <v>2201</v>
      </c>
      <c r="CO174" s="56">
        <f t="shared" ca="1" si="215"/>
        <v>59</v>
      </c>
      <c r="CP174" s="57">
        <f t="shared" ca="1" si="248"/>
        <v>2177</v>
      </c>
      <c r="CQ174" s="56">
        <f t="shared" ca="1" si="228"/>
        <v>59</v>
      </c>
      <c r="CR174" s="57">
        <f t="shared" ca="1" si="249"/>
        <v>2153</v>
      </c>
      <c r="CS174" s="56">
        <f t="shared" ca="1" si="229"/>
        <v>59</v>
      </c>
      <c r="CT174" s="57">
        <f t="shared" ca="1" si="250"/>
        <v>2129</v>
      </c>
      <c r="CU174" s="56">
        <f t="shared" ca="1" si="251"/>
        <v>59</v>
      </c>
      <c r="CV174" s="57">
        <f t="shared" ca="1" si="252"/>
        <v>2105</v>
      </c>
      <c r="CW174" s="57">
        <f t="shared" ca="1" si="253"/>
        <v>59</v>
      </c>
      <c r="CX174" s="57">
        <f t="shared" ca="1" si="254"/>
        <v>2081</v>
      </c>
      <c r="CY174" s="57">
        <f t="shared" ca="1" si="255"/>
        <v>59</v>
      </c>
      <c r="CZ174" s="57">
        <f t="shared" ca="1" si="256"/>
        <v>2057</v>
      </c>
      <c r="DA174" s="57">
        <f t="shared" ca="1" si="257"/>
        <v>59</v>
      </c>
      <c r="DB174" s="57">
        <f t="shared" ca="1" si="258"/>
        <v>2033</v>
      </c>
      <c r="DC174" s="57">
        <f t="shared" ca="1" si="230"/>
        <v>59</v>
      </c>
      <c r="DD174" s="57">
        <f t="shared" ca="1" si="259"/>
        <v>2009</v>
      </c>
      <c r="DE174" s="57">
        <f t="shared" ca="1" si="231"/>
        <v>59</v>
      </c>
      <c r="DF174" s="57">
        <f t="shared" ca="1" si="260"/>
        <v>1985</v>
      </c>
      <c r="DG174" s="57">
        <f t="shared" ca="1" si="232"/>
        <v>59</v>
      </c>
      <c r="DH174" s="57">
        <f t="shared" ca="1" si="261"/>
        <v>1961</v>
      </c>
      <c r="DI174" s="57">
        <f t="shared" ca="1" si="281"/>
        <v>59</v>
      </c>
      <c r="DJ174" s="57">
        <f t="shared" ca="1" si="262"/>
        <v>1937</v>
      </c>
      <c r="DK174" s="57">
        <f t="shared" ca="1" si="233"/>
        <v>59</v>
      </c>
      <c r="DL174" s="57">
        <f t="shared" ca="1" si="263"/>
        <v>1913</v>
      </c>
      <c r="DM174" s="57">
        <f t="shared" ca="1" si="234"/>
        <v>59</v>
      </c>
      <c r="DN174" s="57">
        <f t="shared" ca="1" si="264"/>
        <v>1889</v>
      </c>
      <c r="DO174" s="57">
        <f t="shared" ca="1" si="235"/>
        <v>59</v>
      </c>
      <c r="DP174" s="57">
        <f t="shared" ca="1" si="265"/>
        <v>1865</v>
      </c>
      <c r="DQ174" s="88"/>
      <c r="DR174" s="72"/>
      <c r="DS174" s="73">
        <f t="shared" si="266"/>
        <v>856</v>
      </c>
      <c r="DT174" s="115">
        <f t="shared" si="236"/>
        <v>59</v>
      </c>
      <c r="DU174" s="116">
        <f t="shared" si="267"/>
        <v>2660</v>
      </c>
      <c r="DV174" s="76">
        <f t="shared" si="268"/>
        <v>11562</v>
      </c>
      <c r="DW174" s="112">
        <v>11563</v>
      </c>
      <c r="DX174" s="184"/>
      <c r="DY174" s="78">
        <f t="shared" ref="DY174:DY236" si="282">DY173+1</f>
        <v>170</v>
      </c>
      <c r="DZ174" s="113" t="s">
        <v>264</v>
      </c>
      <c r="EA174" s="36"/>
      <c r="EB174" s="36"/>
      <c r="EC174" s="36"/>
      <c r="ED174" s="36"/>
      <c r="EE174" s="36"/>
      <c r="EF174" s="36"/>
      <c r="EG174" s="36"/>
    </row>
    <row r="175" spans="44:137" ht="15.75" x14ac:dyDescent="0.25">
      <c r="AR175" s="113" t="s">
        <v>265</v>
      </c>
      <c r="AS175" s="107"/>
      <c r="AT175" s="107"/>
      <c r="AU175" s="107"/>
      <c r="AV175" s="114">
        <f t="shared" si="237"/>
        <v>175</v>
      </c>
      <c r="AW175" s="81">
        <v>60</v>
      </c>
      <c r="AX175" s="68"/>
      <c r="AY175" s="69">
        <f t="shared" si="269"/>
        <v>2730</v>
      </c>
      <c r="AZ175" s="70">
        <f t="shared" si="216"/>
        <v>113.75</v>
      </c>
      <c r="BA175" s="54">
        <f t="shared" ca="1" si="238"/>
        <v>60</v>
      </c>
      <c r="BB175" s="55">
        <f t="shared" ca="1" si="270"/>
        <v>2706</v>
      </c>
      <c r="BC175" s="54">
        <f t="shared" ca="1" si="217"/>
        <v>60</v>
      </c>
      <c r="BD175" s="55">
        <f t="shared" ca="1" si="271"/>
        <v>2682</v>
      </c>
      <c r="BE175" s="54">
        <f t="shared" ca="1" si="218"/>
        <v>60</v>
      </c>
      <c r="BF175" s="55">
        <f t="shared" ca="1" si="272"/>
        <v>2658</v>
      </c>
      <c r="BG175" s="54">
        <f t="shared" ca="1" si="219"/>
        <v>60</v>
      </c>
      <c r="BH175" s="55">
        <f t="shared" ca="1" si="273"/>
        <v>2634</v>
      </c>
      <c r="BI175" s="54">
        <f t="shared" ca="1" si="220"/>
        <v>60</v>
      </c>
      <c r="BJ175" s="55">
        <f t="shared" ca="1" si="274"/>
        <v>2610</v>
      </c>
      <c r="BK175" s="54">
        <f t="shared" ca="1" si="221"/>
        <v>60</v>
      </c>
      <c r="BL175" s="55">
        <f t="shared" ca="1" si="275"/>
        <v>2586</v>
      </c>
      <c r="BM175" s="54">
        <f t="shared" ca="1" si="222"/>
        <v>60</v>
      </c>
      <c r="BN175" s="55">
        <f t="shared" ca="1" si="276"/>
        <v>2562</v>
      </c>
      <c r="BO175" s="54">
        <f t="shared" ca="1" si="223"/>
        <v>60</v>
      </c>
      <c r="BP175" s="55">
        <f t="shared" ca="1" si="277"/>
        <v>2538</v>
      </c>
      <c r="BQ175" s="54">
        <f t="shared" ca="1" si="224"/>
        <v>60</v>
      </c>
      <c r="BR175" s="55">
        <f t="shared" ca="1" si="278"/>
        <v>2514</v>
      </c>
      <c r="BS175" s="54">
        <f t="shared" ca="1" si="225"/>
        <v>60</v>
      </c>
      <c r="BT175" s="55">
        <f t="shared" ca="1" si="279"/>
        <v>2490</v>
      </c>
      <c r="BU175" s="54">
        <f t="shared" ca="1" si="207"/>
        <v>60</v>
      </c>
      <c r="BV175" s="55">
        <f t="shared" ca="1" si="280"/>
        <v>2466</v>
      </c>
      <c r="BW175" s="54">
        <f t="shared" ca="1" si="208"/>
        <v>60</v>
      </c>
      <c r="BX175" s="55">
        <f t="shared" ca="1" si="239"/>
        <v>2442</v>
      </c>
      <c r="BY175" s="54">
        <f t="shared" ca="1" si="226"/>
        <v>60</v>
      </c>
      <c r="BZ175" s="55">
        <f t="shared" ca="1" si="240"/>
        <v>2418</v>
      </c>
      <c r="CA175" s="56">
        <f t="shared" ca="1" si="209"/>
        <v>60</v>
      </c>
      <c r="CB175" s="57">
        <f t="shared" ca="1" si="241"/>
        <v>2394</v>
      </c>
      <c r="CC175" s="56">
        <f t="shared" ca="1" si="210"/>
        <v>60</v>
      </c>
      <c r="CD175" s="57">
        <f t="shared" ca="1" si="242"/>
        <v>2370</v>
      </c>
      <c r="CE175" s="56">
        <f t="shared" ca="1" si="211"/>
        <v>60</v>
      </c>
      <c r="CF175" s="57">
        <f t="shared" ca="1" si="243"/>
        <v>2346</v>
      </c>
      <c r="CG175" s="56">
        <f t="shared" ca="1" si="212"/>
        <v>60</v>
      </c>
      <c r="CH175" s="57">
        <f t="shared" ca="1" si="244"/>
        <v>2322</v>
      </c>
      <c r="CI175" s="56">
        <f t="shared" ca="1" si="227"/>
        <v>60</v>
      </c>
      <c r="CJ175" s="57">
        <f t="shared" ca="1" si="245"/>
        <v>2309</v>
      </c>
      <c r="CK175" s="56">
        <f t="shared" ca="1" si="213"/>
        <v>60</v>
      </c>
      <c r="CL175" s="57">
        <f t="shared" ca="1" si="246"/>
        <v>2285</v>
      </c>
      <c r="CM175" s="56">
        <f t="shared" ca="1" si="214"/>
        <v>60</v>
      </c>
      <c r="CN175" s="57">
        <f t="shared" ca="1" si="247"/>
        <v>2261</v>
      </c>
      <c r="CO175" s="56">
        <f t="shared" ca="1" si="215"/>
        <v>60</v>
      </c>
      <c r="CP175" s="57">
        <f t="shared" ca="1" si="248"/>
        <v>2237</v>
      </c>
      <c r="CQ175" s="56">
        <f t="shared" ca="1" si="228"/>
        <v>60</v>
      </c>
      <c r="CR175" s="57">
        <f t="shared" ca="1" si="249"/>
        <v>2213</v>
      </c>
      <c r="CS175" s="56">
        <f t="shared" ca="1" si="229"/>
        <v>60</v>
      </c>
      <c r="CT175" s="57">
        <f t="shared" ca="1" si="250"/>
        <v>2189</v>
      </c>
      <c r="CU175" s="56">
        <f t="shared" ca="1" si="251"/>
        <v>60</v>
      </c>
      <c r="CV175" s="57">
        <f t="shared" ca="1" si="252"/>
        <v>2165</v>
      </c>
      <c r="CW175" s="57">
        <f t="shared" ca="1" si="253"/>
        <v>60</v>
      </c>
      <c r="CX175" s="57">
        <f t="shared" ca="1" si="254"/>
        <v>2141</v>
      </c>
      <c r="CY175" s="57">
        <f t="shared" ca="1" si="255"/>
        <v>60</v>
      </c>
      <c r="CZ175" s="57">
        <f t="shared" ca="1" si="256"/>
        <v>2117</v>
      </c>
      <c r="DA175" s="57">
        <f t="shared" ca="1" si="257"/>
        <v>60</v>
      </c>
      <c r="DB175" s="57">
        <f t="shared" ca="1" si="258"/>
        <v>2093</v>
      </c>
      <c r="DC175" s="57">
        <f t="shared" ca="1" si="230"/>
        <v>60</v>
      </c>
      <c r="DD175" s="57">
        <f t="shared" ca="1" si="259"/>
        <v>2069</v>
      </c>
      <c r="DE175" s="57">
        <f t="shared" ca="1" si="231"/>
        <v>60</v>
      </c>
      <c r="DF175" s="57">
        <f t="shared" ca="1" si="260"/>
        <v>2045</v>
      </c>
      <c r="DG175" s="57">
        <f t="shared" ca="1" si="232"/>
        <v>60</v>
      </c>
      <c r="DH175" s="57">
        <f t="shared" ca="1" si="261"/>
        <v>2021</v>
      </c>
      <c r="DI175" s="57">
        <f t="shared" ca="1" si="281"/>
        <v>60</v>
      </c>
      <c r="DJ175" s="57">
        <f t="shared" ca="1" si="262"/>
        <v>1997</v>
      </c>
      <c r="DK175" s="57">
        <f t="shared" ca="1" si="233"/>
        <v>60</v>
      </c>
      <c r="DL175" s="57">
        <f t="shared" ca="1" si="263"/>
        <v>1973</v>
      </c>
      <c r="DM175" s="57">
        <f t="shared" ca="1" si="234"/>
        <v>60</v>
      </c>
      <c r="DN175" s="57">
        <f t="shared" ca="1" si="264"/>
        <v>1949</v>
      </c>
      <c r="DO175" s="57">
        <f t="shared" ca="1" si="235"/>
        <v>60</v>
      </c>
      <c r="DP175" s="57">
        <f t="shared" ca="1" si="265"/>
        <v>1925</v>
      </c>
      <c r="DQ175" s="88"/>
      <c r="DR175" s="72"/>
      <c r="DS175" s="73">
        <f t="shared" si="266"/>
        <v>856</v>
      </c>
      <c r="DT175" s="115">
        <f t="shared" si="236"/>
        <v>60</v>
      </c>
      <c r="DU175" s="116">
        <f t="shared" si="267"/>
        <v>2720</v>
      </c>
      <c r="DV175" s="76">
        <f t="shared" si="268"/>
        <v>11563</v>
      </c>
      <c r="DW175" s="112">
        <v>11564</v>
      </c>
      <c r="DX175" s="184"/>
      <c r="DY175" s="78">
        <f t="shared" si="282"/>
        <v>171</v>
      </c>
      <c r="DZ175" s="113" t="s">
        <v>265</v>
      </c>
      <c r="EA175" s="36"/>
      <c r="EB175" s="36"/>
      <c r="EC175" s="36"/>
      <c r="ED175" s="36"/>
      <c r="EE175" s="36"/>
      <c r="EF175" s="36"/>
      <c r="EG175" s="36"/>
    </row>
    <row r="176" spans="44:137" ht="15.75" x14ac:dyDescent="0.25">
      <c r="AR176" s="113" t="s">
        <v>266</v>
      </c>
      <c r="AS176" s="107"/>
      <c r="AT176" s="107"/>
      <c r="AU176" s="107"/>
      <c r="AV176" s="114">
        <f t="shared" si="237"/>
        <v>176</v>
      </c>
      <c r="AW176" s="81">
        <v>61</v>
      </c>
      <c r="AX176" s="68"/>
      <c r="AY176" s="69">
        <f t="shared" si="269"/>
        <v>2791</v>
      </c>
      <c r="AZ176" s="70">
        <f t="shared" si="216"/>
        <v>116.29166666666667</v>
      </c>
      <c r="BA176" s="54">
        <f t="shared" ca="1" si="238"/>
        <v>61</v>
      </c>
      <c r="BB176" s="55">
        <f t="shared" ca="1" si="270"/>
        <v>2767</v>
      </c>
      <c r="BC176" s="54">
        <f t="shared" ca="1" si="217"/>
        <v>61</v>
      </c>
      <c r="BD176" s="55">
        <f t="shared" ca="1" si="271"/>
        <v>2743</v>
      </c>
      <c r="BE176" s="54">
        <f t="shared" ca="1" si="218"/>
        <v>61</v>
      </c>
      <c r="BF176" s="55">
        <f t="shared" ca="1" si="272"/>
        <v>2719</v>
      </c>
      <c r="BG176" s="54">
        <f t="shared" ca="1" si="219"/>
        <v>61</v>
      </c>
      <c r="BH176" s="55">
        <f t="shared" ca="1" si="273"/>
        <v>2695</v>
      </c>
      <c r="BI176" s="54">
        <f t="shared" ca="1" si="220"/>
        <v>61</v>
      </c>
      <c r="BJ176" s="55">
        <f t="shared" ca="1" si="274"/>
        <v>2671</v>
      </c>
      <c r="BK176" s="54">
        <f t="shared" ca="1" si="221"/>
        <v>61</v>
      </c>
      <c r="BL176" s="55">
        <f t="shared" ca="1" si="275"/>
        <v>2647</v>
      </c>
      <c r="BM176" s="54">
        <f t="shared" ca="1" si="222"/>
        <v>61</v>
      </c>
      <c r="BN176" s="55">
        <f t="shared" ca="1" si="276"/>
        <v>2623</v>
      </c>
      <c r="BO176" s="54">
        <f t="shared" ca="1" si="223"/>
        <v>61</v>
      </c>
      <c r="BP176" s="55">
        <f t="shared" ca="1" si="277"/>
        <v>2599</v>
      </c>
      <c r="BQ176" s="54">
        <f t="shared" ca="1" si="224"/>
        <v>61</v>
      </c>
      <c r="BR176" s="55">
        <f t="shared" ca="1" si="278"/>
        <v>2575</v>
      </c>
      <c r="BS176" s="54">
        <f t="shared" ca="1" si="225"/>
        <v>61</v>
      </c>
      <c r="BT176" s="55">
        <f t="shared" ca="1" si="279"/>
        <v>2551</v>
      </c>
      <c r="BU176" s="54">
        <f t="shared" ca="1" si="207"/>
        <v>61</v>
      </c>
      <c r="BV176" s="55">
        <f t="shared" ca="1" si="280"/>
        <v>2527</v>
      </c>
      <c r="BW176" s="54">
        <f t="shared" ca="1" si="208"/>
        <v>61</v>
      </c>
      <c r="BX176" s="55">
        <f t="shared" ca="1" si="239"/>
        <v>2503</v>
      </c>
      <c r="BY176" s="54">
        <f t="shared" ca="1" si="226"/>
        <v>61</v>
      </c>
      <c r="BZ176" s="55">
        <f t="shared" ca="1" si="240"/>
        <v>2479</v>
      </c>
      <c r="CA176" s="56">
        <f t="shared" ca="1" si="209"/>
        <v>61</v>
      </c>
      <c r="CB176" s="57">
        <f t="shared" ca="1" si="241"/>
        <v>2455</v>
      </c>
      <c r="CC176" s="56">
        <f t="shared" ca="1" si="210"/>
        <v>61</v>
      </c>
      <c r="CD176" s="57">
        <f t="shared" ca="1" si="242"/>
        <v>2431</v>
      </c>
      <c r="CE176" s="56">
        <f t="shared" ca="1" si="211"/>
        <v>61</v>
      </c>
      <c r="CF176" s="57">
        <f t="shared" ca="1" si="243"/>
        <v>2407</v>
      </c>
      <c r="CG176" s="56">
        <f t="shared" ca="1" si="212"/>
        <v>61</v>
      </c>
      <c r="CH176" s="57">
        <f t="shared" ca="1" si="244"/>
        <v>2383</v>
      </c>
      <c r="CI176" s="56">
        <f t="shared" ca="1" si="227"/>
        <v>61</v>
      </c>
      <c r="CJ176" s="57">
        <f t="shared" ca="1" si="245"/>
        <v>2370</v>
      </c>
      <c r="CK176" s="56">
        <f t="shared" ca="1" si="213"/>
        <v>61</v>
      </c>
      <c r="CL176" s="57">
        <f t="shared" ca="1" si="246"/>
        <v>2346</v>
      </c>
      <c r="CM176" s="56">
        <f t="shared" ca="1" si="214"/>
        <v>61</v>
      </c>
      <c r="CN176" s="57">
        <f t="shared" ca="1" si="247"/>
        <v>2322</v>
      </c>
      <c r="CO176" s="56">
        <f t="shared" ca="1" si="215"/>
        <v>61</v>
      </c>
      <c r="CP176" s="57">
        <f t="shared" ca="1" si="248"/>
        <v>2298</v>
      </c>
      <c r="CQ176" s="56">
        <f t="shared" ca="1" si="228"/>
        <v>61</v>
      </c>
      <c r="CR176" s="57">
        <f t="shared" ca="1" si="249"/>
        <v>2274</v>
      </c>
      <c r="CS176" s="56">
        <f t="shared" ca="1" si="229"/>
        <v>61</v>
      </c>
      <c r="CT176" s="57">
        <f t="shared" ca="1" si="250"/>
        <v>2250</v>
      </c>
      <c r="CU176" s="56">
        <f t="shared" ca="1" si="251"/>
        <v>61</v>
      </c>
      <c r="CV176" s="57">
        <f t="shared" ca="1" si="252"/>
        <v>2226</v>
      </c>
      <c r="CW176" s="57">
        <f t="shared" ca="1" si="253"/>
        <v>61</v>
      </c>
      <c r="CX176" s="57">
        <f t="shared" ca="1" si="254"/>
        <v>2202</v>
      </c>
      <c r="CY176" s="57">
        <f t="shared" ca="1" si="255"/>
        <v>61</v>
      </c>
      <c r="CZ176" s="57">
        <f t="shared" ca="1" si="256"/>
        <v>2178</v>
      </c>
      <c r="DA176" s="57">
        <f t="shared" ca="1" si="257"/>
        <v>61</v>
      </c>
      <c r="DB176" s="57">
        <f t="shared" ca="1" si="258"/>
        <v>2154</v>
      </c>
      <c r="DC176" s="57">
        <f t="shared" ca="1" si="230"/>
        <v>61</v>
      </c>
      <c r="DD176" s="57">
        <f t="shared" ca="1" si="259"/>
        <v>2130</v>
      </c>
      <c r="DE176" s="57">
        <f t="shared" ca="1" si="231"/>
        <v>61</v>
      </c>
      <c r="DF176" s="57">
        <f t="shared" ca="1" si="260"/>
        <v>2106</v>
      </c>
      <c r="DG176" s="57">
        <f t="shared" ca="1" si="232"/>
        <v>61</v>
      </c>
      <c r="DH176" s="57">
        <f t="shared" ca="1" si="261"/>
        <v>2082</v>
      </c>
      <c r="DI176" s="57">
        <f t="shared" ca="1" si="281"/>
        <v>61</v>
      </c>
      <c r="DJ176" s="57">
        <f t="shared" ca="1" si="262"/>
        <v>2058</v>
      </c>
      <c r="DK176" s="57">
        <f t="shared" ca="1" si="233"/>
        <v>61</v>
      </c>
      <c r="DL176" s="57">
        <f t="shared" ca="1" si="263"/>
        <v>2034</v>
      </c>
      <c r="DM176" s="57">
        <f t="shared" ca="1" si="234"/>
        <v>61</v>
      </c>
      <c r="DN176" s="57">
        <f t="shared" ca="1" si="264"/>
        <v>2010</v>
      </c>
      <c r="DO176" s="57">
        <f t="shared" ca="1" si="235"/>
        <v>61</v>
      </c>
      <c r="DP176" s="57">
        <f t="shared" ca="1" si="265"/>
        <v>1986</v>
      </c>
      <c r="DQ176" s="88"/>
      <c r="DR176" s="72"/>
      <c r="DS176" s="73">
        <f t="shared" si="266"/>
        <v>856</v>
      </c>
      <c r="DT176" s="115">
        <f t="shared" si="236"/>
        <v>61</v>
      </c>
      <c r="DU176" s="116">
        <f t="shared" si="267"/>
        <v>2781</v>
      </c>
      <c r="DV176" s="76">
        <f t="shared" si="268"/>
        <v>11564</v>
      </c>
      <c r="DW176" s="112">
        <v>11565</v>
      </c>
      <c r="DX176" s="184"/>
      <c r="DY176" s="78">
        <f t="shared" si="282"/>
        <v>172</v>
      </c>
      <c r="DZ176" s="113" t="s">
        <v>266</v>
      </c>
      <c r="EA176" s="36"/>
      <c r="EB176" s="36"/>
      <c r="EC176" s="36"/>
      <c r="ED176" s="36"/>
      <c r="EE176" s="36"/>
      <c r="EF176" s="36"/>
      <c r="EG176" s="36"/>
    </row>
    <row r="177" spans="44:137" ht="15.75" x14ac:dyDescent="0.25">
      <c r="AR177" s="113" t="s">
        <v>267</v>
      </c>
      <c r="AS177" s="107"/>
      <c r="AT177" s="107"/>
      <c r="AU177" s="107"/>
      <c r="AV177" s="114">
        <f t="shared" si="237"/>
        <v>177</v>
      </c>
      <c r="AW177" s="81">
        <v>62</v>
      </c>
      <c r="AX177" s="68"/>
      <c r="AY177" s="69">
        <f t="shared" si="269"/>
        <v>2853</v>
      </c>
      <c r="AZ177" s="70">
        <f t="shared" si="216"/>
        <v>118.875</v>
      </c>
      <c r="BA177" s="54">
        <f t="shared" ca="1" si="238"/>
        <v>62</v>
      </c>
      <c r="BB177" s="55">
        <f t="shared" ca="1" si="270"/>
        <v>2829</v>
      </c>
      <c r="BC177" s="54">
        <f t="shared" ca="1" si="217"/>
        <v>62</v>
      </c>
      <c r="BD177" s="55">
        <f t="shared" ca="1" si="271"/>
        <v>2805</v>
      </c>
      <c r="BE177" s="54">
        <f t="shared" ca="1" si="218"/>
        <v>62</v>
      </c>
      <c r="BF177" s="55">
        <f t="shared" ca="1" si="272"/>
        <v>2781</v>
      </c>
      <c r="BG177" s="54">
        <f t="shared" ca="1" si="219"/>
        <v>62</v>
      </c>
      <c r="BH177" s="55">
        <f t="shared" ca="1" si="273"/>
        <v>2757</v>
      </c>
      <c r="BI177" s="54">
        <f t="shared" ca="1" si="220"/>
        <v>62</v>
      </c>
      <c r="BJ177" s="55">
        <f t="shared" ca="1" si="274"/>
        <v>2733</v>
      </c>
      <c r="BK177" s="54">
        <f t="shared" ca="1" si="221"/>
        <v>62</v>
      </c>
      <c r="BL177" s="55">
        <f t="shared" ca="1" si="275"/>
        <v>2709</v>
      </c>
      <c r="BM177" s="54">
        <f t="shared" ca="1" si="222"/>
        <v>62</v>
      </c>
      <c r="BN177" s="55">
        <f t="shared" ca="1" si="276"/>
        <v>2685</v>
      </c>
      <c r="BO177" s="54">
        <f t="shared" ca="1" si="223"/>
        <v>62</v>
      </c>
      <c r="BP177" s="55">
        <f t="shared" ca="1" si="277"/>
        <v>2661</v>
      </c>
      <c r="BQ177" s="54">
        <f t="shared" ca="1" si="224"/>
        <v>62</v>
      </c>
      <c r="BR177" s="55">
        <f t="shared" ca="1" si="278"/>
        <v>2637</v>
      </c>
      <c r="BS177" s="54">
        <f t="shared" ca="1" si="225"/>
        <v>62</v>
      </c>
      <c r="BT177" s="55">
        <f t="shared" ca="1" si="279"/>
        <v>2613</v>
      </c>
      <c r="BU177" s="54">
        <f t="shared" ca="1" si="207"/>
        <v>62</v>
      </c>
      <c r="BV177" s="55">
        <f t="shared" ca="1" si="280"/>
        <v>2589</v>
      </c>
      <c r="BW177" s="54">
        <f t="shared" ca="1" si="208"/>
        <v>62</v>
      </c>
      <c r="BX177" s="55">
        <f t="shared" ca="1" si="239"/>
        <v>2565</v>
      </c>
      <c r="BY177" s="54">
        <f t="shared" ca="1" si="226"/>
        <v>62</v>
      </c>
      <c r="BZ177" s="55">
        <f t="shared" ca="1" si="240"/>
        <v>2541</v>
      </c>
      <c r="CA177" s="56">
        <f t="shared" ca="1" si="209"/>
        <v>62</v>
      </c>
      <c r="CB177" s="57">
        <f t="shared" ca="1" si="241"/>
        <v>2517</v>
      </c>
      <c r="CC177" s="56">
        <f t="shared" ca="1" si="210"/>
        <v>62</v>
      </c>
      <c r="CD177" s="57">
        <f t="shared" ca="1" si="242"/>
        <v>2493</v>
      </c>
      <c r="CE177" s="56">
        <f t="shared" ca="1" si="211"/>
        <v>62</v>
      </c>
      <c r="CF177" s="57">
        <f t="shared" ca="1" si="243"/>
        <v>2469</v>
      </c>
      <c r="CG177" s="56">
        <f t="shared" ca="1" si="212"/>
        <v>62</v>
      </c>
      <c r="CH177" s="57">
        <f t="shared" ca="1" si="244"/>
        <v>2445</v>
      </c>
      <c r="CI177" s="56">
        <f t="shared" ca="1" si="227"/>
        <v>62</v>
      </c>
      <c r="CJ177" s="57">
        <f t="shared" ca="1" si="245"/>
        <v>2432</v>
      </c>
      <c r="CK177" s="56">
        <f t="shared" ca="1" si="213"/>
        <v>62</v>
      </c>
      <c r="CL177" s="57">
        <f t="shared" ca="1" si="246"/>
        <v>2408</v>
      </c>
      <c r="CM177" s="56">
        <f t="shared" ca="1" si="214"/>
        <v>62</v>
      </c>
      <c r="CN177" s="57">
        <f t="shared" ca="1" si="247"/>
        <v>2384</v>
      </c>
      <c r="CO177" s="56">
        <f t="shared" ca="1" si="215"/>
        <v>62</v>
      </c>
      <c r="CP177" s="57">
        <f t="shared" ca="1" si="248"/>
        <v>2360</v>
      </c>
      <c r="CQ177" s="56">
        <f t="shared" ca="1" si="228"/>
        <v>62</v>
      </c>
      <c r="CR177" s="57">
        <f t="shared" ca="1" si="249"/>
        <v>2336</v>
      </c>
      <c r="CS177" s="56">
        <f t="shared" ca="1" si="229"/>
        <v>62</v>
      </c>
      <c r="CT177" s="57">
        <f t="shared" ca="1" si="250"/>
        <v>2312</v>
      </c>
      <c r="CU177" s="56">
        <f t="shared" ca="1" si="251"/>
        <v>62</v>
      </c>
      <c r="CV177" s="57">
        <f t="shared" ca="1" si="252"/>
        <v>2288</v>
      </c>
      <c r="CW177" s="57">
        <f t="shared" ca="1" si="253"/>
        <v>62</v>
      </c>
      <c r="CX177" s="57">
        <f t="shared" ca="1" si="254"/>
        <v>2264</v>
      </c>
      <c r="CY177" s="57">
        <f t="shared" ca="1" si="255"/>
        <v>62</v>
      </c>
      <c r="CZ177" s="57">
        <f t="shared" ca="1" si="256"/>
        <v>2240</v>
      </c>
      <c r="DA177" s="57">
        <f t="shared" ca="1" si="257"/>
        <v>62</v>
      </c>
      <c r="DB177" s="57">
        <f t="shared" ca="1" si="258"/>
        <v>2216</v>
      </c>
      <c r="DC177" s="57">
        <f t="shared" ca="1" si="230"/>
        <v>62</v>
      </c>
      <c r="DD177" s="57">
        <f t="shared" ca="1" si="259"/>
        <v>2192</v>
      </c>
      <c r="DE177" s="57">
        <f t="shared" ca="1" si="231"/>
        <v>62</v>
      </c>
      <c r="DF177" s="57">
        <f t="shared" ca="1" si="260"/>
        <v>2168</v>
      </c>
      <c r="DG177" s="57">
        <f t="shared" ca="1" si="232"/>
        <v>62</v>
      </c>
      <c r="DH177" s="57">
        <f t="shared" ca="1" si="261"/>
        <v>2144</v>
      </c>
      <c r="DI177" s="57">
        <f t="shared" ca="1" si="281"/>
        <v>62</v>
      </c>
      <c r="DJ177" s="57">
        <f t="shared" ca="1" si="262"/>
        <v>2120</v>
      </c>
      <c r="DK177" s="57">
        <f t="shared" ca="1" si="233"/>
        <v>62</v>
      </c>
      <c r="DL177" s="57">
        <f t="shared" ca="1" si="263"/>
        <v>2096</v>
      </c>
      <c r="DM177" s="57">
        <f t="shared" ca="1" si="234"/>
        <v>62</v>
      </c>
      <c r="DN177" s="57">
        <f t="shared" ca="1" si="264"/>
        <v>2072</v>
      </c>
      <c r="DO177" s="57">
        <f t="shared" ca="1" si="235"/>
        <v>62</v>
      </c>
      <c r="DP177" s="57">
        <f t="shared" ca="1" si="265"/>
        <v>2048</v>
      </c>
      <c r="DQ177" s="88"/>
      <c r="DR177" s="72"/>
      <c r="DS177" s="73">
        <f t="shared" si="266"/>
        <v>856</v>
      </c>
      <c r="DT177" s="115">
        <f t="shared" si="236"/>
        <v>62</v>
      </c>
      <c r="DU177" s="116">
        <f t="shared" si="267"/>
        <v>2843</v>
      </c>
      <c r="DV177" s="76">
        <f t="shared" si="268"/>
        <v>11565</v>
      </c>
      <c r="DW177" s="112">
        <v>11566</v>
      </c>
      <c r="DX177" s="184"/>
      <c r="DY177" s="78">
        <f t="shared" si="282"/>
        <v>173</v>
      </c>
      <c r="DZ177" s="113" t="s">
        <v>267</v>
      </c>
      <c r="EA177" s="36"/>
      <c r="EB177" s="36"/>
      <c r="EC177" s="36"/>
      <c r="ED177" s="36"/>
      <c r="EE177" s="36"/>
      <c r="EF177" s="36"/>
      <c r="EG177" s="36"/>
    </row>
    <row r="178" spans="44:137" ht="15.75" x14ac:dyDescent="0.25">
      <c r="AR178" s="113" t="s">
        <v>268</v>
      </c>
      <c r="AS178" s="107"/>
      <c r="AT178" s="107"/>
      <c r="AU178" s="107"/>
      <c r="AV178" s="114">
        <f t="shared" si="237"/>
        <v>178</v>
      </c>
      <c r="AW178" s="81">
        <v>63</v>
      </c>
      <c r="AX178" s="68"/>
      <c r="AY178" s="69">
        <f t="shared" si="269"/>
        <v>2916</v>
      </c>
      <c r="AZ178" s="70">
        <f t="shared" si="216"/>
        <v>121.5</v>
      </c>
      <c r="BA178" s="54">
        <f t="shared" ca="1" si="238"/>
        <v>63</v>
      </c>
      <c r="BB178" s="55">
        <f t="shared" ca="1" si="270"/>
        <v>2892</v>
      </c>
      <c r="BC178" s="54">
        <f t="shared" ca="1" si="217"/>
        <v>63</v>
      </c>
      <c r="BD178" s="55">
        <f t="shared" ca="1" si="271"/>
        <v>2868</v>
      </c>
      <c r="BE178" s="54">
        <f t="shared" ca="1" si="218"/>
        <v>63</v>
      </c>
      <c r="BF178" s="55">
        <f t="shared" ca="1" si="272"/>
        <v>2844</v>
      </c>
      <c r="BG178" s="54">
        <f t="shared" ca="1" si="219"/>
        <v>63</v>
      </c>
      <c r="BH178" s="55">
        <f t="shared" ca="1" si="273"/>
        <v>2820</v>
      </c>
      <c r="BI178" s="54">
        <f t="shared" ca="1" si="220"/>
        <v>63</v>
      </c>
      <c r="BJ178" s="55">
        <f t="shared" ca="1" si="274"/>
        <v>2796</v>
      </c>
      <c r="BK178" s="54">
        <f t="shared" ca="1" si="221"/>
        <v>63</v>
      </c>
      <c r="BL178" s="55">
        <f t="shared" ca="1" si="275"/>
        <v>2772</v>
      </c>
      <c r="BM178" s="54">
        <f t="shared" ca="1" si="222"/>
        <v>63</v>
      </c>
      <c r="BN178" s="55">
        <f t="shared" ca="1" si="276"/>
        <v>2748</v>
      </c>
      <c r="BO178" s="54">
        <f t="shared" ca="1" si="223"/>
        <v>63</v>
      </c>
      <c r="BP178" s="55">
        <f t="shared" ca="1" si="277"/>
        <v>2724</v>
      </c>
      <c r="BQ178" s="54">
        <f t="shared" ca="1" si="224"/>
        <v>63</v>
      </c>
      <c r="BR178" s="55">
        <f t="shared" ca="1" si="278"/>
        <v>2700</v>
      </c>
      <c r="BS178" s="54">
        <f t="shared" ca="1" si="225"/>
        <v>63</v>
      </c>
      <c r="BT178" s="55">
        <f t="shared" ca="1" si="279"/>
        <v>2676</v>
      </c>
      <c r="BU178" s="54">
        <f t="shared" ca="1" si="207"/>
        <v>63</v>
      </c>
      <c r="BV178" s="55">
        <f t="shared" ca="1" si="280"/>
        <v>2652</v>
      </c>
      <c r="BW178" s="54">
        <f t="shared" ca="1" si="208"/>
        <v>63</v>
      </c>
      <c r="BX178" s="55">
        <f t="shared" ca="1" si="239"/>
        <v>2628</v>
      </c>
      <c r="BY178" s="54">
        <f t="shared" ca="1" si="226"/>
        <v>63</v>
      </c>
      <c r="BZ178" s="55">
        <f t="shared" ca="1" si="240"/>
        <v>2604</v>
      </c>
      <c r="CA178" s="56">
        <f t="shared" ca="1" si="209"/>
        <v>63</v>
      </c>
      <c r="CB178" s="57">
        <f t="shared" ca="1" si="241"/>
        <v>2580</v>
      </c>
      <c r="CC178" s="56">
        <f t="shared" ca="1" si="210"/>
        <v>63</v>
      </c>
      <c r="CD178" s="57">
        <f t="shared" ca="1" si="242"/>
        <v>2556</v>
      </c>
      <c r="CE178" s="56">
        <f t="shared" ca="1" si="211"/>
        <v>63</v>
      </c>
      <c r="CF178" s="57">
        <f t="shared" ca="1" si="243"/>
        <v>2532</v>
      </c>
      <c r="CG178" s="56">
        <f t="shared" ca="1" si="212"/>
        <v>63</v>
      </c>
      <c r="CH178" s="57">
        <f t="shared" ca="1" si="244"/>
        <v>2508</v>
      </c>
      <c r="CI178" s="56">
        <f t="shared" ca="1" si="227"/>
        <v>63</v>
      </c>
      <c r="CJ178" s="57">
        <f t="shared" ca="1" si="245"/>
        <v>2495</v>
      </c>
      <c r="CK178" s="56">
        <f t="shared" ca="1" si="213"/>
        <v>63</v>
      </c>
      <c r="CL178" s="57">
        <f t="shared" ca="1" si="246"/>
        <v>2471</v>
      </c>
      <c r="CM178" s="56">
        <f t="shared" ca="1" si="214"/>
        <v>63</v>
      </c>
      <c r="CN178" s="57">
        <f t="shared" ca="1" si="247"/>
        <v>2447</v>
      </c>
      <c r="CO178" s="56">
        <f t="shared" ca="1" si="215"/>
        <v>63</v>
      </c>
      <c r="CP178" s="57">
        <f t="shared" ca="1" si="248"/>
        <v>2423</v>
      </c>
      <c r="CQ178" s="56">
        <f t="shared" ca="1" si="228"/>
        <v>63</v>
      </c>
      <c r="CR178" s="57">
        <f t="shared" ca="1" si="249"/>
        <v>2399</v>
      </c>
      <c r="CS178" s="56">
        <f t="shared" ca="1" si="229"/>
        <v>63</v>
      </c>
      <c r="CT178" s="57">
        <f t="shared" ca="1" si="250"/>
        <v>2375</v>
      </c>
      <c r="CU178" s="56">
        <f t="shared" ca="1" si="251"/>
        <v>63</v>
      </c>
      <c r="CV178" s="57">
        <f t="shared" ca="1" si="252"/>
        <v>2351</v>
      </c>
      <c r="CW178" s="57">
        <f t="shared" ca="1" si="253"/>
        <v>63</v>
      </c>
      <c r="CX178" s="57">
        <f t="shared" ca="1" si="254"/>
        <v>2327</v>
      </c>
      <c r="CY178" s="57">
        <f t="shared" ca="1" si="255"/>
        <v>63</v>
      </c>
      <c r="CZ178" s="57">
        <f t="shared" ca="1" si="256"/>
        <v>2303</v>
      </c>
      <c r="DA178" s="57">
        <f t="shared" ca="1" si="257"/>
        <v>63</v>
      </c>
      <c r="DB178" s="57">
        <f t="shared" ca="1" si="258"/>
        <v>2279</v>
      </c>
      <c r="DC178" s="57">
        <f t="shared" ca="1" si="230"/>
        <v>63</v>
      </c>
      <c r="DD178" s="57">
        <f t="shared" ca="1" si="259"/>
        <v>2255</v>
      </c>
      <c r="DE178" s="57">
        <f t="shared" ca="1" si="231"/>
        <v>63</v>
      </c>
      <c r="DF178" s="57">
        <f t="shared" ca="1" si="260"/>
        <v>2231</v>
      </c>
      <c r="DG178" s="57">
        <f t="shared" ca="1" si="232"/>
        <v>63</v>
      </c>
      <c r="DH178" s="57">
        <f t="shared" ca="1" si="261"/>
        <v>2207</v>
      </c>
      <c r="DI178" s="57">
        <f t="shared" ca="1" si="281"/>
        <v>63</v>
      </c>
      <c r="DJ178" s="57">
        <f t="shared" ca="1" si="262"/>
        <v>2183</v>
      </c>
      <c r="DK178" s="57">
        <f t="shared" ca="1" si="233"/>
        <v>63</v>
      </c>
      <c r="DL178" s="57">
        <f t="shared" ca="1" si="263"/>
        <v>2159</v>
      </c>
      <c r="DM178" s="57">
        <f t="shared" ca="1" si="234"/>
        <v>63</v>
      </c>
      <c r="DN178" s="57">
        <f t="shared" ca="1" si="264"/>
        <v>2135</v>
      </c>
      <c r="DO178" s="57">
        <f t="shared" ca="1" si="235"/>
        <v>63</v>
      </c>
      <c r="DP178" s="57">
        <f t="shared" ca="1" si="265"/>
        <v>2111</v>
      </c>
      <c r="DQ178" s="88"/>
      <c r="DR178" s="72"/>
      <c r="DS178" s="73">
        <f t="shared" si="266"/>
        <v>856</v>
      </c>
      <c r="DT178" s="115">
        <f t="shared" si="236"/>
        <v>63</v>
      </c>
      <c r="DU178" s="116">
        <f t="shared" si="267"/>
        <v>2906</v>
      </c>
      <c r="DV178" s="76">
        <f t="shared" si="268"/>
        <v>11566</v>
      </c>
      <c r="DW178" s="112">
        <v>11567</v>
      </c>
      <c r="DX178" s="184"/>
      <c r="DY178" s="78">
        <f t="shared" si="282"/>
        <v>174</v>
      </c>
      <c r="DZ178" s="113" t="s">
        <v>268</v>
      </c>
      <c r="EA178" s="36"/>
      <c r="EB178" s="36"/>
      <c r="EC178" s="36"/>
      <c r="ED178" s="36"/>
      <c r="EE178" s="36"/>
      <c r="EF178" s="36"/>
      <c r="EG178" s="36"/>
    </row>
    <row r="179" spans="44:137" ht="15.75" x14ac:dyDescent="0.25">
      <c r="AR179" s="113" t="s">
        <v>269</v>
      </c>
      <c r="AS179" s="107"/>
      <c r="AT179" s="107"/>
      <c r="AU179" s="107"/>
      <c r="AV179" s="114">
        <f t="shared" si="237"/>
        <v>179</v>
      </c>
      <c r="AW179" s="81">
        <v>64</v>
      </c>
      <c r="AX179" s="68"/>
      <c r="AY179" s="69">
        <f t="shared" si="269"/>
        <v>2980</v>
      </c>
      <c r="AZ179" s="70">
        <f t="shared" si="216"/>
        <v>124.16666666666667</v>
      </c>
      <c r="BA179" s="54">
        <f t="shared" ca="1" si="238"/>
        <v>64</v>
      </c>
      <c r="BB179" s="55">
        <f t="shared" ca="1" si="270"/>
        <v>2956</v>
      </c>
      <c r="BC179" s="54">
        <f t="shared" ca="1" si="217"/>
        <v>64</v>
      </c>
      <c r="BD179" s="55">
        <f t="shared" ca="1" si="271"/>
        <v>2932</v>
      </c>
      <c r="BE179" s="54">
        <f t="shared" ca="1" si="218"/>
        <v>64</v>
      </c>
      <c r="BF179" s="55">
        <f t="shared" ca="1" si="272"/>
        <v>2908</v>
      </c>
      <c r="BG179" s="54">
        <f t="shared" ca="1" si="219"/>
        <v>64</v>
      </c>
      <c r="BH179" s="55">
        <f t="shared" ca="1" si="273"/>
        <v>2884</v>
      </c>
      <c r="BI179" s="54">
        <f t="shared" ca="1" si="220"/>
        <v>64</v>
      </c>
      <c r="BJ179" s="55">
        <f t="shared" ca="1" si="274"/>
        <v>2860</v>
      </c>
      <c r="BK179" s="54">
        <f t="shared" ca="1" si="221"/>
        <v>64</v>
      </c>
      <c r="BL179" s="55">
        <f t="shared" ca="1" si="275"/>
        <v>2836</v>
      </c>
      <c r="BM179" s="54">
        <f t="shared" ca="1" si="222"/>
        <v>64</v>
      </c>
      <c r="BN179" s="55">
        <f t="shared" ca="1" si="276"/>
        <v>2812</v>
      </c>
      <c r="BO179" s="54">
        <f t="shared" ca="1" si="223"/>
        <v>64</v>
      </c>
      <c r="BP179" s="55">
        <f t="shared" ca="1" si="277"/>
        <v>2788</v>
      </c>
      <c r="BQ179" s="54">
        <f t="shared" ca="1" si="224"/>
        <v>64</v>
      </c>
      <c r="BR179" s="55">
        <f t="shared" ca="1" si="278"/>
        <v>2764</v>
      </c>
      <c r="BS179" s="54">
        <f t="shared" ca="1" si="225"/>
        <v>64</v>
      </c>
      <c r="BT179" s="55">
        <f t="shared" ca="1" si="279"/>
        <v>2740</v>
      </c>
      <c r="BU179" s="54">
        <f t="shared" ca="1" si="207"/>
        <v>64</v>
      </c>
      <c r="BV179" s="55">
        <f t="shared" ca="1" si="280"/>
        <v>2716</v>
      </c>
      <c r="BW179" s="54">
        <f t="shared" ca="1" si="208"/>
        <v>64</v>
      </c>
      <c r="BX179" s="55">
        <f t="shared" ca="1" si="239"/>
        <v>2692</v>
      </c>
      <c r="BY179" s="54">
        <f t="shared" ca="1" si="226"/>
        <v>64</v>
      </c>
      <c r="BZ179" s="55">
        <f t="shared" ca="1" si="240"/>
        <v>2668</v>
      </c>
      <c r="CA179" s="56">
        <f t="shared" ca="1" si="209"/>
        <v>64</v>
      </c>
      <c r="CB179" s="57">
        <f t="shared" ca="1" si="241"/>
        <v>2644</v>
      </c>
      <c r="CC179" s="56">
        <f t="shared" ca="1" si="210"/>
        <v>64</v>
      </c>
      <c r="CD179" s="57">
        <f t="shared" ca="1" si="242"/>
        <v>2620</v>
      </c>
      <c r="CE179" s="56">
        <f t="shared" ca="1" si="211"/>
        <v>64</v>
      </c>
      <c r="CF179" s="57">
        <f t="shared" ca="1" si="243"/>
        <v>2596</v>
      </c>
      <c r="CG179" s="56">
        <f t="shared" ca="1" si="212"/>
        <v>64</v>
      </c>
      <c r="CH179" s="57">
        <f t="shared" ca="1" si="244"/>
        <v>2572</v>
      </c>
      <c r="CI179" s="56">
        <f t="shared" ca="1" si="227"/>
        <v>64</v>
      </c>
      <c r="CJ179" s="57">
        <f t="shared" ca="1" si="245"/>
        <v>2559</v>
      </c>
      <c r="CK179" s="56">
        <f t="shared" ca="1" si="213"/>
        <v>64</v>
      </c>
      <c r="CL179" s="57">
        <f t="shared" ca="1" si="246"/>
        <v>2535</v>
      </c>
      <c r="CM179" s="56">
        <f t="shared" ca="1" si="214"/>
        <v>64</v>
      </c>
      <c r="CN179" s="57">
        <f t="shared" ca="1" si="247"/>
        <v>2511</v>
      </c>
      <c r="CO179" s="56">
        <f t="shared" ca="1" si="215"/>
        <v>64</v>
      </c>
      <c r="CP179" s="57">
        <f t="shared" ca="1" si="248"/>
        <v>2487</v>
      </c>
      <c r="CQ179" s="56">
        <f t="shared" ca="1" si="228"/>
        <v>64</v>
      </c>
      <c r="CR179" s="57">
        <f t="shared" ca="1" si="249"/>
        <v>2463</v>
      </c>
      <c r="CS179" s="56">
        <f t="shared" ca="1" si="229"/>
        <v>64</v>
      </c>
      <c r="CT179" s="57">
        <f t="shared" ca="1" si="250"/>
        <v>2439</v>
      </c>
      <c r="CU179" s="56">
        <f t="shared" ca="1" si="251"/>
        <v>64</v>
      </c>
      <c r="CV179" s="57">
        <f t="shared" ca="1" si="252"/>
        <v>2415</v>
      </c>
      <c r="CW179" s="57">
        <f t="shared" ca="1" si="253"/>
        <v>64</v>
      </c>
      <c r="CX179" s="57">
        <f t="shared" ca="1" si="254"/>
        <v>2391</v>
      </c>
      <c r="CY179" s="57">
        <f t="shared" ca="1" si="255"/>
        <v>64</v>
      </c>
      <c r="CZ179" s="57">
        <f t="shared" ca="1" si="256"/>
        <v>2367</v>
      </c>
      <c r="DA179" s="57">
        <f t="shared" ca="1" si="257"/>
        <v>64</v>
      </c>
      <c r="DB179" s="57">
        <f t="shared" ca="1" si="258"/>
        <v>2343</v>
      </c>
      <c r="DC179" s="57">
        <f t="shared" ca="1" si="230"/>
        <v>64</v>
      </c>
      <c r="DD179" s="57">
        <f t="shared" ca="1" si="259"/>
        <v>2319</v>
      </c>
      <c r="DE179" s="57">
        <f t="shared" ca="1" si="231"/>
        <v>64</v>
      </c>
      <c r="DF179" s="57">
        <f t="shared" ca="1" si="260"/>
        <v>2295</v>
      </c>
      <c r="DG179" s="57">
        <f t="shared" ca="1" si="232"/>
        <v>64</v>
      </c>
      <c r="DH179" s="57">
        <f t="shared" ca="1" si="261"/>
        <v>2271</v>
      </c>
      <c r="DI179" s="57">
        <f t="shared" ca="1" si="281"/>
        <v>64</v>
      </c>
      <c r="DJ179" s="57">
        <f t="shared" ca="1" si="262"/>
        <v>2247</v>
      </c>
      <c r="DK179" s="57">
        <f t="shared" ca="1" si="233"/>
        <v>64</v>
      </c>
      <c r="DL179" s="57">
        <f t="shared" ca="1" si="263"/>
        <v>2223</v>
      </c>
      <c r="DM179" s="57">
        <f t="shared" ca="1" si="234"/>
        <v>64</v>
      </c>
      <c r="DN179" s="57">
        <f t="shared" ca="1" si="264"/>
        <v>2199</v>
      </c>
      <c r="DO179" s="57">
        <f t="shared" ca="1" si="235"/>
        <v>64</v>
      </c>
      <c r="DP179" s="57">
        <f t="shared" ca="1" si="265"/>
        <v>2175</v>
      </c>
      <c r="DQ179" s="88"/>
      <c r="DR179" s="72"/>
      <c r="DS179" s="73">
        <f t="shared" si="266"/>
        <v>856</v>
      </c>
      <c r="DT179" s="115">
        <f t="shared" si="236"/>
        <v>64</v>
      </c>
      <c r="DU179" s="116">
        <f t="shared" si="267"/>
        <v>2970</v>
      </c>
      <c r="DV179" s="76">
        <f t="shared" si="268"/>
        <v>11567</v>
      </c>
      <c r="DW179" s="112">
        <v>11568</v>
      </c>
      <c r="DX179" s="184"/>
      <c r="DY179" s="78">
        <f t="shared" si="282"/>
        <v>175</v>
      </c>
      <c r="DZ179" s="113" t="s">
        <v>269</v>
      </c>
      <c r="EA179" s="36"/>
      <c r="EB179" s="36"/>
      <c r="EC179" s="36"/>
      <c r="ED179" s="36"/>
      <c r="EE179" s="36"/>
      <c r="EF179" s="36"/>
      <c r="EG179" s="36"/>
    </row>
    <row r="180" spans="44:137" ht="16.5" x14ac:dyDescent="0.25">
      <c r="AR180" s="113" t="s">
        <v>270</v>
      </c>
      <c r="AS180" s="107"/>
      <c r="AT180" s="107"/>
      <c r="AU180" s="107"/>
      <c r="AV180" s="114">
        <f t="shared" si="237"/>
        <v>180</v>
      </c>
      <c r="AW180" s="81">
        <v>65</v>
      </c>
      <c r="AX180" s="68"/>
      <c r="AY180" s="69">
        <f t="shared" si="269"/>
        <v>3045</v>
      </c>
      <c r="AZ180" s="70">
        <f t="shared" si="216"/>
        <v>126.875</v>
      </c>
      <c r="BA180" s="54">
        <f t="shared" ca="1" si="238"/>
        <v>65</v>
      </c>
      <c r="BB180" s="55">
        <f t="shared" ca="1" si="270"/>
        <v>3021</v>
      </c>
      <c r="BC180" s="54">
        <f t="shared" ca="1" si="217"/>
        <v>65</v>
      </c>
      <c r="BD180" s="55">
        <f t="shared" ca="1" si="271"/>
        <v>2997</v>
      </c>
      <c r="BE180" s="54">
        <f t="shared" ca="1" si="218"/>
        <v>65</v>
      </c>
      <c r="BF180" s="55">
        <f t="shared" ca="1" si="272"/>
        <v>2973</v>
      </c>
      <c r="BG180" s="54">
        <f t="shared" ca="1" si="219"/>
        <v>65</v>
      </c>
      <c r="BH180" s="55">
        <f t="shared" ca="1" si="273"/>
        <v>2949</v>
      </c>
      <c r="BI180" s="54">
        <f t="shared" ca="1" si="220"/>
        <v>65</v>
      </c>
      <c r="BJ180" s="55">
        <f t="shared" ca="1" si="274"/>
        <v>2925</v>
      </c>
      <c r="BK180" s="54">
        <f t="shared" ca="1" si="221"/>
        <v>65</v>
      </c>
      <c r="BL180" s="55">
        <f t="shared" ca="1" si="275"/>
        <v>2901</v>
      </c>
      <c r="BM180" s="54">
        <f t="shared" ca="1" si="222"/>
        <v>65</v>
      </c>
      <c r="BN180" s="55">
        <f t="shared" ca="1" si="276"/>
        <v>2877</v>
      </c>
      <c r="BO180" s="54">
        <f t="shared" ca="1" si="223"/>
        <v>65</v>
      </c>
      <c r="BP180" s="55">
        <f t="shared" ca="1" si="277"/>
        <v>2853</v>
      </c>
      <c r="BQ180" s="54">
        <f t="shared" ca="1" si="224"/>
        <v>65</v>
      </c>
      <c r="BR180" s="55">
        <f t="shared" ca="1" si="278"/>
        <v>2829</v>
      </c>
      <c r="BS180" s="54">
        <f t="shared" ca="1" si="225"/>
        <v>65</v>
      </c>
      <c r="BT180" s="55">
        <f t="shared" ca="1" si="279"/>
        <v>2805</v>
      </c>
      <c r="BU180" s="54">
        <f t="shared" ca="1" si="207"/>
        <v>65</v>
      </c>
      <c r="BV180" s="55">
        <f t="shared" ca="1" si="280"/>
        <v>2781</v>
      </c>
      <c r="BW180" s="54">
        <f t="shared" ca="1" si="208"/>
        <v>65</v>
      </c>
      <c r="BX180" s="55">
        <f t="shared" ca="1" si="239"/>
        <v>2757</v>
      </c>
      <c r="BY180" s="54">
        <f t="shared" ca="1" si="226"/>
        <v>65</v>
      </c>
      <c r="BZ180" s="55">
        <f t="shared" ca="1" si="240"/>
        <v>2733</v>
      </c>
      <c r="CA180" s="56">
        <f t="shared" ca="1" si="209"/>
        <v>65</v>
      </c>
      <c r="CB180" s="57">
        <f t="shared" ca="1" si="241"/>
        <v>2709</v>
      </c>
      <c r="CC180" s="56">
        <f t="shared" ca="1" si="210"/>
        <v>65</v>
      </c>
      <c r="CD180" s="57">
        <f t="shared" ca="1" si="242"/>
        <v>2685</v>
      </c>
      <c r="CE180" s="56">
        <f t="shared" ca="1" si="211"/>
        <v>65</v>
      </c>
      <c r="CF180" s="57">
        <f t="shared" ca="1" si="243"/>
        <v>2661</v>
      </c>
      <c r="CG180" s="56">
        <f t="shared" ca="1" si="212"/>
        <v>65</v>
      </c>
      <c r="CH180" s="57">
        <f t="shared" ca="1" si="244"/>
        <v>2637</v>
      </c>
      <c r="CI180" s="56">
        <f t="shared" ca="1" si="227"/>
        <v>65</v>
      </c>
      <c r="CJ180" s="57">
        <f t="shared" ca="1" si="245"/>
        <v>2624</v>
      </c>
      <c r="CK180" s="56">
        <f t="shared" ca="1" si="213"/>
        <v>65</v>
      </c>
      <c r="CL180" s="57">
        <f t="shared" ca="1" si="246"/>
        <v>2600</v>
      </c>
      <c r="CM180" s="56">
        <f t="shared" ca="1" si="214"/>
        <v>65</v>
      </c>
      <c r="CN180" s="57">
        <f t="shared" ca="1" si="247"/>
        <v>2576</v>
      </c>
      <c r="CO180" s="56">
        <f t="shared" ca="1" si="215"/>
        <v>65</v>
      </c>
      <c r="CP180" s="57">
        <f t="shared" ca="1" si="248"/>
        <v>2552</v>
      </c>
      <c r="CQ180" s="56">
        <f t="shared" ca="1" si="228"/>
        <v>65</v>
      </c>
      <c r="CR180" s="57">
        <f t="shared" ca="1" si="249"/>
        <v>2528</v>
      </c>
      <c r="CS180" s="56">
        <f t="shared" ca="1" si="229"/>
        <v>65</v>
      </c>
      <c r="CT180" s="57">
        <f t="shared" ca="1" si="250"/>
        <v>2504</v>
      </c>
      <c r="CU180" s="56">
        <f t="shared" ca="1" si="251"/>
        <v>65</v>
      </c>
      <c r="CV180" s="57">
        <f t="shared" ca="1" si="252"/>
        <v>2480</v>
      </c>
      <c r="CW180" s="57">
        <f t="shared" ca="1" si="253"/>
        <v>65</v>
      </c>
      <c r="CX180" s="57">
        <f t="shared" ca="1" si="254"/>
        <v>2456</v>
      </c>
      <c r="CY180" s="57">
        <f t="shared" ca="1" si="255"/>
        <v>65</v>
      </c>
      <c r="CZ180" s="57">
        <f t="shared" ca="1" si="256"/>
        <v>2432</v>
      </c>
      <c r="DA180" s="57">
        <f t="shared" ca="1" si="257"/>
        <v>65</v>
      </c>
      <c r="DB180" s="57">
        <f t="shared" ca="1" si="258"/>
        <v>2408</v>
      </c>
      <c r="DC180" s="57">
        <f t="shared" ca="1" si="230"/>
        <v>65</v>
      </c>
      <c r="DD180" s="57">
        <f t="shared" ca="1" si="259"/>
        <v>2384</v>
      </c>
      <c r="DE180" s="57">
        <f t="shared" ca="1" si="231"/>
        <v>65</v>
      </c>
      <c r="DF180" s="57">
        <f t="shared" ca="1" si="260"/>
        <v>2360</v>
      </c>
      <c r="DG180" s="57">
        <f t="shared" ca="1" si="232"/>
        <v>65</v>
      </c>
      <c r="DH180" s="57">
        <f t="shared" ca="1" si="261"/>
        <v>2336</v>
      </c>
      <c r="DI180" s="57">
        <f t="shared" ca="1" si="281"/>
        <v>65</v>
      </c>
      <c r="DJ180" s="57">
        <f t="shared" ca="1" si="262"/>
        <v>2312</v>
      </c>
      <c r="DK180" s="57">
        <f t="shared" ca="1" si="233"/>
        <v>65</v>
      </c>
      <c r="DL180" s="57">
        <f t="shared" ca="1" si="263"/>
        <v>2288</v>
      </c>
      <c r="DM180" s="57">
        <f t="shared" ca="1" si="234"/>
        <v>65</v>
      </c>
      <c r="DN180" s="57">
        <f t="shared" ca="1" si="264"/>
        <v>2264</v>
      </c>
      <c r="DO180" s="57">
        <f t="shared" ca="1" si="235"/>
        <v>65</v>
      </c>
      <c r="DP180" s="57">
        <f t="shared" ca="1" si="265"/>
        <v>2240</v>
      </c>
      <c r="DQ180" s="88"/>
      <c r="DR180" s="72"/>
      <c r="DS180" s="73">
        <f t="shared" si="266"/>
        <v>856</v>
      </c>
      <c r="DT180" s="115">
        <f t="shared" si="236"/>
        <v>65</v>
      </c>
      <c r="DU180" s="116">
        <f t="shared" si="267"/>
        <v>3035</v>
      </c>
      <c r="DV180" s="76">
        <f t="shared" si="268"/>
        <v>11568</v>
      </c>
      <c r="DW180" s="112">
        <v>11569</v>
      </c>
      <c r="DX180" s="184"/>
      <c r="DY180" s="78">
        <f t="shared" si="282"/>
        <v>176</v>
      </c>
      <c r="DZ180" s="113" t="s">
        <v>270</v>
      </c>
      <c r="EA180" s="36"/>
      <c r="EB180" s="36"/>
      <c r="EC180" s="36"/>
      <c r="ED180" s="36"/>
      <c r="EE180" s="36"/>
      <c r="EF180" s="36"/>
      <c r="EG180" s="36"/>
    </row>
    <row r="181" spans="44:137" ht="15.75" x14ac:dyDescent="0.25">
      <c r="AR181" s="113" t="s">
        <v>271</v>
      </c>
      <c r="AS181" s="107"/>
      <c r="AT181" s="107"/>
      <c r="AU181" s="107"/>
      <c r="AV181" s="114">
        <f t="shared" si="237"/>
        <v>181</v>
      </c>
      <c r="AW181" s="81">
        <v>66</v>
      </c>
      <c r="AX181" s="68"/>
      <c r="AY181" s="69">
        <f t="shared" si="269"/>
        <v>3111</v>
      </c>
      <c r="AZ181" s="70">
        <f t="shared" si="216"/>
        <v>129.625</v>
      </c>
      <c r="BA181" s="54">
        <f t="shared" ca="1" si="238"/>
        <v>66</v>
      </c>
      <c r="BB181" s="55">
        <f t="shared" ca="1" si="270"/>
        <v>3087</v>
      </c>
      <c r="BC181" s="54">
        <f t="shared" ca="1" si="217"/>
        <v>66</v>
      </c>
      <c r="BD181" s="55">
        <f t="shared" ca="1" si="271"/>
        <v>3063</v>
      </c>
      <c r="BE181" s="54">
        <f t="shared" ca="1" si="218"/>
        <v>66</v>
      </c>
      <c r="BF181" s="55">
        <f t="shared" ca="1" si="272"/>
        <v>3039</v>
      </c>
      <c r="BG181" s="54">
        <f t="shared" ca="1" si="219"/>
        <v>66</v>
      </c>
      <c r="BH181" s="55">
        <f t="shared" ca="1" si="273"/>
        <v>3015</v>
      </c>
      <c r="BI181" s="54">
        <f t="shared" ca="1" si="220"/>
        <v>66</v>
      </c>
      <c r="BJ181" s="55">
        <f t="shared" ca="1" si="274"/>
        <v>2991</v>
      </c>
      <c r="BK181" s="54">
        <f t="shared" ca="1" si="221"/>
        <v>66</v>
      </c>
      <c r="BL181" s="55">
        <f t="shared" ca="1" si="275"/>
        <v>2967</v>
      </c>
      <c r="BM181" s="54">
        <f t="shared" ca="1" si="222"/>
        <v>66</v>
      </c>
      <c r="BN181" s="55">
        <f t="shared" ca="1" si="276"/>
        <v>2943</v>
      </c>
      <c r="BO181" s="54">
        <f t="shared" ca="1" si="223"/>
        <v>66</v>
      </c>
      <c r="BP181" s="55">
        <f t="shared" ca="1" si="277"/>
        <v>2919</v>
      </c>
      <c r="BQ181" s="54">
        <f t="shared" ca="1" si="224"/>
        <v>66</v>
      </c>
      <c r="BR181" s="55">
        <f t="shared" ca="1" si="278"/>
        <v>2895</v>
      </c>
      <c r="BS181" s="54">
        <f t="shared" ca="1" si="225"/>
        <v>66</v>
      </c>
      <c r="BT181" s="55">
        <f t="shared" ca="1" si="279"/>
        <v>2871</v>
      </c>
      <c r="BU181" s="54">
        <f t="shared" ca="1" si="207"/>
        <v>66</v>
      </c>
      <c r="BV181" s="55">
        <f t="shared" ca="1" si="280"/>
        <v>2847</v>
      </c>
      <c r="BW181" s="54">
        <f t="shared" ca="1" si="208"/>
        <v>66</v>
      </c>
      <c r="BX181" s="55">
        <f t="shared" ca="1" si="239"/>
        <v>2823</v>
      </c>
      <c r="BY181" s="54">
        <f t="shared" ca="1" si="226"/>
        <v>66</v>
      </c>
      <c r="BZ181" s="55">
        <f t="shared" ca="1" si="240"/>
        <v>2799</v>
      </c>
      <c r="CA181" s="56">
        <f t="shared" ca="1" si="209"/>
        <v>66</v>
      </c>
      <c r="CB181" s="57">
        <f t="shared" ca="1" si="241"/>
        <v>2775</v>
      </c>
      <c r="CC181" s="56">
        <f t="shared" ca="1" si="210"/>
        <v>66</v>
      </c>
      <c r="CD181" s="57">
        <f t="shared" ca="1" si="242"/>
        <v>2751</v>
      </c>
      <c r="CE181" s="56">
        <f t="shared" ca="1" si="211"/>
        <v>66</v>
      </c>
      <c r="CF181" s="57">
        <f t="shared" ca="1" si="243"/>
        <v>2727</v>
      </c>
      <c r="CG181" s="56">
        <f t="shared" ca="1" si="212"/>
        <v>66</v>
      </c>
      <c r="CH181" s="57">
        <f t="shared" ca="1" si="244"/>
        <v>2703</v>
      </c>
      <c r="CI181" s="56">
        <f t="shared" ca="1" si="227"/>
        <v>66</v>
      </c>
      <c r="CJ181" s="57">
        <f t="shared" ca="1" si="245"/>
        <v>2690</v>
      </c>
      <c r="CK181" s="56">
        <f t="shared" ca="1" si="213"/>
        <v>66</v>
      </c>
      <c r="CL181" s="57">
        <f t="shared" ca="1" si="246"/>
        <v>2666</v>
      </c>
      <c r="CM181" s="56">
        <f t="shared" ca="1" si="214"/>
        <v>66</v>
      </c>
      <c r="CN181" s="57">
        <f t="shared" ca="1" si="247"/>
        <v>2642</v>
      </c>
      <c r="CO181" s="56">
        <f t="shared" ca="1" si="215"/>
        <v>66</v>
      </c>
      <c r="CP181" s="57">
        <f t="shared" ca="1" si="248"/>
        <v>2618</v>
      </c>
      <c r="CQ181" s="56">
        <f t="shared" ca="1" si="228"/>
        <v>66</v>
      </c>
      <c r="CR181" s="57">
        <f t="shared" ca="1" si="249"/>
        <v>2594</v>
      </c>
      <c r="CS181" s="56">
        <f t="shared" ca="1" si="229"/>
        <v>66</v>
      </c>
      <c r="CT181" s="57">
        <f t="shared" ca="1" si="250"/>
        <v>2570</v>
      </c>
      <c r="CU181" s="56">
        <f t="shared" ca="1" si="251"/>
        <v>66</v>
      </c>
      <c r="CV181" s="57">
        <f t="shared" ca="1" si="252"/>
        <v>2546</v>
      </c>
      <c r="CW181" s="57">
        <f t="shared" ca="1" si="253"/>
        <v>66</v>
      </c>
      <c r="CX181" s="57">
        <f t="shared" ca="1" si="254"/>
        <v>2522</v>
      </c>
      <c r="CY181" s="57">
        <f t="shared" ca="1" si="255"/>
        <v>66</v>
      </c>
      <c r="CZ181" s="57">
        <f t="shared" ca="1" si="256"/>
        <v>2498</v>
      </c>
      <c r="DA181" s="57">
        <f t="shared" ca="1" si="257"/>
        <v>66</v>
      </c>
      <c r="DB181" s="57">
        <f t="shared" ca="1" si="258"/>
        <v>2474</v>
      </c>
      <c r="DC181" s="57">
        <f t="shared" ca="1" si="230"/>
        <v>66</v>
      </c>
      <c r="DD181" s="57">
        <f t="shared" ca="1" si="259"/>
        <v>2450</v>
      </c>
      <c r="DE181" s="57">
        <f t="shared" ca="1" si="231"/>
        <v>66</v>
      </c>
      <c r="DF181" s="57">
        <f t="shared" ca="1" si="260"/>
        <v>2426</v>
      </c>
      <c r="DG181" s="57">
        <f t="shared" ca="1" si="232"/>
        <v>66</v>
      </c>
      <c r="DH181" s="57">
        <f t="shared" ca="1" si="261"/>
        <v>2402</v>
      </c>
      <c r="DI181" s="57">
        <f t="shared" ca="1" si="281"/>
        <v>66</v>
      </c>
      <c r="DJ181" s="57">
        <f t="shared" ca="1" si="262"/>
        <v>2378</v>
      </c>
      <c r="DK181" s="57">
        <f t="shared" ca="1" si="233"/>
        <v>66</v>
      </c>
      <c r="DL181" s="57">
        <f t="shared" ca="1" si="263"/>
        <v>2354</v>
      </c>
      <c r="DM181" s="57">
        <f t="shared" ca="1" si="234"/>
        <v>66</v>
      </c>
      <c r="DN181" s="57">
        <f t="shared" ca="1" si="264"/>
        <v>2330</v>
      </c>
      <c r="DO181" s="57">
        <f t="shared" ca="1" si="235"/>
        <v>66</v>
      </c>
      <c r="DP181" s="57">
        <f t="shared" ca="1" si="265"/>
        <v>2306</v>
      </c>
      <c r="DQ181" s="88"/>
      <c r="DR181" s="72"/>
      <c r="DS181" s="73">
        <f t="shared" si="266"/>
        <v>856</v>
      </c>
      <c r="DT181" s="115">
        <f t="shared" si="236"/>
        <v>66</v>
      </c>
      <c r="DU181" s="116">
        <f t="shared" si="267"/>
        <v>3101</v>
      </c>
      <c r="DV181" s="76">
        <f t="shared" si="268"/>
        <v>11569</v>
      </c>
      <c r="DW181" s="112">
        <v>11570</v>
      </c>
      <c r="DX181" s="184"/>
      <c r="DY181" s="78">
        <f t="shared" si="282"/>
        <v>177</v>
      </c>
      <c r="DZ181" s="113" t="s">
        <v>271</v>
      </c>
      <c r="EA181" s="36"/>
      <c r="EB181" s="36"/>
      <c r="EC181" s="36"/>
      <c r="ED181" s="36"/>
      <c r="EE181" s="36"/>
      <c r="EF181" s="36"/>
      <c r="EG181" s="36"/>
    </row>
    <row r="182" spans="44:137" ht="16.5" x14ac:dyDescent="0.25">
      <c r="AR182" s="113" t="s">
        <v>272</v>
      </c>
      <c r="AS182" s="107"/>
      <c r="AT182" s="107"/>
      <c r="AU182" s="107"/>
      <c r="AV182" s="114">
        <f t="shared" si="237"/>
        <v>182</v>
      </c>
      <c r="AW182" s="81">
        <v>67</v>
      </c>
      <c r="AX182" s="68"/>
      <c r="AY182" s="69">
        <f t="shared" si="269"/>
        <v>3178</v>
      </c>
      <c r="AZ182" s="70">
        <f t="shared" si="216"/>
        <v>132.41666666666666</v>
      </c>
      <c r="BA182" s="54">
        <f t="shared" ca="1" si="238"/>
        <v>67</v>
      </c>
      <c r="BB182" s="55">
        <f t="shared" ca="1" si="270"/>
        <v>3154</v>
      </c>
      <c r="BC182" s="54">
        <f t="shared" ca="1" si="217"/>
        <v>67</v>
      </c>
      <c r="BD182" s="55">
        <f t="shared" ca="1" si="271"/>
        <v>3130</v>
      </c>
      <c r="BE182" s="54">
        <f t="shared" ca="1" si="218"/>
        <v>67</v>
      </c>
      <c r="BF182" s="55">
        <f t="shared" ca="1" si="272"/>
        <v>3106</v>
      </c>
      <c r="BG182" s="54">
        <f t="shared" ca="1" si="219"/>
        <v>67</v>
      </c>
      <c r="BH182" s="55">
        <f t="shared" ca="1" si="273"/>
        <v>3082</v>
      </c>
      <c r="BI182" s="54">
        <f t="shared" ca="1" si="220"/>
        <v>67</v>
      </c>
      <c r="BJ182" s="55">
        <f t="shared" ca="1" si="274"/>
        <v>3058</v>
      </c>
      <c r="BK182" s="54">
        <f t="shared" ca="1" si="221"/>
        <v>67</v>
      </c>
      <c r="BL182" s="55">
        <f t="shared" ca="1" si="275"/>
        <v>3034</v>
      </c>
      <c r="BM182" s="54">
        <f t="shared" ca="1" si="222"/>
        <v>67</v>
      </c>
      <c r="BN182" s="55">
        <f t="shared" ca="1" si="276"/>
        <v>3010</v>
      </c>
      <c r="BO182" s="54">
        <f t="shared" ca="1" si="223"/>
        <v>67</v>
      </c>
      <c r="BP182" s="55">
        <f t="shared" ca="1" si="277"/>
        <v>2986</v>
      </c>
      <c r="BQ182" s="54">
        <f t="shared" ca="1" si="224"/>
        <v>67</v>
      </c>
      <c r="BR182" s="55">
        <f t="shared" ca="1" si="278"/>
        <v>2962</v>
      </c>
      <c r="BS182" s="54">
        <f t="shared" ca="1" si="225"/>
        <v>67</v>
      </c>
      <c r="BT182" s="55">
        <f t="shared" ca="1" si="279"/>
        <v>2938</v>
      </c>
      <c r="BU182" s="54">
        <f t="shared" ca="1" si="207"/>
        <v>67</v>
      </c>
      <c r="BV182" s="55">
        <f t="shared" ca="1" si="280"/>
        <v>2914</v>
      </c>
      <c r="BW182" s="54">
        <f t="shared" ca="1" si="208"/>
        <v>67</v>
      </c>
      <c r="BX182" s="55">
        <f t="shared" ca="1" si="239"/>
        <v>2890</v>
      </c>
      <c r="BY182" s="54">
        <f t="shared" ca="1" si="226"/>
        <v>67</v>
      </c>
      <c r="BZ182" s="55">
        <f t="shared" ca="1" si="240"/>
        <v>2866</v>
      </c>
      <c r="CA182" s="56">
        <f t="shared" ca="1" si="209"/>
        <v>67</v>
      </c>
      <c r="CB182" s="57">
        <f t="shared" ca="1" si="241"/>
        <v>2842</v>
      </c>
      <c r="CC182" s="56">
        <f t="shared" ca="1" si="210"/>
        <v>67</v>
      </c>
      <c r="CD182" s="57">
        <f t="shared" ca="1" si="242"/>
        <v>2818</v>
      </c>
      <c r="CE182" s="56">
        <f t="shared" ca="1" si="211"/>
        <v>67</v>
      </c>
      <c r="CF182" s="57">
        <f t="shared" ca="1" si="243"/>
        <v>2794</v>
      </c>
      <c r="CG182" s="56">
        <f t="shared" ca="1" si="212"/>
        <v>67</v>
      </c>
      <c r="CH182" s="57">
        <f t="shared" ca="1" si="244"/>
        <v>2770</v>
      </c>
      <c r="CI182" s="56">
        <f t="shared" ca="1" si="227"/>
        <v>67</v>
      </c>
      <c r="CJ182" s="57">
        <f t="shared" ca="1" si="245"/>
        <v>2757</v>
      </c>
      <c r="CK182" s="56">
        <f t="shared" ca="1" si="213"/>
        <v>67</v>
      </c>
      <c r="CL182" s="57">
        <f t="shared" ca="1" si="246"/>
        <v>2733</v>
      </c>
      <c r="CM182" s="56">
        <f t="shared" ca="1" si="214"/>
        <v>67</v>
      </c>
      <c r="CN182" s="57">
        <f t="shared" ca="1" si="247"/>
        <v>2709</v>
      </c>
      <c r="CO182" s="56">
        <f t="shared" ca="1" si="215"/>
        <v>67</v>
      </c>
      <c r="CP182" s="57">
        <f t="shared" ca="1" si="248"/>
        <v>2685</v>
      </c>
      <c r="CQ182" s="56">
        <f t="shared" ca="1" si="228"/>
        <v>67</v>
      </c>
      <c r="CR182" s="57">
        <f t="shared" ca="1" si="249"/>
        <v>2661</v>
      </c>
      <c r="CS182" s="56">
        <f t="shared" ca="1" si="229"/>
        <v>67</v>
      </c>
      <c r="CT182" s="57">
        <f t="shared" ca="1" si="250"/>
        <v>2637</v>
      </c>
      <c r="CU182" s="56">
        <f t="shared" ca="1" si="251"/>
        <v>67</v>
      </c>
      <c r="CV182" s="57">
        <f t="shared" ca="1" si="252"/>
        <v>2613</v>
      </c>
      <c r="CW182" s="57">
        <f t="shared" ca="1" si="253"/>
        <v>67</v>
      </c>
      <c r="CX182" s="57">
        <f t="shared" ca="1" si="254"/>
        <v>2589</v>
      </c>
      <c r="CY182" s="57">
        <f t="shared" ca="1" si="255"/>
        <v>67</v>
      </c>
      <c r="CZ182" s="57">
        <f t="shared" ca="1" si="256"/>
        <v>2565</v>
      </c>
      <c r="DA182" s="57">
        <f t="shared" ca="1" si="257"/>
        <v>67</v>
      </c>
      <c r="DB182" s="57">
        <f t="shared" ca="1" si="258"/>
        <v>2541</v>
      </c>
      <c r="DC182" s="57">
        <f t="shared" ca="1" si="230"/>
        <v>67</v>
      </c>
      <c r="DD182" s="57">
        <f t="shared" ca="1" si="259"/>
        <v>2517</v>
      </c>
      <c r="DE182" s="57">
        <f t="shared" ca="1" si="231"/>
        <v>67</v>
      </c>
      <c r="DF182" s="57">
        <f t="shared" ca="1" si="260"/>
        <v>2493</v>
      </c>
      <c r="DG182" s="57">
        <f t="shared" ca="1" si="232"/>
        <v>67</v>
      </c>
      <c r="DH182" s="57">
        <f t="shared" ca="1" si="261"/>
        <v>2469</v>
      </c>
      <c r="DI182" s="57">
        <f t="shared" ca="1" si="281"/>
        <v>67</v>
      </c>
      <c r="DJ182" s="57">
        <f t="shared" ca="1" si="262"/>
        <v>2445</v>
      </c>
      <c r="DK182" s="57">
        <f t="shared" ca="1" si="233"/>
        <v>67</v>
      </c>
      <c r="DL182" s="57">
        <f t="shared" ca="1" si="263"/>
        <v>2421</v>
      </c>
      <c r="DM182" s="57">
        <f t="shared" ca="1" si="234"/>
        <v>67</v>
      </c>
      <c r="DN182" s="57">
        <f t="shared" ca="1" si="264"/>
        <v>2397</v>
      </c>
      <c r="DO182" s="57">
        <f t="shared" ca="1" si="235"/>
        <v>67</v>
      </c>
      <c r="DP182" s="57">
        <f t="shared" ca="1" si="265"/>
        <v>2373</v>
      </c>
      <c r="DQ182" s="88"/>
      <c r="DR182" s="72"/>
      <c r="DS182" s="73">
        <f t="shared" si="266"/>
        <v>856</v>
      </c>
      <c r="DT182" s="115">
        <f t="shared" si="236"/>
        <v>67</v>
      </c>
      <c r="DU182" s="116">
        <f t="shared" si="267"/>
        <v>3168</v>
      </c>
      <c r="DV182" s="76">
        <f t="shared" si="268"/>
        <v>11570</v>
      </c>
      <c r="DW182" s="112">
        <v>11571</v>
      </c>
      <c r="DX182" s="184"/>
      <c r="DY182" s="78">
        <f t="shared" si="282"/>
        <v>178</v>
      </c>
      <c r="DZ182" s="113" t="s">
        <v>272</v>
      </c>
      <c r="EA182" s="36"/>
      <c r="EB182" s="36"/>
      <c r="EC182" s="36"/>
      <c r="ED182" s="36"/>
      <c r="EE182" s="36"/>
      <c r="EF182" s="36"/>
      <c r="EG182" s="36"/>
    </row>
    <row r="183" spans="44:137" ht="16.5" x14ac:dyDescent="0.25">
      <c r="AR183" s="113" t="s">
        <v>273</v>
      </c>
      <c r="AS183" s="107"/>
      <c r="AT183" s="107"/>
      <c r="AU183" s="107"/>
      <c r="AV183" s="114">
        <f t="shared" si="237"/>
        <v>183</v>
      </c>
      <c r="AW183" s="81">
        <v>68</v>
      </c>
      <c r="AX183" s="68"/>
      <c r="AY183" s="69">
        <f t="shared" si="269"/>
        <v>3246</v>
      </c>
      <c r="AZ183" s="70">
        <f t="shared" si="216"/>
        <v>135.25</v>
      </c>
      <c r="BA183" s="54">
        <f t="shared" ca="1" si="238"/>
        <v>68</v>
      </c>
      <c r="BB183" s="55">
        <f t="shared" ca="1" si="270"/>
        <v>3222</v>
      </c>
      <c r="BC183" s="54">
        <f t="shared" ca="1" si="217"/>
        <v>68</v>
      </c>
      <c r="BD183" s="55">
        <f t="shared" ca="1" si="271"/>
        <v>3198</v>
      </c>
      <c r="BE183" s="54">
        <f t="shared" ca="1" si="218"/>
        <v>68</v>
      </c>
      <c r="BF183" s="55">
        <f t="shared" ca="1" si="272"/>
        <v>3174</v>
      </c>
      <c r="BG183" s="54">
        <f t="shared" ca="1" si="219"/>
        <v>68</v>
      </c>
      <c r="BH183" s="55">
        <f t="shared" ca="1" si="273"/>
        <v>3150</v>
      </c>
      <c r="BI183" s="54">
        <f t="shared" ca="1" si="220"/>
        <v>68</v>
      </c>
      <c r="BJ183" s="55">
        <f t="shared" ca="1" si="274"/>
        <v>3126</v>
      </c>
      <c r="BK183" s="54">
        <f t="shared" ca="1" si="221"/>
        <v>68</v>
      </c>
      <c r="BL183" s="55">
        <f t="shared" ca="1" si="275"/>
        <v>3102</v>
      </c>
      <c r="BM183" s="54">
        <f t="shared" ca="1" si="222"/>
        <v>68</v>
      </c>
      <c r="BN183" s="55">
        <f t="shared" ca="1" si="276"/>
        <v>3078</v>
      </c>
      <c r="BO183" s="54">
        <f t="shared" ca="1" si="223"/>
        <v>68</v>
      </c>
      <c r="BP183" s="55">
        <f t="shared" ca="1" si="277"/>
        <v>3054</v>
      </c>
      <c r="BQ183" s="54">
        <f t="shared" ca="1" si="224"/>
        <v>68</v>
      </c>
      <c r="BR183" s="55">
        <f t="shared" ca="1" si="278"/>
        <v>3030</v>
      </c>
      <c r="BS183" s="54">
        <f t="shared" ca="1" si="225"/>
        <v>68</v>
      </c>
      <c r="BT183" s="55">
        <f t="shared" ca="1" si="279"/>
        <v>3006</v>
      </c>
      <c r="BU183" s="54">
        <f t="shared" ca="1" si="207"/>
        <v>68</v>
      </c>
      <c r="BV183" s="55">
        <f t="shared" ca="1" si="280"/>
        <v>2982</v>
      </c>
      <c r="BW183" s="54">
        <f t="shared" ca="1" si="208"/>
        <v>68</v>
      </c>
      <c r="BX183" s="55">
        <f t="shared" ca="1" si="239"/>
        <v>2958</v>
      </c>
      <c r="BY183" s="54">
        <f t="shared" ca="1" si="226"/>
        <v>68</v>
      </c>
      <c r="BZ183" s="55">
        <f t="shared" ca="1" si="240"/>
        <v>2934</v>
      </c>
      <c r="CA183" s="56">
        <f t="shared" ca="1" si="209"/>
        <v>68</v>
      </c>
      <c r="CB183" s="57">
        <f t="shared" ca="1" si="241"/>
        <v>2910</v>
      </c>
      <c r="CC183" s="56">
        <f t="shared" ca="1" si="210"/>
        <v>68</v>
      </c>
      <c r="CD183" s="57">
        <f t="shared" ca="1" si="242"/>
        <v>2886</v>
      </c>
      <c r="CE183" s="56">
        <f t="shared" ca="1" si="211"/>
        <v>68</v>
      </c>
      <c r="CF183" s="57">
        <f t="shared" ca="1" si="243"/>
        <v>2862</v>
      </c>
      <c r="CG183" s="56">
        <f t="shared" ca="1" si="212"/>
        <v>68</v>
      </c>
      <c r="CH183" s="57">
        <f t="shared" ca="1" si="244"/>
        <v>2838</v>
      </c>
      <c r="CI183" s="56">
        <f t="shared" ca="1" si="227"/>
        <v>68</v>
      </c>
      <c r="CJ183" s="57">
        <f t="shared" ca="1" si="245"/>
        <v>2825</v>
      </c>
      <c r="CK183" s="56">
        <f t="shared" ca="1" si="213"/>
        <v>68</v>
      </c>
      <c r="CL183" s="57">
        <f t="shared" ca="1" si="246"/>
        <v>2801</v>
      </c>
      <c r="CM183" s="56">
        <f t="shared" ca="1" si="214"/>
        <v>68</v>
      </c>
      <c r="CN183" s="57">
        <f t="shared" ca="1" si="247"/>
        <v>2777</v>
      </c>
      <c r="CO183" s="56">
        <f t="shared" ca="1" si="215"/>
        <v>68</v>
      </c>
      <c r="CP183" s="57">
        <f t="shared" ca="1" si="248"/>
        <v>2753</v>
      </c>
      <c r="CQ183" s="56">
        <f t="shared" ca="1" si="228"/>
        <v>68</v>
      </c>
      <c r="CR183" s="57">
        <f t="shared" ca="1" si="249"/>
        <v>2729</v>
      </c>
      <c r="CS183" s="56">
        <f t="shared" ca="1" si="229"/>
        <v>68</v>
      </c>
      <c r="CT183" s="57">
        <f t="shared" ca="1" si="250"/>
        <v>2705</v>
      </c>
      <c r="CU183" s="56">
        <f t="shared" ca="1" si="251"/>
        <v>68</v>
      </c>
      <c r="CV183" s="57">
        <f t="shared" ca="1" si="252"/>
        <v>2681</v>
      </c>
      <c r="CW183" s="57">
        <f t="shared" ca="1" si="253"/>
        <v>68</v>
      </c>
      <c r="CX183" s="57">
        <f t="shared" ca="1" si="254"/>
        <v>2657</v>
      </c>
      <c r="CY183" s="57">
        <f t="shared" ca="1" si="255"/>
        <v>68</v>
      </c>
      <c r="CZ183" s="57">
        <f t="shared" ca="1" si="256"/>
        <v>2633</v>
      </c>
      <c r="DA183" s="57">
        <f t="shared" ca="1" si="257"/>
        <v>68</v>
      </c>
      <c r="DB183" s="57">
        <f t="shared" ca="1" si="258"/>
        <v>2609</v>
      </c>
      <c r="DC183" s="57">
        <f t="shared" ca="1" si="230"/>
        <v>68</v>
      </c>
      <c r="DD183" s="57">
        <f t="shared" ca="1" si="259"/>
        <v>2585</v>
      </c>
      <c r="DE183" s="57">
        <f t="shared" ca="1" si="231"/>
        <v>68</v>
      </c>
      <c r="DF183" s="57">
        <f t="shared" ca="1" si="260"/>
        <v>2561</v>
      </c>
      <c r="DG183" s="57">
        <f t="shared" ca="1" si="232"/>
        <v>68</v>
      </c>
      <c r="DH183" s="57">
        <f t="shared" ca="1" si="261"/>
        <v>2537</v>
      </c>
      <c r="DI183" s="57">
        <f t="shared" ca="1" si="281"/>
        <v>68</v>
      </c>
      <c r="DJ183" s="57">
        <f t="shared" ca="1" si="262"/>
        <v>2513</v>
      </c>
      <c r="DK183" s="57">
        <f t="shared" ca="1" si="233"/>
        <v>68</v>
      </c>
      <c r="DL183" s="57">
        <f t="shared" ca="1" si="263"/>
        <v>2489</v>
      </c>
      <c r="DM183" s="57">
        <f t="shared" ca="1" si="234"/>
        <v>68</v>
      </c>
      <c r="DN183" s="57">
        <f t="shared" ca="1" si="264"/>
        <v>2465</v>
      </c>
      <c r="DO183" s="57">
        <f t="shared" ca="1" si="235"/>
        <v>68</v>
      </c>
      <c r="DP183" s="57">
        <f t="shared" ca="1" si="265"/>
        <v>2441</v>
      </c>
      <c r="DQ183" s="88"/>
      <c r="DR183" s="72"/>
      <c r="DS183" s="73">
        <f t="shared" si="266"/>
        <v>856</v>
      </c>
      <c r="DT183" s="115">
        <f t="shared" si="236"/>
        <v>68</v>
      </c>
      <c r="DU183" s="116">
        <f t="shared" si="267"/>
        <v>3236</v>
      </c>
      <c r="DV183" s="76">
        <f t="shared" si="268"/>
        <v>11571</v>
      </c>
      <c r="DW183" s="112">
        <v>11572</v>
      </c>
      <c r="DX183" s="184"/>
      <c r="DY183" s="78">
        <f t="shared" si="282"/>
        <v>179</v>
      </c>
      <c r="DZ183" s="113" t="s">
        <v>273</v>
      </c>
      <c r="EA183" s="36"/>
      <c r="EB183" s="36"/>
      <c r="EC183" s="36"/>
      <c r="ED183" s="36"/>
      <c r="EE183" s="36"/>
      <c r="EF183" s="36"/>
      <c r="EG183" s="36"/>
    </row>
    <row r="184" spans="44:137" ht="16.5" x14ac:dyDescent="0.25">
      <c r="AR184" s="113" t="s">
        <v>274</v>
      </c>
      <c r="AS184" s="107"/>
      <c r="AT184" s="107"/>
      <c r="AU184" s="107"/>
      <c r="AV184" s="114">
        <f t="shared" si="237"/>
        <v>184</v>
      </c>
      <c r="AW184" s="81">
        <v>69</v>
      </c>
      <c r="AX184" s="68"/>
      <c r="AY184" s="69">
        <f t="shared" si="269"/>
        <v>3315</v>
      </c>
      <c r="AZ184" s="70">
        <f t="shared" si="216"/>
        <v>138.125</v>
      </c>
      <c r="BA184" s="54">
        <f t="shared" ca="1" si="238"/>
        <v>69</v>
      </c>
      <c r="BB184" s="55">
        <f t="shared" ca="1" si="270"/>
        <v>3291</v>
      </c>
      <c r="BC184" s="54">
        <f t="shared" ca="1" si="217"/>
        <v>69</v>
      </c>
      <c r="BD184" s="55">
        <f t="shared" ca="1" si="271"/>
        <v>3267</v>
      </c>
      <c r="BE184" s="54">
        <f t="shared" ca="1" si="218"/>
        <v>69</v>
      </c>
      <c r="BF184" s="55">
        <f t="shared" ca="1" si="272"/>
        <v>3243</v>
      </c>
      <c r="BG184" s="54">
        <f t="shared" ca="1" si="219"/>
        <v>69</v>
      </c>
      <c r="BH184" s="55">
        <f t="shared" ca="1" si="273"/>
        <v>3219</v>
      </c>
      <c r="BI184" s="54">
        <f t="shared" ca="1" si="220"/>
        <v>69</v>
      </c>
      <c r="BJ184" s="55">
        <f t="shared" ca="1" si="274"/>
        <v>3195</v>
      </c>
      <c r="BK184" s="54">
        <f t="shared" ca="1" si="221"/>
        <v>69</v>
      </c>
      <c r="BL184" s="55">
        <f t="shared" ca="1" si="275"/>
        <v>3171</v>
      </c>
      <c r="BM184" s="54">
        <f t="shared" ca="1" si="222"/>
        <v>69</v>
      </c>
      <c r="BN184" s="55">
        <f t="shared" ca="1" si="276"/>
        <v>3147</v>
      </c>
      <c r="BO184" s="54">
        <f t="shared" ca="1" si="223"/>
        <v>69</v>
      </c>
      <c r="BP184" s="55">
        <f t="shared" ca="1" si="277"/>
        <v>3123</v>
      </c>
      <c r="BQ184" s="54">
        <f t="shared" ca="1" si="224"/>
        <v>69</v>
      </c>
      <c r="BR184" s="55">
        <f t="shared" ca="1" si="278"/>
        <v>3099</v>
      </c>
      <c r="BS184" s="54">
        <f t="shared" ca="1" si="225"/>
        <v>69</v>
      </c>
      <c r="BT184" s="55">
        <f t="shared" ca="1" si="279"/>
        <v>3075</v>
      </c>
      <c r="BU184" s="54">
        <f t="shared" ca="1" si="207"/>
        <v>69</v>
      </c>
      <c r="BV184" s="55">
        <f t="shared" ca="1" si="280"/>
        <v>3051</v>
      </c>
      <c r="BW184" s="54">
        <f t="shared" ca="1" si="208"/>
        <v>69</v>
      </c>
      <c r="BX184" s="55">
        <f t="shared" ca="1" si="239"/>
        <v>3027</v>
      </c>
      <c r="BY184" s="54">
        <f t="shared" ca="1" si="226"/>
        <v>69</v>
      </c>
      <c r="BZ184" s="55">
        <f t="shared" ca="1" si="240"/>
        <v>3003</v>
      </c>
      <c r="CA184" s="56">
        <f t="shared" ca="1" si="209"/>
        <v>69</v>
      </c>
      <c r="CB184" s="57">
        <f t="shared" ca="1" si="241"/>
        <v>2979</v>
      </c>
      <c r="CC184" s="56">
        <f t="shared" ca="1" si="210"/>
        <v>69</v>
      </c>
      <c r="CD184" s="57">
        <f t="shared" ca="1" si="242"/>
        <v>2955</v>
      </c>
      <c r="CE184" s="56">
        <f t="shared" ca="1" si="211"/>
        <v>69</v>
      </c>
      <c r="CF184" s="57">
        <f t="shared" ca="1" si="243"/>
        <v>2931</v>
      </c>
      <c r="CG184" s="56">
        <f t="shared" ca="1" si="212"/>
        <v>69</v>
      </c>
      <c r="CH184" s="57">
        <f t="shared" ca="1" si="244"/>
        <v>2907</v>
      </c>
      <c r="CI184" s="56">
        <f t="shared" ca="1" si="227"/>
        <v>69</v>
      </c>
      <c r="CJ184" s="57">
        <f t="shared" ca="1" si="245"/>
        <v>2894</v>
      </c>
      <c r="CK184" s="56">
        <f t="shared" ca="1" si="213"/>
        <v>69</v>
      </c>
      <c r="CL184" s="57">
        <f t="shared" ca="1" si="246"/>
        <v>2870</v>
      </c>
      <c r="CM184" s="56">
        <f t="shared" ca="1" si="214"/>
        <v>69</v>
      </c>
      <c r="CN184" s="57">
        <f t="shared" ca="1" si="247"/>
        <v>2846</v>
      </c>
      <c r="CO184" s="56">
        <f t="shared" ca="1" si="215"/>
        <v>69</v>
      </c>
      <c r="CP184" s="57">
        <f t="shared" ca="1" si="248"/>
        <v>2822</v>
      </c>
      <c r="CQ184" s="56">
        <f t="shared" ca="1" si="228"/>
        <v>69</v>
      </c>
      <c r="CR184" s="57">
        <f t="shared" ca="1" si="249"/>
        <v>2798</v>
      </c>
      <c r="CS184" s="56">
        <f t="shared" ca="1" si="229"/>
        <v>69</v>
      </c>
      <c r="CT184" s="57">
        <f t="shared" ca="1" si="250"/>
        <v>2774</v>
      </c>
      <c r="CU184" s="56">
        <f t="shared" ca="1" si="251"/>
        <v>69</v>
      </c>
      <c r="CV184" s="57">
        <f t="shared" ca="1" si="252"/>
        <v>2750</v>
      </c>
      <c r="CW184" s="57">
        <f t="shared" ca="1" si="253"/>
        <v>69</v>
      </c>
      <c r="CX184" s="57">
        <f t="shared" ca="1" si="254"/>
        <v>2726</v>
      </c>
      <c r="CY184" s="57">
        <f t="shared" ca="1" si="255"/>
        <v>69</v>
      </c>
      <c r="CZ184" s="57">
        <f t="shared" ca="1" si="256"/>
        <v>2702</v>
      </c>
      <c r="DA184" s="57">
        <f t="shared" ca="1" si="257"/>
        <v>69</v>
      </c>
      <c r="DB184" s="57">
        <f t="shared" ca="1" si="258"/>
        <v>2678</v>
      </c>
      <c r="DC184" s="57">
        <f t="shared" ca="1" si="230"/>
        <v>69</v>
      </c>
      <c r="DD184" s="57">
        <f t="shared" ca="1" si="259"/>
        <v>2654</v>
      </c>
      <c r="DE184" s="57">
        <f t="shared" ca="1" si="231"/>
        <v>69</v>
      </c>
      <c r="DF184" s="57">
        <f t="shared" ca="1" si="260"/>
        <v>2630</v>
      </c>
      <c r="DG184" s="57">
        <f t="shared" ca="1" si="232"/>
        <v>69</v>
      </c>
      <c r="DH184" s="57">
        <f t="shared" ca="1" si="261"/>
        <v>2606</v>
      </c>
      <c r="DI184" s="57">
        <f t="shared" ca="1" si="281"/>
        <v>69</v>
      </c>
      <c r="DJ184" s="57">
        <f t="shared" ca="1" si="262"/>
        <v>2582</v>
      </c>
      <c r="DK184" s="57">
        <f t="shared" ca="1" si="233"/>
        <v>69</v>
      </c>
      <c r="DL184" s="57">
        <f t="shared" ca="1" si="263"/>
        <v>2558</v>
      </c>
      <c r="DM184" s="57">
        <f t="shared" ca="1" si="234"/>
        <v>69</v>
      </c>
      <c r="DN184" s="57">
        <f t="shared" ca="1" si="264"/>
        <v>2534</v>
      </c>
      <c r="DO184" s="57">
        <f t="shared" ca="1" si="235"/>
        <v>69</v>
      </c>
      <c r="DP184" s="57">
        <f t="shared" ca="1" si="265"/>
        <v>2510</v>
      </c>
      <c r="DQ184" s="88"/>
      <c r="DR184" s="72"/>
      <c r="DS184" s="73">
        <f t="shared" si="266"/>
        <v>856</v>
      </c>
      <c r="DT184" s="115">
        <f t="shared" si="236"/>
        <v>69</v>
      </c>
      <c r="DU184" s="116">
        <f t="shared" si="267"/>
        <v>3305</v>
      </c>
      <c r="DV184" s="76">
        <f t="shared" si="268"/>
        <v>11572</v>
      </c>
      <c r="DW184" s="112">
        <v>11573</v>
      </c>
      <c r="DX184" s="184"/>
      <c r="DY184" s="78">
        <f t="shared" si="282"/>
        <v>180</v>
      </c>
      <c r="DZ184" s="113" t="s">
        <v>274</v>
      </c>
      <c r="EA184" s="36"/>
      <c r="EB184" s="36"/>
      <c r="EC184" s="36"/>
      <c r="ED184" s="36"/>
      <c r="EE184" s="36"/>
      <c r="EF184" s="36"/>
      <c r="EG184" s="36"/>
    </row>
    <row r="185" spans="44:137" ht="15.75" x14ac:dyDescent="0.25">
      <c r="AR185" s="113" t="s">
        <v>275</v>
      </c>
      <c r="AS185" s="107"/>
      <c r="AT185" s="107"/>
      <c r="AU185" s="107"/>
      <c r="AV185" s="114">
        <f t="shared" si="237"/>
        <v>185</v>
      </c>
      <c r="AW185" s="81">
        <v>70</v>
      </c>
      <c r="AX185" s="68"/>
      <c r="AY185" s="69">
        <f t="shared" si="269"/>
        <v>3385</v>
      </c>
      <c r="AZ185" s="70">
        <f t="shared" si="216"/>
        <v>141.04166666666666</v>
      </c>
      <c r="BA185" s="54">
        <f t="shared" ca="1" si="238"/>
        <v>70</v>
      </c>
      <c r="BB185" s="55">
        <f t="shared" ca="1" si="270"/>
        <v>3361</v>
      </c>
      <c r="BC185" s="54">
        <f t="shared" ca="1" si="217"/>
        <v>70</v>
      </c>
      <c r="BD185" s="55">
        <f t="shared" ca="1" si="271"/>
        <v>3337</v>
      </c>
      <c r="BE185" s="54">
        <f t="shared" ca="1" si="218"/>
        <v>70</v>
      </c>
      <c r="BF185" s="55">
        <f t="shared" ca="1" si="272"/>
        <v>3313</v>
      </c>
      <c r="BG185" s="54">
        <f t="shared" ca="1" si="219"/>
        <v>70</v>
      </c>
      <c r="BH185" s="55">
        <f t="shared" ca="1" si="273"/>
        <v>3289</v>
      </c>
      <c r="BI185" s="54">
        <f t="shared" ca="1" si="220"/>
        <v>70</v>
      </c>
      <c r="BJ185" s="55">
        <f t="shared" ca="1" si="274"/>
        <v>3265</v>
      </c>
      <c r="BK185" s="54">
        <f t="shared" ca="1" si="221"/>
        <v>70</v>
      </c>
      <c r="BL185" s="55">
        <f t="shared" ca="1" si="275"/>
        <v>3241</v>
      </c>
      <c r="BM185" s="54">
        <f t="shared" ca="1" si="222"/>
        <v>70</v>
      </c>
      <c r="BN185" s="55">
        <f t="shared" ca="1" si="276"/>
        <v>3217</v>
      </c>
      <c r="BO185" s="54">
        <f t="shared" ca="1" si="223"/>
        <v>70</v>
      </c>
      <c r="BP185" s="55">
        <f t="shared" ca="1" si="277"/>
        <v>3193</v>
      </c>
      <c r="BQ185" s="54">
        <f t="shared" ca="1" si="224"/>
        <v>70</v>
      </c>
      <c r="BR185" s="55">
        <f t="shared" ca="1" si="278"/>
        <v>3169</v>
      </c>
      <c r="BS185" s="54">
        <f t="shared" ca="1" si="225"/>
        <v>70</v>
      </c>
      <c r="BT185" s="55">
        <f t="shared" ca="1" si="279"/>
        <v>3145</v>
      </c>
      <c r="BU185" s="54">
        <f t="shared" ca="1" si="207"/>
        <v>70</v>
      </c>
      <c r="BV185" s="55">
        <f t="shared" ca="1" si="280"/>
        <v>3121</v>
      </c>
      <c r="BW185" s="54">
        <f t="shared" ca="1" si="208"/>
        <v>70</v>
      </c>
      <c r="BX185" s="55">
        <f t="shared" ca="1" si="239"/>
        <v>3097</v>
      </c>
      <c r="BY185" s="54">
        <f t="shared" ca="1" si="226"/>
        <v>70</v>
      </c>
      <c r="BZ185" s="55">
        <f t="shared" ca="1" si="240"/>
        <v>3073</v>
      </c>
      <c r="CA185" s="56">
        <f t="shared" ca="1" si="209"/>
        <v>70</v>
      </c>
      <c r="CB185" s="57">
        <f t="shared" ca="1" si="241"/>
        <v>3049</v>
      </c>
      <c r="CC185" s="56">
        <f t="shared" ca="1" si="210"/>
        <v>70</v>
      </c>
      <c r="CD185" s="57">
        <f t="shared" ca="1" si="242"/>
        <v>3025</v>
      </c>
      <c r="CE185" s="56">
        <f t="shared" ca="1" si="211"/>
        <v>70</v>
      </c>
      <c r="CF185" s="57">
        <f t="shared" ca="1" si="243"/>
        <v>3001</v>
      </c>
      <c r="CG185" s="56">
        <f t="shared" ca="1" si="212"/>
        <v>70</v>
      </c>
      <c r="CH185" s="57">
        <f t="shared" ca="1" si="244"/>
        <v>2977</v>
      </c>
      <c r="CI185" s="56">
        <f t="shared" ca="1" si="227"/>
        <v>70</v>
      </c>
      <c r="CJ185" s="57">
        <f t="shared" ca="1" si="245"/>
        <v>2964</v>
      </c>
      <c r="CK185" s="56">
        <f t="shared" ca="1" si="213"/>
        <v>70</v>
      </c>
      <c r="CL185" s="57">
        <f t="shared" ca="1" si="246"/>
        <v>2940</v>
      </c>
      <c r="CM185" s="56">
        <f t="shared" ca="1" si="214"/>
        <v>70</v>
      </c>
      <c r="CN185" s="57">
        <f t="shared" ca="1" si="247"/>
        <v>2916</v>
      </c>
      <c r="CO185" s="56">
        <f t="shared" ca="1" si="215"/>
        <v>70</v>
      </c>
      <c r="CP185" s="57">
        <f t="shared" ca="1" si="248"/>
        <v>2892</v>
      </c>
      <c r="CQ185" s="56">
        <f t="shared" ca="1" si="228"/>
        <v>70</v>
      </c>
      <c r="CR185" s="57">
        <f t="shared" ca="1" si="249"/>
        <v>2868</v>
      </c>
      <c r="CS185" s="56">
        <f t="shared" ca="1" si="229"/>
        <v>70</v>
      </c>
      <c r="CT185" s="57">
        <f t="shared" ca="1" si="250"/>
        <v>2844</v>
      </c>
      <c r="CU185" s="56">
        <f t="shared" ca="1" si="251"/>
        <v>70</v>
      </c>
      <c r="CV185" s="57">
        <f t="shared" ca="1" si="252"/>
        <v>2820</v>
      </c>
      <c r="CW185" s="57">
        <f t="shared" ca="1" si="253"/>
        <v>70</v>
      </c>
      <c r="CX185" s="57">
        <f t="shared" ca="1" si="254"/>
        <v>2796</v>
      </c>
      <c r="CY185" s="57">
        <f t="shared" ca="1" si="255"/>
        <v>70</v>
      </c>
      <c r="CZ185" s="57">
        <f t="shared" ca="1" si="256"/>
        <v>2772</v>
      </c>
      <c r="DA185" s="57">
        <f t="shared" ca="1" si="257"/>
        <v>70</v>
      </c>
      <c r="DB185" s="57">
        <f t="shared" ca="1" si="258"/>
        <v>2748</v>
      </c>
      <c r="DC185" s="57">
        <f t="shared" ca="1" si="230"/>
        <v>70</v>
      </c>
      <c r="DD185" s="57">
        <f t="shared" ca="1" si="259"/>
        <v>2724</v>
      </c>
      <c r="DE185" s="57">
        <f t="shared" ca="1" si="231"/>
        <v>70</v>
      </c>
      <c r="DF185" s="57">
        <f t="shared" ca="1" si="260"/>
        <v>2700</v>
      </c>
      <c r="DG185" s="57">
        <f t="shared" ca="1" si="232"/>
        <v>70</v>
      </c>
      <c r="DH185" s="57">
        <f t="shared" ca="1" si="261"/>
        <v>2676</v>
      </c>
      <c r="DI185" s="57">
        <f t="shared" ca="1" si="281"/>
        <v>70</v>
      </c>
      <c r="DJ185" s="57">
        <f t="shared" ca="1" si="262"/>
        <v>2652</v>
      </c>
      <c r="DK185" s="57">
        <f t="shared" ca="1" si="233"/>
        <v>70</v>
      </c>
      <c r="DL185" s="57">
        <f t="shared" ca="1" si="263"/>
        <v>2628</v>
      </c>
      <c r="DM185" s="57">
        <f t="shared" ca="1" si="234"/>
        <v>70</v>
      </c>
      <c r="DN185" s="57">
        <f t="shared" ca="1" si="264"/>
        <v>2604</v>
      </c>
      <c r="DO185" s="57">
        <f t="shared" ca="1" si="235"/>
        <v>70</v>
      </c>
      <c r="DP185" s="57">
        <f t="shared" ca="1" si="265"/>
        <v>2580</v>
      </c>
      <c r="DQ185" s="88"/>
      <c r="DR185" s="72"/>
      <c r="DS185" s="73">
        <f t="shared" si="266"/>
        <v>856</v>
      </c>
      <c r="DT185" s="115">
        <f t="shared" si="236"/>
        <v>70</v>
      </c>
      <c r="DU185" s="116">
        <f t="shared" si="267"/>
        <v>3375</v>
      </c>
      <c r="DV185" s="76">
        <f t="shared" si="268"/>
        <v>11573</v>
      </c>
      <c r="DW185" s="112">
        <v>11574</v>
      </c>
      <c r="DX185" s="184"/>
      <c r="DY185" s="78">
        <f t="shared" si="282"/>
        <v>181</v>
      </c>
      <c r="DZ185" s="113" t="s">
        <v>275</v>
      </c>
      <c r="EA185" s="36"/>
      <c r="EB185" s="36"/>
      <c r="EC185" s="36"/>
      <c r="ED185" s="36"/>
      <c r="EE185" s="36"/>
      <c r="EF185" s="36"/>
      <c r="EG185" s="36"/>
    </row>
    <row r="186" spans="44:137" ht="16.5" x14ac:dyDescent="0.25">
      <c r="AR186" s="113" t="s">
        <v>276</v>
      </c>
      <c r="AS186" s="107"/>
      <c r="AT186" s="107"/>
      <c r="AU186" s="107"/>
      <c r="AV186" s="114">
        <f t="shared" si="237"/>
        <v>186</v>
      </c>
      <c r="AW186" s="81">
        <v>71</v>
      </c>
      <c r="AX186" s="68"/>
      <c r="AY186" s="69">
        <f t="shared" si="269"/>
        <v>3456</v>
      </c>
      <c r="AZ186" s="70">
        <f t="shared" si="216"/>
        <v>144</v>
      </c>
      <c r="BA186" s="54">
        <f t="shared" ca="1" si="238"/>
        <v>71</v>
      </c>
      <c r="BB186" s="55">
        <f t="shared" ca="1" si="270"/>
        <v>3432</v>
      </c>
      <c r="BC186" s="54">
        <f t="shared" ca="1" si="217"/>
        <v>71</v>
      </c>
      <c r="BD186" s="55">
        <f t="shared" ca="1" si="271"/>
        <v>3408</v>
      </c>
      <c r="BE186" s="54">
        <f t="shared" ca="1" si="218"/>
        <v>71</v>
      </c>
      <c r="BF186" s="55">
        <f t="shared" ca="1" si="272"/>
        <v>3384</v>
      </c>
      <c r="BG186" s="54">
        <f t="shared" ca="1" si="219"/>
        <v>71</v>
      </c>
      <c r="BH186" s="55">
        <f t="shared" ca="1" si="273"/>
        <v>3360</v>
      </c>
      <c r="BI186" s="54">
        <f t="shared" ca="1" si="220"/>
        <v>71</v>
      </c>
      <c r="BJ186" s="55">
        <f t="shared" ca="1" si="274"/>
        <v>3336</v>
      </c>
      <c r="BK186" s="54">
        <f t="shared" ca="1" si="221"/>
        <v>71</v>
      </c>
      <c r="BL186" s="55">
        <f t="shared" ca="1" si="275"/>
        <v>3312</v>
      </c>
      <c r="BM186" s="54">
        <f t="shared" ca="1" si="222"/>
        <v>71</v>
      </c>
      <c r="BN186" s="55">
        <f t="shared" ca="1" si="276"/>
        <v>3288</v>
      </c>
      <c r="BO186" s="54">
        <f t="shared" ca="1" si="223"/>
        <v>71</v>
      </c>
      <c r="BP186" s="55">
        <f t="shared" ca="1" si="277"/>
        <v>3264</v>
      </c>
      <c r="BQ186" s="54">
        <f t="shared" ca="1" si="224"/>
        <v>71</v>
      </c>
      <c r="BR186" s="55">
        <f t="shared" ca="1" si="278"/>
        <v>3240</v>
      </c>
      <c r="BS186" s="54">
        <f t="shared" ca="1" si="225"/>
        <v>71</v>
      </c>
      <c r="BT186" s="55">
        <f t="shared" ca="1" si="279"/>
        <v>3216</v>
      </c>
      <c r="BU186" s="54">
        <f t="shared" ca="1" si="207"/>
        <v>71</v>
      </c>
      <c r="BV186" s="55">
        <f t="shared" ca="1" si="280"/>
        <v>3192</v>
      </c>
      <c r="BW186" s="54">
        <f t="shared" ca="1" si="208"/>
        <v>71</v>
      </c>
      <c r="BX186" s="55">
        <f t="shared" ca="1" si="239"/>
        <v>3168</v>
      </c>
      <c r="BY186" s="54">
        <f t="shared" ca="1" si="226"/>
        <v>71</v>
      </c>
      <c r="BZ186" s="55">
        <f t="shared" ca="1" si="240"/>
        <v>3144</v>
      </c>
      <c r="CA186" s="56">
        <f t="shared" ca="1" si="209"/>
        <v>71</v>
      </c>
      <c r="CB186" s="57">
        <f t="shared" ca="1" si="241"/>
        <v>3120</v>
      </c>
      <c r="CC186" s="56">
        <f t="shared" ca="1" si="210"/>
        <v>71</v>
      </c>
      <c r="CD186" s="57">
        <f t="shared" ca="1" si="242"/>
        <v>3096</v>
      </c>
      <c r="CE186" s="56">
        <f t="shared" ca="1" si="211"/>
        <v>71</v>
      </c>
      <c r="CF186" s="57">
        <f t="shared" ca="1" si="243"/>
        <v>3072</v>
      </c>
      <c r="CG186" s="56">
        <f t="shared" ca="1" si="212"/>
        <v>71</v>
      </c>
      <c r="CH186" s="57">
        <f t="shared" ca="1" si="244"/>
        <v>3048</v>
      </c>
      <c r="CI186" s="56">
        <f t="shared" ca="1" si="227"/>
        <v>71</v>
      </c>
      <c r="CJ186" s="57">
        <f t="shared" ca="1" si="245"/>
        <v>3035</v>
      </c>
      <c r="CK186" s="56">
        <f t="shared" ca="1" si="213"/>
        <v>71</v>
      </c>
      <c r="CL186" s="57">
        <f t="shared" ca="1" si="246"/>
        <v>3011</v>
      </c>
      <c r="CM186" s="56">
        <f t="shared" ca="1" si="214"/>
        <v>71</v>
      </c>
      <c r="CN186" s="57">
        <f t="shared" ca="1" si="247"/>
        <v>2987</v>
      </c>
      <c r="CO186" s="56">
        <f t="shared" ca="1" si="215"/>
        <v>71</v>
      </c>
      <c r="CP186" s="57">
        <f t="shared" ca="1" si="248"/>
        <v>2963</v>
      </c>
      <c r="CQ186" s="56">
        <f t="shared" ca="1" si="228"/>
        <v>71</v>
      </c>
      <c r="CR186" s="57">
        <f t="shared" ca="1" si="249"/>
        <v>2939</v>
      </c>
      <c r="CS186" s="56">
        <f t="shared" ca="1" si="229"/>
        <v>71</v>
      </c>
      <c r="CT186" s="57">
        <f t="shared" ca="1" si="250"/>
        <v>2915</v>
      </c>
      <c r="CU186" s="56">
        <f t="shared" ca="1" si="251"/>
        <v>71</v>
      </c>
      <c r="CV186" s="57">
        <f t="shared" ca="1" si="252"/>
        <v>2891</v>
      </c>
      <c r="CW186" s="57">
        <f t="shared" ca="1" si="253"/>
        <v>71</v>
      </c>
      <c r="CX186" s="57">
        <f t="shared" ca="1" si="254"/>
        <v>2867</v>
      </c>
      <c r="CY186" s="57">
        <f t="shared" ca="1" si="255"/>
        <v>71</v>
      </c>
      <c r="CZ186" s="57">
        <f t="shared" ca="1" si="256"/>
        <v>2843</v>
      </c>
      <c r="DA186" s="57">
        <f t="shared" ca="1" si="257"/>
        <v>71</v>
      </c>
      <c r="DB186" s="57">
        <f t="shared" ca="1" si="258"/>
        <v>2819</v>
      </c>
      <c r="DC186" s="57">
        <f t="shared" ca="1" si="230"/>
        <v>71</v>
      </c>
      <c r="DD186" s="57">
        <f t="shared" ca="1" si="259"/>
        <v>2795</v>
      </c>
      <c r="DE186" s="57">
        <f t="shared" ca="1" si="231"/>
        <v>71</v>
      </c>
      <c r="DF186" s="57">
        <f t="shared" ca="1" si="260"/>
        <v>2771</v>
      </c>
      <c r="DG186" s="57">
        <f t="shared" ca="1" si="232"/>
        <v>71</v>
      </c>
      <c r="DH186" s="57">
        <f t="shared" ca="1" si="261"/>
        <v>2747</v>
      </c>
      <c r="DI186" s="57">
        <f t="shared" ca="1" si="281"/>
        <v>71</v>
      </c>
      <c r="DJ186" s="57">
        <f t="shared" ca="1" si="262"/>
        <v>2723</v>
      </c>
      <c r="DK186" s="57">
        <f t="shared" ca="1" si="233"/>
        <v>71</v>
      </c>
      <c r="DL186" s="57">
        <f t="shared" ca="1" si="263"/>
        <v>2699</v>
      </c>
      <c r="DM186" s="57">
        <f t="shared" ca="1" si="234"/>
        <v>71</v>
      </c>
      <c r="DN186" s="57">
        <f t="shared" ca="1" si="264"/>
        <v>2675</v>
      </c>
      <c r="DO186" s="57">
        <f t="shared" ca="1" si="235"/>
        <v>71</v>
      </c>
      <c r="DP186" s="57">
        <f t="shared" ca="1" si="265"/>
        <v>2651</v>
      </c>
      <c r="DQ186" s="88"/>
      <c r="DR186" s="72"/>
      <c r="DS186" s="73">
        <f t="shared" si="266"/>
        <v>856</v>
      </c>
      <c r="DT186" s="115">
        <f t="shared" si="236"/>
        <v>71</v>
      </c>
      <c r="DU186" s="116">
        <f t="shared" si="267"/>
        <v>3446</v>
      </c>
      <c r="DV186" s="76">
        <f t="shared" si="268"/>
        <v>11574</v>
      </c>
      <c r="DW186" s="112">
        <v>11575</v>
      </c>
      <c r="DX186" s="184"/>
      <c r="DY186" s="78">
        <f t="shared" si="282"/>
        <v>182</v>
      </c>
      <c r="DZ186" s="113" t="s">
        <v>276</v>
      </c>
      <c r="EA186" s="36"/>
      <c r="EB186" s="36"/>
      <c r="EC186" s="36"/>
      <c r="ED186" s="36"/>
      <c r="EE186" s="36"/>
      <c r="EF186" s="36"/>
      <c r="EG186" s="36"/>
    </row>
    <row r="187" spans="44:137" ht="15.75" x14ac:dyDescent="0.25">
      <c r="AR187" s="113" t="s">
        <v>277</v>
      </c>
      <c r="AS187" s="107"/>
      <c r="AT187" s="107"/>
      <c r="AU187" s="107"/>
      <c r="AV187" s="114">
        <f t="shared" si="237"/>
        <v>187</v>
      </c>
      <c r="AW187" s="81">
        <v>72</v>
      </c>
      <c r="AX187" s="68"/>
      <c r="AY187" s="69">
        <f t="shared" si="269"/>
        <v>3528</v>
      </c>
      <c r="AZ187" s="70">
        <f t="shared" si="216"/>
        <v>147</v>
      </c>
      <c r="BA187" s="54">
        <f t="shared" ca="1" si="238"/>
        <v>72</v>
      </c>
      <c r="BB187" s="55">
        <f t="shared" ca="1" si="270"/>
        <v>3504</v>
      </c>
      <c r="BC187" s="54">
        <f t="shared" ca="1" si="217"/>
        <v>72</v>
      </c>
      <c r="BD187" s="55">
        <f t="shared" ca="1" si="271"/>
        <v>3480</v>
      </c>
      <c r="BE187" s="54">
        <f t="shared" ca="1" si="218"/>
        <v>72</v>
      </c>
      <c r="BF187" s="55">
        <f t="shared" ca="1" si="272"/>
        <v>3456</v>
      </c>
      <c r="BG187" s="54">
        <f t="shared" ca="1" si="219"/>
        <v>72</v>
      </c>
      <c r="BH187" s="55">
        <f t="shared" ca="1" si="273"/>
        <v>3432</v>
      </c>
      <c r="BI187" s="54">
        <f t="shared" ca="1" si="220"/>
        <v>72</v>
      </c>
      <c r="BJ187" s="55">
        <f t="shared" ca="1" si="274"/>
        <v>3408</v>
      </c>
      <c r="BK187" s="54">
        <f t="shared" ca="1" si="221"/>
        <v>72</v>
      </c>
      <c r="BL187" s="55">
        <f t="shared" ca="1" si="275"/>
        <v>3384</v>
      </c>
      <c r="BM187" s="54">
        <f t="shared" ca="1" si="222"/>
        <v>72</v>
      </c>
      <c r="BN187" s="55">
        <f t="shared" ca="1" si="276"/>
        <v>3360</v>
      </c>
      <c r="BO187" s="54">
        <f t="shared" ca="1" si="223"/>
        <v>72</v>
      </c>
      <c r="BP187" s="55">
        <f t="shared" ca="1" si="277"/>
        <v>3336</v>
      </c>
      <c r="BQ187" s="54">
        <f t="shared" ca="1" si="224"/>
        <v>72</v>
      </c>
      <c r="BR187" s="55">
        <f t="shared" ca="1" si="278"/>
        <v>3312</v>
      </c>
      <c r="BS187" s="54">
        <f t="shared" ca="1" si="225"/>
        <v>72</v>
      </c>
      <c r="BT187" s="55">
        <f t="shared" ca="1" si="279"/>
        <v>3288</v>
      </c>
      <c r="BU187" s="54">
        <f t="shared" ca="1" si="207"/>
        <v>72</v>
      </c>
      <c r="BV187" s="55">
        <f t="shared" ca="1" si="280"/>
        <v>3264</v>
      </c>
      <c r="BW187" s="54">
        <f t="shared" ca="1" si="208"/>
        <v>72</v>
      </c>
      <c r="BX187" s="55">
        <f t="shared" ca="1" si="239"/>
        <v>3240</v>
      </c>
      <c r="BY187" s="54">
        <f t="shared" ca="1" si="226"/>
        <v>72</v>
      </c>
      <c r="BZ187" s="55">
        <f t="shared" ca="1" si="240"/>
        <v>3216</v>
      </c>
      <c r="CA187" s="56">
        <f t="shared" ca="1" si="209"/>
        <v>72</v>
      </c>
      <c r="CB187" s="57">
        <f t="shared" ca="1" si="241"/>
        <v>3192</v>
      </c>
      <c r="CC187" s="56">
        <f t="shared" ca="1" si="210"/>
        <v>72</v>
      </c>
      <c r="CD187" s="57">
        <f t="shared" ca="1" si="242"/>
        <v>3168</v>
      </c>
      <c r="CE187" s="56">
        <f t="shared" ca="1" si="211"/>
        <v>72</v>
      </c>
      <c r="CF187" s="57">
        <f t="shared" ca="1" si="243"/>
        <v>3144</v>
      </c>
      <c r="CG187" s="56">
        <f t="shared" ca="1" si="212"/>
        <v>72</v>
      </c>
      <c r="CH187" s="57">
        <f t="shared" ca="1" si="244"/>
        <v>3120</v>
      </c>
      <c r="CI187" s="56">
        <f t="shared" ca="1" si="227"/>
        <v>72</v>
      </c>
      <c r="CJ187" s="57">
        <f t="shared" ca="1" si="245"/>
        <v>3107</v>
      </c>
      <c r="CK187" s="56">
        <f t="shared" ca="1" si="213"/>
        <v>72</v>
      </c>
      <c r="CL187" s="57">
        <f t="shared" ca="1" si="246"/>
        <v>3083</v>
      </c>
      <c r="CM187" s="56">
        <f t="shared" ca="1" si="214"/>
        <v>72</v>
      </c>
      <c r="CN187" s="57">
        <f t="shared" ca="1" si="247"/>
        <v>3059</v>
      </c>
      <c r="CO187" s="56">
        <f t="shared" ca="1" si="215"/>
        <v>72</v>
      </c>
      <c r="CP187" s="57">
        <f t="shared" ca="1" si="248"/>
        <v>3035</v>
      </c>
      <c r="CQ187" s="56">
        <f t="shared" ca="1" si="228"/>
        <v>72</v>
      </c>
      <c r="CR187" s="57">
        <f t="shared" ca="1" si="249"/>
        <v>3011</v>
      </c>
      <c r="CS187" s="56">
        <f t="shared" ca="1" si="229"/>
        <v>72</v>
      </c>
      <c r="CT187" s="57">
        <f t="shared" ca="1" si="250"/>
        <v>2987</v>
      </c>
      <c r="CU187" s="56">
        <f t="shared" ca="1" si="251"/>
        <v>72</v>
      </c>
      <c r="CV187" s="57">
        <f t="shared" ca="1" si="252"/>
        <v>2963</v>
      </c>
      <c r="CW187" s="57">
        <f t="shared" ca="1" si="253"/>
        <v>72</v>
      </c>
      <c r="CX187" s="57">
        <f t="shared" ca="1" si="254"/>
        <v>2939</v>
      </c>
      <c r="CY187" s="57">
        <f t="shared" ca="1" si="255"/>
        <v>72</v>
      </c>
      <c r="CZ187" s="57">
        <f t="shared" ca="1" si="256"/>
        <v>2915</v>
      </c>
      <c r="DA187" s="57">
        <f t="shared" ca="1" si="257"/>
        <v>72</v>
      </c>
      <c r="DB187" s="57">
        <f t="shared" ca="1" si="258"/>
        <v>2891</v>
      </c>
      <c r="DC187" s="57">
        <f t="shared" ca="1" si="230"/>
        <v>72</v>
      </c>
      <c r="DD187" s="57">
        <f t="shared" ca="1" si="259"/>
        <v>2867</v>
      </c>
      <c r="DE187" s="57">
        <f t="shared" ca="1" si="231"/>
        <v>72</v>
      </c>
      <c r="DF187" s="57">
        <f t="shared" ca="1" si="260"/>
        <v>2843</v>
      </c>
      <c r="DG187" s="57">
        <f t="shared" ca="1" si="232"/>
        <v>72</v>
      </c>
      <c r="DH187" s="57">
        <f t="shared" ca="1" si="261"/>
        <v>2819</v>
      </c>
      <c r="DI187" s="57">
        <f t="shared" ca="1" si="281"/>
        <v>72</v>
      </c>
      <c r="DJ187" s="57">
        <f t="shared" ca="1" si="262"/>
        <v>2795</v>
      </c>
      <c r="DK187" s="57">
        <f t="shared" ca="1" si="233"/>
        <v>72</v>
      </c>
      <c r="DL187" s="57">
        <f t="shared" ca="1" si="263"/>
        <v>2771</v>
      </c>
      <c r="DM187" s="57">
        <f t="shared" ca="1" si="234"/>
        <v>72</v>
      </c>
      <c r="DN187" s="57">
        <f t="shared" ca="1" si="264"/>
        <v>2747</v>
      </c>
      <c r="DO187" s="57">
        <f t="shared" ca="1" si="235"/>
        <v>72</v>
      </c>
      <c r="DP187" s="57">
        <f t="shared" ca="1" si="265"/>
        <v>2723</v>
      </c>
      <c r="DQ187" s="88"/>
      <c r="DR187" s="72"/>
      <c r="DS187" s="73">
        <f t="shared" si="266"/>
        <v>856</v>
      </c>
      <c r="DT187" s="115">
        <f t="shared" si="236"/>
        <v>72</v>
      </c>
      <c r="DU187" s="116">
        <f t="shared" si="267"/>
        <v>3518</v>
      </c>
      <c r="DV187" s="76">
        <f t="shared" si="268"/>
        <v>11575</v>
      </c>
      <c r="DW187" s="112">
        <v>11576</v>
      </c>
      <c r="DX187" s="184"/>
      <c r="DY187" s="78">
        <f t="shared" si="282"/>
        <v>183</v>
      </c>
      <c r="DZ187" s="113" t="s">
        <v>277</v>
      </c>
      <c r="EA187" s="36"/>
      <c r="EB187" s="36"/>
      <c r="EC187" s="36"/>
      <c r="ED187" s="36"/>
      <c r="EE187" s="36"/>
      <c r="EF187" s="36"/>
      <c r="EG187" s="36"/>
    </row>
    <row r="188" spans="44:137" ht="16.5" x14ac:dyDescent="0.25">
      <c r="AR188" s="113" t="s">
        <v>278</v>
      </c>
      <c r="AS188" s="107"/>
      <c r="AT188" s="107"/>
      <c r="AU188" s="107"/>
      <c r="AV188" s="114">
        <f t="shared" si="237"/>
        <v>188</v>
      </c>
      <c r="AW188" s="81">
        <v>73</v>
      </c>
      <c r="AX188" s="68"/>
      <c r="AY188" s="69">
        <f t="shared" si="269"/>
        <v>3601</v>
      </c>
      <c r="AZ188" s="70">
        <f t="shared" si="216"/>
        <v>150.04166666666666</v>
      </c>
      <c r="BA188" s="54">
        <f t="shared" ca="1" si="238"/>
        <v>73</v>
      </c>
      <c r="BB188" s="55">
        <f t="shared" ca="1" si="270"/>
        <v>3577</v>
      </c>
      <c r="BC188" s="54">
        <f t="shared" ca="1" si="217"/>
        <v>73</v>
      </c>
      <c r="BD188" s="55">
        <f t="shared" ca="1" si="271"/>
        <v>3553</v>
      </c>
      <c r="BE188" s="54">
        <f t="shared" ca="1" si="218"/>
        <v>73</v>
      </c>
      <c r="BF188" s="55">
        <f t="shared" ca="1" si="272"/>
        <v>3529</v>
      </c>
      <c r="BG188" s="54">
        <f t="shared" ca="1" si="219"/>
        <v>73</v>
      </c>
      <c r="BH188" s="55">
        <f t="shared" ca="1" si="273"/>
        <v>3505</v>
      </c>
      <c r="BI188" s="54">
        <f t="shared" ca="1" si="220"/>
        <v>73</v>
      </c>
      <c r="BJ188" s="55">
        <f t="shared" ca="1" si="274"/>
        <v>3481</v>
      </c>
      <c r="BK188" s="54">
        <f t="shared" ca="1" si="221"/>
        <v>73</v>
      </c>
      <c r="BL188" s="55">
        <f t="shared" ca="1" si="275"/>
        <v>3457</v>
      </c>
      <c r="BM188" s="54">
        <f t="shared" ca="1" si="222"/>
        <v>73</v>
      </c>
      <c r="BN188" s="55">
        <f t="shared" ca="1" si="276"/>
        <v>3433</v>
      </c>
      <c r="BO188" s="54">
        <f t="shared" ca="1" si="223"/>
        <v>73</v>
      </c>
      <c r="BP188" s="55">
        <f t="shared" ca="1" si="277"/>
        <v>3409</v>
      </c>
      <c r="BQ188" s="54">
        <f t="shared" ca="1" si="224"/>
        <v>73</v>
      </c>
      <c r="BR188" s="55">
        <f t="shared" ca="1" si="278"/>
        <v>3385</v>
      </c>
      <c r="BS188" s="54">
        <f t="shared" ca="1" si="225"/>
        <v>73</v>
      </c>
      <c r="BT188" s="55">
        <f t="shared" ca="1" si="279"/>
        <v>3361</v>
      </c>
      <c r="BU188" s="54">
        <f t="shared" ca="1" si="207"/>
        <v>73</v>
      </c>
      <c r="BV188" s="55">
        <f t="shared" ca="1" si="280"/>
        <v>3337</v>
      </c>
      <c r="BW188" s="54">
        <f t="shared" ca="1" si="208"/>
        <v>73</v>
      </c>
      <c r="BX188" s="55">
        <f t="shared" ca="1" si="239"/>
        <v>3313</v>
      </c>
      <c r="BY188" s="54">
        <f t="shared" ca="1" si="226"/>
        <v>73</v>
      </c>
      <c r="BZ188" s="55">
        <f t="shared" ca="1" si="240"/>
        <v>3289</v>
      </c>
      <c r="CA188" s="56">
        <f t="shared" ca="1" si="209"/>
        <v>73</v>
      </c>
      <c r="CB188" s="57">
        <f t="shared" ca="1" si="241"/>
        <v>3265</v>
      </c>
      <c r="CC188" s="56">
        <f t="shared" ca="1" si="210"/>
        <v>73</v>
      </c>
      <c r="CD188" s="57">
        <f t="shared" ca="1" si="242"/>
        <v>3241</v>
      </c>
      <c r="CE188" s="56">
        <f t="shared" ca="1" si="211"/>
        <v>73</v>
      </c>
      <c r="CF188" s="57">
        <f t="shared" ca="1" si="243"/>
        <v>3217</v>
      </c>
      <c r="CG188" s="56">
        <f t="shared" ca="1" si="212"/>
        <v>73</v>
      </c>
      <c r="CH188" s="57">
        <f t="shared" ca="1" si="244"/>
        <v>3193</v>
      </c>
      <c r="CI188" s="56">
        <f t="shared" ca="1" si="227"/>
        <v>73</v>
      </c>
      <c r="CJ188" s="57">
        <f t="shared" ca="1" si="245"/>
        <v>3180</v>
      </c>
      <c r="CK188" s="56">
        <f t="shared" ca="1" si="213"/>
        <v>73</v>
      </c>
      <c r="CL188" s="57">
        <f t="shared" ca="1" si="246"/>
        <v>3156</v>
      </c>
      <c r="CM188" s="56">
        <f t="shared" ca="1" si="214"/>
        <v>73</v>
      </c>
      <c r="CN188" s="57">
        <f t="shared" ca="1" si="247"/>
        <v>3132</v>
      </c>
      <c r="CO188" s="56">
        <f t="shared" ca="1" si="215"/>
        <v>73</v>
      </c>
      <c r="CP188" s="57">
        <f t="shared" ca="1" si="248"/>
        <v>3108</v>
      </c>
      <c r="CQ188" s="56">
        <f t="shared" ca="1" si="228"/>
        <v>73</v>
      </c>
      <c r="CR188" s="57">
        <f t="shared" ca="1" si="249"/>
        <v>3084</v>
      </c>
      <c r="CS188" s="56">
        <f t="shared" ca="1" si="229"/>
        <v>73</v>
      </c>
      <c r="CT188" s="57">
        <f t="shared" ca="1" si="250"/>
        <v>3060</v>
      </c>
      <c r="CU188" s="56">
        <f t="shared" ca="1" si="251"/>
        <v>73</v>
      </c>
      <c r="CV188" s="57">
        <f t="shared" ca="1" si="252"/>
        <v>3036</v>
      </c>
      <c r="CW188" s="57">
        <f t="shared" ca="1" si="253"/>
        <v>73</v>
      </c>
      <c r="CX188" s="57">
        <f t="shared" ca="1" si="254"/>
        <v>3012</v>
      </c>
      <c r="CY188" s="57">
        <f t="shared" ca="1" si="255"/>
        <v>73</v>
      </c>
      <c r="CZ188" s="57">
        <f t="shared" ca="1" si="256"/>
        <v>2988</v>
      </c>
      <c r="DA188" s="57">
        <f t="shared" ca="1" si="257"/>
        <v>73</v>
      </c>
      <c r="DB188" s="57">
        <f t="shared" ca="1" si="258"/>
        <v>2964</v>
      </c>
      <c r="DC188" s="57">
        <f t="shared" ca="1" si="230"/>
        <v>73</v>
      </c>
      <c r="DD188" s="57">
        <f t="shared" ca="1" si="259"/>
        <v>2940</v>
      </c>
      <c r="DE188" s="57">
        <f t="shared" ca="1" si="231"/>
        <v>73</v>
      </c>
      <c r="DF188" s="57">
        <f t="shared" ca="1" si="260"/>
        <v>2916</v>
      </c>
      <c r="DG188" s="57">
        <f t="shared" ca="1" si="232"/>
        <v>73</v>
      </c>
      <c r="DH188" s="57">
        <f t="shared" ca="1" si="261"/>
        <v>2892</v>
      </c>
      <c r="DI188" s="57">
        <f t="shared" ca="1" si="281"/>
        <v>73</v>
      </c>
      <c r="DJ188" s="57">
        <f t="shared" ca="1" si="262"/>
        <v>2868</v>
      </c>
      <c r="DK188" s="57">
        <f t="shared" ca="1" si="233"/>
        <v>73</v>
      </c>
      <c r="DL188" s="57">
        <f t="shared" ca="1" si="263"/>
        <v>2844</v>
      </c>
      <c r="DM188" s="57">
        <f t="shared" ca="1" si="234"/>
        <v>73</v>
      </c>
      <c r="DN188" s="57">
        <f t="shared" ca="1" si="264"/>
        <v>2820</v>
      </c>
      <c r="DO188" s="57">
        <f t="shared" ca="1" si="235"/>
        <v>73</v>
      </c>
      <c r="DP188" s="57">
        <f t="shared" ca="1" si="265"/>
        <v>2796</v>
      </c>
      <c r="DQ188" s="88"/>
      <c r="DR188" s="72"/>
      <c r="DS188" s="73">
        <f t="shared" si="266"/>
        <v>856</v>
      </c>
      <c r="DT188" s="115">
        <f t="shared" si="236"/>
        <v>73</v>
      </c>
      <c r="DU188" s="116">
        <f t="shared" si="267"/>
        <v>3591</v>
      </c>
      <c r="DV188" s="76">
        <f t="shared" si="268"/>
        <v>11576</v>
      </c>
      <c r="DW188" s="112">
        <v>11577</v>
      </c>
      <c r="DX188" s="184"/>
      <c r="DY188" s="78">
        <f t="shared" si="282"/>
        <v>184</v>
      </c>
      <c r="DZ188" s="113" t="s">
        <v>278</v>
      </c>
      <c r="EA188" s="36"/>
      <c r="EB188" s="36"/>
      <c r="EC188" s="36"/>
      <c r="ED188" s="36"/>
      <c r="EE188" s="36"/>
      <c r="EF188" s="36"/>
      <c r="EG188" s="36"/>
    </row>
    <row r="189" spans="44:137" ht="16.5" x14ac:dyDescent="0.25">
      <c r="AR189" s="113" t="s">
        <v>279</v>
      </c>
      <c r="AS189" s="107"/>
      <c r="AT189" s="107"/>
      <c r="AU189" s="107"/>
      <c r="AV189" s="114">
        <f t="shared" si="237"/>
        <v>189</v>
      </c>
      <c r="AW189" s="81">
        <v>74</v>
      </c>
      <c r="AX189" s="68"/>
      <c r="AY189" s="69">
        <f t="shared" si="269"/>
        <v>3675</v>
      </c>
      <c r="AZ189" s="70">
        <f t="shared" si="216"/>
        <v>153.125</v>
      </c>
      <c r="BA189" s="54">
        <f t="shared" ca="1" si="238"/>
        <v>74</v>
      </c>
      <c r="BB189" s="55">
        <f t="shared" ca="1" si="270"/>
        <v>3651</v>
      </c>
      <c r="BC189" s="54">
        <f t="shared" ca="1" si="217"/>
        <v>74</v>
      </c>
      <c r="BD189" s="55">
        <f t="shared" ca="1" si="271"/>
        <v>3627</v>
      </c>
      <c r="BE189" s="54">
        <f t="shared" ca="1" si="218"/>
        <v>74</v>
      </c>
      <c r="BF189" s="55">
        <f t="shared" ca="1" si="272"/>
        <v>3603</v>
      </c>
      <c r="BG189" s="54">
        <f t="shared" ca="1" si="219"/>
        <v>74</v>
      </c>
      <c r="BH189" s="55">
        <f t="shared" ca="1" si="273"/>
        <v>3579</v>
      </c>
      <c r="BI189" s="54">
        <f t="shared" ca="1" si="220"/>
        <v>74</v>
      </c>
      <c r="BJ189" s="55">
        <f t="shared" ca="1" si="274"/>
        <v>3555</v>
      </c>
      <c r="BK189" s="54">
        <f t="shared" ca="1" si="221"/>
        <v>74</v>
      </c>
      <c r="BL189" s="55">
        <f t="shared" ca="1" si="275"/>
        <v>3531</v>
      </c>
      <c r="BM189" s="54">
        <f t="shared" ca="1" si="222"/>
        <v>74</v>
      </c>
      <c r="BN189" s="55">
        <f t="shared" ca="1" si="276"/>
        <v>3507</v>
      </c>
      <c r="BO189" s="54">
        <f t="shared" ca="1" si="223"/>
        <v>74</v>
      </c>
      <c r="BP189" s="55">
        <f t="shared" ca="1" si="277"/>
        <v>3483</v>
      </c>
      <c r="BQ189" s="54">
        <f t="shared" ca="1" si="224"/>
        <v>74</v>
      </c>
      <c r="BR189" s="55">
        <f t="shared" ca="1" si="278"/>
        <v>3459</v>
      </c>
      <c r="BS189" s="54">
        <f t="shared" ca="1" si="225"/>
        <v>74</v>
      </c>
      <c r="BT189" s="55">
        <f t="shared" ca="1" si="279"/>
        <v>3435</v>
      </c>
      <c r="BU189" s="54">
        <f t="shared" ca="1" si="207"/>
        <v>74</v>
      </c>
      <c r="BV189" s="55">
        <f t="shared" ca="1" si="280"/>
        <v>3411</v>
      </c>
      <c r="BW189" s="54">
        <f t="shared" ca="1" si="208"/>
        <v>74</v>
      </c>
      <c r="BX189" s="55">
        <f t="shared" ca="1" si="239"/>
        <v>3387</v>
      </c>
      <c r="BY189" s="54">
        <f t="shared" ca="1" si="226"/>
        <v>74</v>
      </c>
      <c r="BZ189" s="55">
        <f t="shared" ca="1" si="240"/>
        <v>3363</v>
      </c>
      <c r="CA189" s="56">
        <f t="shared" ca="1" si="209"/>
        <v>74</v>
      </c>
      <c r="CB189" s="57">
        <f t="shared" ca="1" si="241"/>
        <v>3339</v>
      </c>
      <c r="CC189" s="56">
        <f t="shared" ca="1" si="210"/>
        <v>74</v>
      </c>
      <c r="CD189" s="57">
        <f t="shared" ca="1" si="242"/>
        <v>3315</v>
      </c>
      <c r="CE189" s="56">
        <f t="shared" ca="1" si="211"/>
        <v>74</v>
      </c>
      <c r="CF189" s="57">
        <f t="shared" ca="1" si="243"/>
        <v>3291</v>
      </c>
      <c r="CG189" s="56">
        <f t="shared" ca="1" si="212"/>
        <v>74</v>
      </c>
      <c r="CH189" s="57">
        <f t="shared" ca="1" si="244"/>
        <v>3267</v>
      </c>
      <c r="CI189" s="56">
        <f t="shared" ca="1" si="227"/>
        <v>74</v>
      </c>
      <c r="CJ189" s="57">
        <f t="shared" ca="1" si="245"/>
        <v>3254</v>
      </c>
      <c r="CK189" s="56">
        <f t="shared" ca="1" si="213"/>
        <v>74</v>
      </c>
      <c r="CL189" s="57">
        <f t="shared" ca="1" si="246"/>
        <v>3230</v>
      </c>
      <c r="CM189" s="56">
        <f t="shared" ca="1" si="214"/>
        <v>74</v>
      </c>
      <c r="CN189" s="57">
        <f t="shared" ca="1" si="247"/>
        <v>3206</v>
      </c>
      <c r="CO189" s="56">
        <f t="shared" ca="1" si="215"/>
        <v>74</v>
      </c>
      <c r="CP189" s="57">
        <f t="shared" ca="1" si="248"/>
        <v>3182</v>
      </c>
      <c r="CQ189" s="56">
        <f t="shared" ca="1" si="228"/>
        <v>74</v>
      </c>
      <c r="CR189" s="57">
        <f t="shared" ca="1" si="249"/>
        <v>3158</v>
      </c>
      <c r="CS189" s="56">
        <f t="shared" ca="1" si="229"/>
        <v>74</v>
      </c>
      <c r="CT189" s="57">
        <f t="shared" ca="1" si="250"/>
        <v>3134</v>
      </c>
      <c r="CU189" s="56">
        <f t="shared" ca="1" si="251"/>
        <v>74</v>
      </c>
      <c r="CV189" s="57">
        <f t="shared" ca="1" si="252"/>
        <v>3110</v>
      </c>
      <c r="CW189" s="57">
        <f t="shared" ca="1" si="253"/>
        <v>74</v>
      </c>
      <c r="CX189" s="57">
        <f t="shared" ca="1" si="254"/>
        <v>3086</v>
      </c>
      <c r="CY189" s="57">
        <f t="shared" ca="1" si="255"/>
        <v>74</v>
      </c>
      <c r="CZ189" s="57">
        <f t="shared" ca="1" si="256"/>
        <v>3062</v>
      </c>
      <c r="DA189" s="57">
        <f t="shared" ca="1" si="257"/>
        <v>74</v>
      </c>
      <c r="DB189" s="57">
        <f t="shared" ca="1" si="258"/>
        <v>3038</v>
      </c>
      <c r="DC189" s="57">
        <f t="shared" ca="1" si="230"/>
        <v>74</v>
      </c>
      <c r="DD189" s="57">
        <f t="shared" ca="1" si="259"/>
        <v>3014</v>
      </c>
      <c r="DE189" s="57">
        <f t="shared" ca="1" si="231"/>
        <v>74</v>
      </c>
      <c r="DF189" s="57">
        <f t="shared" ca="1" si="260"/>
        <v>2990</v>
      </c>
      <c r="DG189" s="57">
        <f t="shared" ca="1" si="232"/>
        <v>74</v>
      </c>
      <c r="DH189" s="57">
        <f t="shared" ca="1" si="261"/>
        <v>2966</v>
      </c>
      <c r="DI189" s="57">
        <f t="shared" ca="1" si="281"/>
        <v>74</v>
      </c>
      <c r="DJ189" s="57">
        <f t="shared" ca="1" si="262"/>
        <v>2942</v>
      </c>
      <c r="DK189" s="57">
        <f t="shared" ca="1" si="233"/>
        <v>74</v>
      </c>
      <c r="DL189" s="57">
        <f t="shared" ca="1" si="263"/>
        <v>2918</v>
      </c>
      <c r="DM189" s="57">
        <f t="shared" ca="1" si="234"/>
        <v>74</v>
      </c>
      <c r="DN189" s="57">
        <f t="shared" ca="1" si="264"/>
        <v>2894</v>
      </c>
      <c r="DO189" s="57">
        <f t="shared" ca="1" si="235"/>
        <v>74</v>
      </c>
      <c r="DP189" s="57">
        <f t="shared" ca="1" si="265"/>
        <v>2870</v>
      </c>
      <c r="DQ189" s="88"/>
      <c r="DR189" s="72"/>
      <c r="DS189" s="73">
        <f t="shared" si="266"/>
        <v>856</v>
      </c>
      <c r="DT189" s="115">
        <f t="shared" si="236"/>
        <v>74</v>
      </c>
      <c r="DU189" s="116">
        <f t="shared" si="267"/>
        <v>3665</v>
      </c>
      <c r="DV189" s="76">
        <f t="shared" si="268"/>
        <v>11577</v>
      </c>
      <c r="DW189" s="112">
        <v>11578</v>
      </c>
      <c r="DX189" s="184"/>
      <c r="DY189" s="78">
        <f t="shared" si="282"/>
        <v>185</v>
      </c>
      <c r="DZ189" s="113" t="s">
        <v>279</v>
      </c>
      <c r="EA189" s="36"/>
      <c r="EB189" s="36"/>
      <c r="EC189" s="36"/>
      <c r="ED189" s="36"/>
      <c r="EE189" s="36"/>
      <c r="EF189" s="36"/>
      <c r="EG189" s="36"/>
    </row>
    <row r="190" spans="44:137" ht="16.5" x14ac:dyDescent="0.25">
      <c r="AR190" s="113" t="s">
        <v>280</v>
      </c>
      <c r="AS190" s="107"/>
      <c r="AT190" s="107"/>
      <c r="AU190" s="107"/>
      <c r="AV190" s="114">
        <f t="shared" si="237"/>
        <v>190</v>
      </c>
      <c r="AW190" s="81">
        <v>75</v>
      </c>
      <c r="AX190" s="68"/>
      <c r="AY190" s="69">
        <f t="shared" si="269"/>
        <v>3750</v>
      </c>
      <c r="AZ190" s="70">
        <f t="shared" si="216"/>
        <v>156.25</v>
      </c>
      <c r="BA190" s="54">
        <f t="shared" ca="1" si="238"/>
        <v>75</v>
      </c>
      <c r="BB190" s="55">
        <f t="shared" ca="1" si="270"/>
        <v>3726</v>
      </c>
      <c r="BC190" s="54">
        <f t="shared" ca="1" si="217"/>
        <v>75</v>
      </c>
      <c r="BD190" s="55">
        <f t="shared" ca="1" si="271"/>
        <v>3702</v>
      </c>
      <c r="BE190" s="54">
        <f t="shared" ca="1" si="218"/>
        <v>75</v>
      </c>
      <c r="BF190" s="55">
        <f t="shared" ca="1" si="272"/>
        <v>3678</v>
      </c>
      <c r="BG190" s="54">
        <f t="shared" ca="1" si="219"/>
        <v>75</v>
      </c>
      <c r="BH190" s="55">
        <f t="shared" ca="1" si="273"/>
        <v>3654</v>
      </c>
      <c r="BI190" s="54">
        <f t="shared" ca="1" si="220"/>
        <v>75</v>
      </c>
      <c r="BJ190" s="55">
        <f t="shared" ca="1" si="274"/>
        <v>3630</v>
      </c>
      <c r="BK190" s="54">
        <f t="shared" ca="1" si="221"/>
        <v>75</v>
      </c>
      <c r="BL190" s="55">
        <f t="shared" ca="1" si="275"/>
        <v>3606</v>
      </c>
      <c r="BM190" s="54">
        <f t="shared" ca="1" si="222"/>
        <v>75</v>
      </c>
      <c r="BN190" s="55">
        <f t="shared" ca="1" si="276"/>
        <v>3582</v>
      </c>
      <c r="BO190" s="54">
        <f t="shared" ca="1" si="223"/>
        <v>75</v>
      </c>
      <c r="BP190" s="55">
        <f t="shared" ca="1" si="277"/>
        <v>3558</v>
      </c>
      <c r="BQ190" s="54">
        <f t="shared" ca="1" si="224"/>
        <v>75</v>
      </c>
      <c r="BR190" s="55">
        <f t="shared" ca="1" si="278"/>
        <v>3534</v>
      </c>
      <c r="BS190" s="54">
        <f t="shared" ca="1" si="225"/>
        <v>75</v>
      </c>
      <c r="BT190" s="55">
        <f t="shared" ca="1" si="279"/>
        <v>3510</v>
      </c>
      <c r="BU190" s="54">
        <f t="shared" ca="1" si="207"/>
        <v>75</v>
      </c>
      <c r="BV190" s="55">
        <f t="shared" ca="1" si="280"/>
        <v>3486</v>
      </c>
      <c r="BW190" s="54">
        <f t="shared" ca="1" si="208"/>
        <v>75</v>
      </c>
      <c r="BX190" s="55">
        <f t="shared" ca="1" si="239"/>
        <v>3462</v>
      </c>
      <c r="BY190" s="54">
        <f t="shared" ca="1" si="226"/>
        <v>75</v>
      </c>
      <c r="BZ190" s="55">
        <f t="shared" ca="1" si="240"/>
        <v>3438</v>
      </c>
      <c r="CA190" s="56">
        <f t="shared" ca="1" si="209"/>
        <v>75</v>
      </c>
      <c r="CB190" s="57">
        <f t="shared" ca="1" si="241"/>
        <v>3414</v>
      </c>
      <c r="CC190" s="56">
        <f t="shared" ca="1" si="210"/>
        <v>75</v>
      </c>
      <c r="CD190" s="57">
        <f t="shared" ca="1" si="242"/>
        <v>3390</v>
      </c>
      <c r="CE190" s="56">
        <f t="shared" ca="1" si="211"/>
        <v>75</v>
      </c>
      <c r="CF190" s="57">
        <f t="shared" ca="1" si="243"/>
        <v>3366</v>
      </c>
      <c r="CG190" s="56">
        <f t="shared" ca="1" si="212"/>
        <v>75</v>
      </c>
      <c r="CH190" s="57">
        <f t="shared" ca="1" si="244"/>
        <v>3342</v>
      </c>
      <c r="CI190" s="56">
        <f t="shared" ca="1" si="227"/>
        <v>75</v>
      </c>
      <c r="CJ190" s="57">
        <f t="shared" ca="1" si="245"/>
        <v>3329</v>
      </c>
      <c r="CK190" s="56">
        <f t="shared" ca="1" si="213"/>
        <v>75</v>
      </c>
      <c r="CL190" s="57">
        <f t="shared" ca="1" si="246"/>
        <v>3305</v>
      </c>
      <c r="CM190" s="56">
        <f t="shared" ca="1" si="214"/>
        <v>75</v>
      </c>
      <c r="CN190" s="57">
        <f t="shared" ca="1" si="247"/>
        <v>3281</v>
      </c>
      <c r="CO190" s="56">
        <f t="shared" ca="1" si="215"/>
        <v>75</v>
      </c>
      <c r="CP190" s="57">
        <f t="shared" ca="1" si="248"/>
        <v>3257</v>
      </c>
      <c r="CQ190" s="56">
        <f t="shared" ca="1" si="228"/>
        <v>75</v>
      </c>
      <c r="CR190" s="57">
        <f t="shared" ca="1" si="249"/>
        <v>3233</v>
      </c>
      <c r="CS190" s="56">
        <f t="shared" ca="1" si="229"/>
        <v>75</v>
      </c>
      <c r="CT190" s="57">
        <f t="shared" ca="1" si="250"/>
        <v>3209</v>
      </c>
      <c r="CU190" s="56">
        <f t="shared" ca="1" si="251"/>
        <v>75</v>
      </c>
      <c r="CV190" s="57">
        <f t="shared" ca="1" si="252"/>
        <v>3185</v>
      </c>
      <c r="CW190" s="57">
        <f t="shared" ca="1" si="253"/>
        <v>75</v>
      </c>
      <c r="CX190" s="57">
        <f t="shared" ca="1" si="254"/>
        <v>3161</v>
      </c>
      <c r="CY190" s="57">
        <f t="shared" ca="1" si="255"/>
        <v>75</v>
      </c>
      <c r="CZ190" s="57">
        <f t="shared" ca="1" si="256"/>
        <v>3137</v>
      </c>
      <c r="DA190" s="57">
        <f t="shared" ca="1" si="257"/>
        <v>75</v>
      </c>
      <c r="DB190" s="57">
        <f t="shared" ca="1" si="258"/>
        <v>3113</v>
      </c>
      <c r="DC190" s="57">
        <f t="shared" ca="1" si="230"/>
        <v>75</v>
      </c>
      <c r="DD190" s="57">
        <f t="shared" ca="1" si="259"/>
        <v>3089</v>
      </c>
      <c r="DE190" s="57">
        <f t="shared" ca="1" si="231"/>
        <v>75</v>
      </c>
      <c r="DF190" s="57">
        <f t="shared" ca="1" si="260"/>
        <v>3065</v>
      </c>
      <c r="DG190" s="57">
        <f t="shared" ca="1" si="232"/>
        <v>75</v>
      </c>
      <c r="DH190" s="57">
        <f t="shared" ca="1" si="261"/>
        <v>3041</v>
      </c>
      <c r="DI190" s="57">
        <f t="shared" ca="1" si="281"/>
        <v>75</v>
      </c>
      <c r="DJ190" s="57">
        <f t="shared" ca="1" si="262"/>
        <v>3017</v>
      </c>
      <c r="DK190" s="57">
        <f t="shared" ca="1" si="233"/>
        <v>75</v>
      </c>
      <c r="DL190" s="57">
        <f t="shared" ca="1" si="263"/>
        <v>2993</v>
      </c>
      <c r="DM190" s="57">
        <f t="shared" ca="1" si="234"/>
        <v>75</v>
      </c>
      <c r="DN190" s="57">
        <f t="shared" ca="1" si="264"/>
        <v>2969</v>
      </c>
      <c r="DO190" s="57">
        <f t="shared" ca="1" si="235"/>
        <v>75</v>
      </c>
      <c r="DP190" s="57">
        <f t="shared" ca="1" si="265"/>
        <v>2945</v>
      </c>
      <c r="DQ190" s="88"/>
      <c r="DR190" s="72"/>
      <c r="DS190" s="73">
        <f t="shared" si="266"/>
        <v>856</v>
      </c>
      <c r="DT190" s="115">
        <f t="shared" si="236"/>
        <v>75</v>
      </c>
      <c r="DU190" s="116">
        <f t="shared" si="267"/>
        <v>3740</v>
      </c>
      <c r="DV190" s="76">
        <f t="shared" si="268"/>
        <v>11578</v>
      </c>
      <c r="DW190" s="112">
        <v>11579</v>
      </c>
      <c r="DX190" s="184"/>
      <c r="DY190" s="78">
        <f t="shared" si="282"/>
        <v>186</v>
      </c>
      <c r="DZ190" s="113" t="s">
        <v>280</v>
      </c>
      <c r="EA190" s="36"/>
      <c r="EB190" s="36"/>
      <c r="EC190" s="36"/>
      <c r="ED190" s="36"/>
      <c r="EE190" s="36"/>
      <c r="EF190" s="36"/>
      <c r="EG190" s="36"/>
    </row>
    <row r="191" spans="44:137" ht="15.75" x14ac:dyDescent="0.25">
      <c r="AR191" s="113" t="s">
        <v>281</v>
      </c>
      <c r="AS191" s="107"/>
      <c r="AT191" s="107"/>
      <c r="AU191" s="107"/>
      <c r="AV191" s="114">
        <f t="shared" si="237"/>
        <v>191</v>
      </c>
      <c r="AW191" s="81">
        <v>76</v>
      </c>
      <c r="AX191" s="68"/>
      <c r="AY191" s="69">
        <f t="shared" si="269"/>
        <v>3826</v>
      </c>
      <c r="AZ191" s="70">
        <f t="shared" si="216"/>
        <v>159.41666666666666</v>
      </c>
      <c r="BA191" s="54">
        <f t="shared" ca="1" si="238"/>
        <v>76</v>
      </c>
      <c r="BB191" s="55">
        <f t="shared" ca="1" si="270"/>
        <v>3802</v>
      </c>
      <c r="BC191" s="54">
        <f t="shared" ca="1" si="217"/>
        <v>76</v>
      </c>
      <c r="BD191" s="55">
        <f t="shared" ca="1" si="271"/>
        <v>3778</v>
      </c>
      <c r="BE191" s="54">
        <f t="shared" ca="1" si="218"/>
        <v>76</v>
      </c>
      <c r="BF191" s="55">
        <f t="shared" ca="1" si="272"/>
        <v>3754</v>
      </c>
      <c r="BG191" s="54">
        <f t="shared" ca="1" si="219"/>
        <v>76</v>
      </c>
      <c r="BH191" s="55">
        <f t="shared" ca="1" si="273"/>
        <v>3730</v>
      </c>
      <c r="BI191" s="54">
        <f t="shared" ca="1" si="220"/>
        <v>76</v>
      </c>
      <c r="BJ191" s="55">
        <f t="shared" ca="1" si="274"/>
        <v>3706</v>
      </c>
      <c r="BK191" s="54">
        <f t="shared" ca="1" si="221"/>
        <v>76</v>
      </c>
      <c r="BL191" s="55">
        <f t="shared" ca="1" si="275"/>
        <v>3682</v>
      </c>
      <c r="BM191" s="54">
        <f t="shared" ca="1" si="222"/>
        <v>76</v>
      </c>
      <c r="BN191" s="55">
        <f t="shared" ca="1" si="276"/>
        <v>3658</v>
      </c>
      <c r="BO191" s="54">
        <f t="shared" ca="1" si="223"/>
        <v>76</v>
      </c>
      <c r="BP191" s="55">
        <f t="shared" ca="1" si="277"/>
        <v>3634</v>
      </c>
      <c r="BQ191" s="54">
        <f t="shared" ca="1" si="224"/>
        <v>76</v>
      </c>
      <c r="BR191" s="55">
        <f t="shared" ca="1" si="278"/>
        <v>3610</v>
      </c>
      <c r="BS191" s="54">
        <f t="shared" ca="1" si="225"/>
        <v>76</v>
      </c>
      <c r="BT191" s="55">
        <f t="shared" ca="1" si="279"/>
        <v>3586</v>
      </c>
      <c r="BU191" s="54">
        <f t="shared" ca="1" si="207"/>
        <v>76</v>
      </c>
      <c r="BV191" s="55">
        <f t="shared" ca="1" si="280"/>
        <v>3562</v>
      </c>
      <c r="BW191" s="54">
        <f t="shared" ca="1" si="208"/>
        <v>76</v>
      </c>
      <c r="BX191" s="55">
        <f t="shared" ca="1" si="239"/>
        <v>3538</v>
      </c>
      <c r="BY191" s="54">
        <f t="shared" ca="1" si="226"/>
        <v>76</v>
      </c>
      <c r="BZ191" s="55">
        <f t="shared" ca="1" si="240"/>
        <v>3514</v>
      </c>
      <c r="CA191" s="56">
        <f t="shared" ca="1" si="209"/>
        <v>76</v>
      </c>
      <c r="CB191" s="57">
        <f t="shared" ca="1" si="241"/>
        <v>3490</v>
      </c>
      <c r="CC191" s="56">
        <f t="shared" ca="1" si="210"/>
        <v>76</v>
      </c>
      <c r="CD191" s="57">
        <f t="shared" ca="1" si="242"/>
        <v>3466</v>
      </c>
      <c r="CE191" s="56">
        <f t="shared" ca="1" si="211"/>
        <v>76</v>
      </c>
      <c r="CF191" s="57">
        <f t="shared" ca="1" si="243"/>
        <v>3442</v>
      </c>
      <c r="CG191" s="56">
        <f t="shared" ca="1" si="212"/>
        <v>76</v>
      </c>
      <c r="CH191" s="57">
        <f t="shared" ca="1" si="244"/>
        <v>3418</v>
      </c>
      <c r="CI191" s="56">
        <f t="shared" ca="1" si="227"/>
        <v>76</v>
      </c>
      <c r="CJ191" s="57">
        <f t="shared" ca="1" si="245"/>
        <v>3405</v>
      </c>
      <c r="CK191" s="56">
        <f t="shared" ca="1" si="213"/>
        <v>76</v>
      </c>
      <c r="CL191" s="57">
        <f t="shared" ca="1" si="246"/>
        <v>3381</v>
      </c>
      <c r="CM191" s="56">
        <f t="shared" ca="1" si="214"/>
        <v>76</v>
      </c>
      <c r="CN191" s="57">
        <f t="shared" ca="1" si="247"/>
        <v>3357</v>
      </c>
      <c r="CO191" s="56">
        <f t="shared" ca="1" si="215"/>
        <v>76</v>
      </c>
      <c r="CP191" s="57">
        <f t="shared" ca="1" si="248"/>
        <v>3333</v>
      </c>
      <c r="CQ191" s="56">
        <f t="shared" ca="1" si="228"/>
        <v>76</v>
      </c>
      <c r="CR191" s="57">
        <f t="shared" ca="1" si="249"/>
        <v>3309</v>
      </c>
      <c r="CS191" s="56">
        <f t="shared" ca="1" si="229"/>
        <v>76</v>
      </c>
      <c r="CT191" s="57">
        <f t="shared" ca="1" si="250"/>
        <v>3285</v>
      </c>
      <c r="CU191" s="56">
        <f t="shared" ca="1" si="251"/>
        <v>76</v>
      </c>
      <c r="CV191" s="57">
        <f t="shared" ca="1" si="252"/>
        <v>3261</v>
      </c>
      <c r="CW191" s="57">
        <f t="shared" ca="1" si="253"/>
        <v>76</v>
      </c>
      <c r="CX191" s="57">
        <f t="shared" ca="1" si="254"/>
        <v>3237</v>
      </c>
      <c r="CY191" s="57">
        <f t="shared" ca="1" si="255"/>
        <v>76</v>
      </c>
      <c r="CZ191" s="57">
        <f t="shared" ca="1" si="256"/>
        <v>3213</v>
      </c>
      <c r="DA191" s="57">
        <f t="shared" ca="1" si="257"/>
        <v>76</v>
      </c>
      <c r="DB191" s="57">
        <f t="shared" ca="1" si="258"/>
        <v>3189</v>
      </c>
      <c r="DC191" s="57">
        <f t="shared" ca="1" si="230"/>
        <v>76</v>
      </c>
      <c r="DD191" s="57">
        <f t="shared" ca="1" si="259"/>
        <v>3165</v>
      </c>
      <c r="DE191" s="57">
        <f t="shared" ca="1" si="231"/>
        <v>76</v>
      </c>
      <c r="DF191" s="57">
        <f t="shared" ca="1" si="260"/>
        <v>3141</v>
      </c>
      <c r="DG191" s="57">
        <f t="shared" ca="1" si="232"/>
        <v>76</v>
      </c>
      <c r="DH191" s="57">
        <f t="shared" ca="1" si="261"/>
        <v>3117</v>
      </c>
      <c r="DI191" s="57">
        <f t="shared" ca="1" si="281"/>
        <v>76</v>
      </c>
      <c r="DJ191" s="57">
        <f t="shared" ca="1" si="262"/>
        <v>3093</v>
      </c>
      <c r="DK191" s="57">
        <f t="shared" ca="1" si="233"/>
        <v>76</v>
      </c>
      <c r="DL191" s="57">
        <f t="shared" ca="1" si="263"/>
        <v>3069</v>
      </c>
      <c r="DM191" s="57">
        <f t="shared" ca="1" si="234"/>
        <v>76</v>
      </c>
      <c r="DN191" s="57">
        <f t="shared" ca="1" si="264"/>
        <v>3045</v>
      </c>
      <c r="DO191" s="57">
        <f t="shared" ca="1" si="235"/>
        <v>76</v>
      </c>
      <c r="DP191" s="57">
        <f t="shared" ca="1" si="265"/>
        <v>3021</v>
      </c>
      <c r="DQ191" s="88"/>
      <c r="DR191" s="72"/>
      <c r="DS191" s="73">
        <f t="shared" si="266"/>
        <v>856</v>
      </c>
      <c r="DT191" s="115">
        <f t="shared" si="236"/>
        <v>76</v>
      </c>
      <c r="DU191" s="116">
        <f t="shared" si="267"/>
        <v>3816</v>
      </c>
      <c r="DV191" s="76">
        <f t="shared" si="268"/>
        <v>11579</v>
      </c>
      <c r="DW191" s="112">
        <v>11580</v>
      </c>
      <c r="DX191" s="184"/>
      <c r="DY191" s="78">
        <f t="shared" si="282"/>
        <v>187</v>
      </c>
      <c r="DZ191" s="113" t="s">
        <v>281</v>
      </c>
      <c r="EA191" s="36"/>
      <c r="EB191" s="36"/>
      <c r="EC191" s="36"/>
      <c r="ED191" s="36"/>
      <c r="EE191" s="36"/>
      <c r="EF191" s="36"/>
      <c r="EG191" s="36"/>
    </row>
    <row r="192" spans="44:137" ht="16.5" x14ac:dyDescent="0.25">
      <c r="AR192" s="113" t="s">
        <v>282</v>
      </c>
      <c r="AS192" s="107"/>
      <c r="AT192" s="107"/>
      <c r="AU192" s="107"/>
      <c r="AV192" s="114">
        <f t="shared" si="237"/>
        <v>192</v>
      </c>
      <c r="AW192" s="81">
        <v>77</v>
      </c>
      <c r="AX192" s="68"/>
      <c r="AY192" s="69">
        <f t="shared" si="269"/>
        <v>3903</v>
      </c>
      <c r="AZ192" s="70">
        <f t="shared" si="216"/>
        <v>162.625</v>
      </c>
      <c r="BA192" s="54">
        <f t="shared" ca="1" si="238"/>
        <v>77</v>
      </c>
      <c r="BB192" s="55">
        <f t="shared" ca="1" si="270"/>
        <v>3879</v>
      </c>
      <c r="BC192" s="54">
        <f t="shared" ca="1" si="217"/>
        <v>77</v>
      </c>
      <c r="BD192" s="55">
        <f t="shared" ca="1" si="271"/>
        <v>3855</v>
      </c>
      <c r="BE192" s="54">
        <f t="shared" ca="1" si="218"/>
        <v>77</v>
      </c>
      <c r="BF192" s="55">
        <f t="shared" ca="1" si="272"/>
        <v>3831</v>
      </c>
      <c r="BG192" s="54">
        <f t="shared" ca="1" si="219"/>
        <v>77</v>
      </c>
      <c r="BH192" s="55">
        <f t="shared" ca="1" si="273"/>
        <v>3807</v>
      </c>
      <c r="BI192" s="54">
        <f t="shared" ca="1" si="220"/>
        <v>77</v>
      </c>
      <c r="BJ192" s="55">
        <f t="shared" ca="1" si="274"/>
        <v>3783</v>
      </c>
      <c r="BK192" s="54">
        <f t="shared" ca="1" si="221"/>
        <v>77</v>
      </c>
      <c r="BL192" s="55">
        <f t="shared" ca="1" si="275"/>
        <v>3759</v>
      </c>
      <c r="BM192" s="54">
        <f t="shared" ca="1" si="222"/>
        <v>77</v>
      </c>
      <c r="BN192" s="55">
        <f t="shared" ca="1" si="276"/>
        <v>3735</v>
      </c>
      <c r="BO192" s="54">
        <f t="shared" ca="1" si="223"/>
        <v>77</v>
      </c>
      <c r="BP192" s="55">
        <f t="shared" ca="1" si="277"/>
        <v>3711</v>
      </c>
      <c r="BQ192" s="54">
        <f t="shared" ca="1" si="224"/>
        <v>77</v>
      </c>
      <c r="BR192" s="55">
        <f t="shared" ca="1" si="278"/>
        <v>3687</v>
      </c>
      <c r="BS192" s="54">
        <f t="shared" ca="1" si="225"/>
        <v>77</v>
      </c>
      <c r="BT192" s="55">
        <f t="shared" ca="1" si="279"/>
        <v>3663</v>
      </c>
      <c r="BU192" s="54">
        <f t="shared" ca="1" si="207"/>
        <v>77</v>
      </c>
      <c r="BV192" s="55">
        <f t="shared" ca="1" si="280"/>
        <v>3639</v>
      </c>
      <c r="BW192" s="54">
        <f t="shared" ca="1" si="208"/>
        <v>77</v>
      </c>
      <c r="BX192" s="55">
        <f t="shared" ca="1" si="239"/>
        <v>3615</v>
      </c>
      <c r="BY192" s="54">
        <f t="shared" ca="1" si="226"/>
        <v>77</v>
      </c>
      <c r="BZ192" s="55">
        <f t="shared" ca="1" si="240"/>
        <v>3591</v>
      </c>
      <c r="CA192" s="56">
        <f t="shared" ca="1" si="209"/>
        <v>77</v>
      </c>
      <c r="CB192" s="57">
        <f t="shared" ca="1" si="241"/>
        <v>3567</v>
      </c>
      <c r="CC192" s="56">
        <f t="shared" ca="1" si="210"/>
        <v>77</v>
      </c>
      <c r="CD192" s="57">
        <f t="shared" ca="1" si="242"/>
        <v>3543</v>
      </c>
      <c r="CE192" s="56">
        <f t="shared" ca="1" si="211"/>
        <v>77</v>
      </c>
      <c r="CF192" s="57">
        <f t="shared" ca="1" si="243"/>
        <v>3519</v>
      </c>
      <c r="CG192" s="56">
        <f t="shared" ca="1" si="212"/>
        <v>77</v>
      </c>
      <c r="CH192" s="57">
        <f t="shared" ca="1" si="244"/>
        <v>3495</v>
      </c>
      <c r="CI192" s="56">
        <f t="shared" ca="1" si="227"/>
        <v>77</v>
      </c>
      <c r="CJ192" s="57">
        <f t="shared" ca="1" si="245"/>
        <v>3482</v>
      </c>
      <c r="CK192" s="56">
        <f t="shared" ca="1" si="213"/>
        <v>77</v>
      </c>
      <c r="CL192" s="57">
        <f t="shared" ca="1" si="246"/>
        <v>3458</v>
      </c>
      <c r="CM192" s="56">
        <f t="shared" ca="1" si="214"/>
        <v>77</v>
      </c>
      <c r="CN192" s="57">
        <f t="shared" ca="1" si="247"/>
        <v>3434</v>
      </c>
      <c r="CO192" s="56">
        <f t="shared" ca="1" si="215"/>
        <v>77</v>
      </c>
      <c r="CP192" s="57">
        <f t="shared" ca="1" si="248"/>
        <v>3410</v>
      </c>
      <c r="CQ192" s="56">
        <f t="shared" ca="1" si="228"/>
        <v>77</v>
      </c>
      <c r="CR192" s="57">
        <f t="shared" ca="1" si="249"/>
        <v>3386</v>
      </c>
      <c r="CS192" s="56">
        <f t="shared" ca="1" si="229"/>
        <v>77</v>
      </c>
      <c r="CT192" s="57">
        <f t="shared" ca="1" si="250"/>
        <v>3362</v>
      </c>
      <c r="CU192" s="56">
        <f t="shared" ca="1" si="251"/>
        <v>77</v>
      </c>
      <c r="CV192" s="57">
        <f t="shared" ca="1" si="252"/>
        <v>3338</v>
      </c>
      <c r="CW192" s="57">
        <f t="shared" ca="1" si="253"/>
        <v>77</v>
      </c>
      <c r="CX192" s="57">
        <f t="shared" ca="1" si="254"/>
        <v>3314</v>
      </c>
      <c r="CY192" s="57">
        <f t="shared" ca="1" si="255"/>
        <v>77</v>
      </c>
      <c r="CZ192" s="57">
        <f t="shared" ca="1" si="256"/>
        <v>3290</v>
      </c>
      <c r="DA192" s="57">
        <f t="shared" ca="1" si="257"/>
        <v>77</v>
      </c>
      <c r="DB192" s="57">
        <f t="shared" ca="1" si="258"/>
        <v>3266</v>
      </c>
      <c r="DC192" s="57">
        <f t="shared" ca="1" si="230"/>
        <v>77</v>
      </c>
      <c r="DD192" s="57">
        <f t="shared" ca="1" si="259"/>
        <v>3242</v>
      </c>
      <c r="DE192" s="57">
        <f t="shared" ca="1" si="231"/>
        <v>77</v>
      </c>
      <c r="DF192" s="57">
        <f t="shared" ca="1" si="260"/>
        <v>3218</v>
      </c>
      <c r="DG192" s="57">
        <f t="shared" ca="1" si="232"/>
        <v>77</v>
      </c>
      <c r="DH192" s="57">
        <f t="shared" ca="1" si="261"/>
        <v>3194</v>
      </c>
      <c r="DI192" s="57">
        <f t="shared" ca="1" si="281"/>
        <v>77</v>
      </c>
      <c r="DJ192" s="57">
        <f t="shared" ca="1" si="262"/>
        <v>3170</v>
      </c>
      <c r="DK192" s="57">
        <f t="shared" ca="1" si="233"/>
        <v>77</v>
      </c>
      <c r="DL192" s="57">
        <f t="shared" ca="1" si="263"/>
        <v>3146</v>
      </c>
      <c r="DM192" s="57">
        <f t="shared" ca="1" si="234"/>
        <v>77</v>
      </c>
      <c r="DN192" s="57">
        <f t="shared" ca="1" si="264"/>
        <v>3122</v>
      </c>
      <c r="DO192" s="57">
        <f t="shared" ca="1" si="235"/>
        <v>77</v>
      </c>
      <c r="DP192" s="57">
        <f t="shared" ca="1" si="265"/>
        <v>3098</v>
      </c>
      <c r="DQ192" s="88"/>
      <c r="DR192" s="72"/>
      <c r="DS192" s="73">
        <f t="shared" si="266"/>
        <v>856</v>
      </c>
      <c r="DT192" s="115">
        <f t="shared" si="236"/>
        <v>77</v>
      </c>
      <c r="DU192" s="116">
        <f t="shared" si="267"/>
        <v>3893</v>
      </c>
      <c r="DV192" s="76">
        <f t="shared" si="268"/>
        <v>11580</v>
      </c>
      <c r="DW192" s="112">
        <v>11581</v>
      </c>
      <c r="DX192" s="184"/>
      <c r="DY192" s="78">
        <f t="shared" si="282"/>
        <v>188</v>
      </c>
      <c r="DZ192" s="113" t="s">
        <v>282</v>
      </c>
      <c r="EA192" s="36"/>
      <c r="EB192" s="36"/>
      <c r="EC192" s="36"/>
      <c r="ED192" s="36"/>
      <c r="EE192" s="36"/>
      <c r="EF192" s="36"/>
      <c r="EG192" s="36"/>
    </row>
    <row r="193" spans="44:137" ht="16.5" x14ac:dyDescent="0.25">
      <c r="AR193" s="113" t="s">
        <v>283</v>
      </c>
      <c r="AS193" s="107"/>
      <c r="AT193" s="107"/>
      <c r="AU193" s="107"/>
      <c r="AV193" s="114">
        <f t="shared" si="237"/>
        <v>193</v>
      </c>
      <c r="AW193" s="81">
        <v>78</v>
      </c>
      <c r="AX193" s="68"/>
      <c r="AY193" s="69">
        <f t="shared" si="269"/>
        <v>3981</v>
      </c>
      <c r="AZ193" s="70">
        <f t="shared" si="216"/>
        <v>165.875</v>
      </c>
      <c r="BA193" s="54">
        <f t="shared" ca="1" si="238"/>
        <v>78</v>
      </c>
      <c r="BB193" s="55">
        <f t="shared" ca="1" si="270"/>
        <v>3957</v>
      </c>
      <c r="BC193" s="54">
        <f t="shared" ca="1" si="217"/>
        <v>78</v>
      </c>
      <c r="BD193" s="55">
        <f t="shared" ca="1" si="271"/>
        <v>3933</v>
      </c>
      <c r="BE193" s="54">
        <f t="shared" ca="1" si="218"/>
        <v>78</v>
      </c>
      <c r="BF193" s="55">
        <f t="shared" ca="1" si="272"/>
        <v>3909</v>
      </c>
      <c r="BG193" s="54">
        <f t="shared" ca="1" si="219"/>
        <v>78</v>
      </c>
      <c r="BH193" s="55">
        <f t="shared" ca="1" si="273"/>
        <v>3885</v>
      </c>
      <c r="BI193" s="54">
        <f t="shared" ca="1" si="220"/>
        <v>78</v>
      </c>
      <c r="BJ193" s="55">
        <f t="shared" ca="1" si="274"/>
        <v>3861</v>
      </c>
      <c r="BK193" s="54">
        <f t="shared" ca="1" si="221"/>
        <v>78</v>
      </c>
      <c r="BL193" s="55">
        <f t="shared" ca="1" si="275"/>
        <v>3837</v>
      </c>
      <c r="BM193" s="54">
        <f t="shared" ca="1" si="222"/>
        <v>78</v>
      </c>
      <c r="BN193" s="55">
        <f t="shared" ca="1" si="276"/>
        <v>3813</v>
      </c>
      <c r="BO193" s="54">
        <f t="shared" ca="1" si="223"/>
        <v>78</v>
      </c>
      <c r="BP193" s="55">
        <f t="shared" ca="1" si="277"/>
        <v>3789</v>
      </c>
      <c r="BQ193" s="54">
        <f t="shared" ca="1" si="224"/>
        <v>78</v>
      </c>
      <c r="BR193" s="55">
        <f t="shared" ca="1" si="278"/>
        <v>3765</v>
      </c>
      <c r="BS193" s="54">
        <f t="shared" ca="1" si="225"/>
        <v>78</v>
      </c>
      <c r="BT193" s="55">
        <f t="shared" ca="1" si="279"/>
        <v>3741</v>
      </c>
      <c r="BU193" s="54">
        <f t="shared" ca="1" si="207"/>
        <v>78</v>
      </c>
      <c r="BV193" s="55">
        <f t="shared" ca="1" si="280"/>
        <v>3717</v>
      </c>
      <c r="BW193" s="54">
        <f t="shared" ca="1" si="208"/>
        <v>78</v>
      </c>
      <c r="BX193" s="55">
        <f t="shared" ca="1" si="239"/>
        <v>3693</v>
      </c>
      <c r="BY193" s="54">
        <f t="shared" ca="1" si="226"/>
        <v>78</v>
      </c>
      <c r="BZ193" s="55">
        <f t="shared" ca="1" si="240"/>
        <v>3669</v>
      </c>
      <c r="CA193" s="56">
        <f t="shared" ca="1" si="209"/>
        <v>78</v>
      </c>
      <c r="CB193" s="57">
        <f t="shared" ca="1" si="241"/>
        <v>3645</v>
      </c>
      <c r="CC193" s="56">
        <f t="shared" ca="1" si="210"/>
        <v>78</v>
      </c>
      <c r="CD193" s="57">
        <f t="shared" ca="1" si="242"/>
        <v>3621</v>
      </c>
      <c r="CE193" s="56">
        <f t="shared" ca="1" si="211"/>
        <v>78</v>
      </c>
      <c r="CF193" s="57">
        <f t="shared" ca="1" si="243"/>
        <v>3597</v>
      </c>
      <c r="CG193" s="56">
        <f t="shared" ca="1" si="212"/>
        <v>78</v>
      </c>
      <c r="CH193" s="57">
        <f t="shared" ca="1" si="244"/>
        <v>3573</v>
      </c>
      <c r="CI193" s="56">
        <f t="shared" ca="1" si="227"/>
        <v>78</v>
      </c>
      <c r="CJ193" s="57">
        <f t="shared" ca="1" si="245"/>
        <v>3560</v>
      </c>
      <c r="CK193" s="56">
        <f t="shared" ca="1" si="213"/>
        <v>78</v>
      </c>
      <c r="CL193" s="57">
        <f t="shared" ca="1" si="246"/>
        <v>3536</v>
      </c>
      <c r="CM193" s="56">
        <f t="shared" ca="1" si="214"/>
        <v>78</v>
      </c>
      <c r="CN193" s="57">
        <f t="shared" ca="1" si="247"/>
        <v>3512</v>
      </c>
      <c r="CO193" s="56">
        <f t="shared" ca="1" si="215"/>
        <v>78</v>
      </c>
      <c r="CP193" s="57">
        <f t="shared" ca="1" si="248"/>
        <v>3488</v>
      </c>
      <c r="CQ193" s="56">
        <f t="shared" ca="1" si="228"/>
        <v>78</v>
      </c>
      <c r="CR193" s="57">
        <f t="shared" ca="1" si="249"/>
        <v>3464</v>
      </c>
      <c r="CS193" s="56">
        <f t="shared" ca="1" si="229"/>
        <v>78</v>
      </c>
      <c r="CT193" s="57">
        <f t="shared" ca="1" si="250"/>
        <v>3440</v>
      </c>
      <c r="CU193" s="56">
        <f t="shared" ca="1" si="251"/>
        <v>78</v>
      </c>
      <c r="CV193" s="57">
        <f t="shared" ca="1" si="252"/>
        <v>3416</v>
      </c>
      <c r="CW193" s="57">
        <f t="shared" ca="1" si="253"/>
        <v>78</v>
      </c>
      <c r="CX193" s="57">
        <f t="shared" ca="1" si="254"/>
        <v>3392</v>
      </c>
      <c r="CY193" s="57">
        <f t="shared" ca="1" si="255"/>
        <v>78</v>
      </c>
      <c r="CZ193" s="57">
        <f t="shared" ca="1" si="256"/>
        <v>3368</v>
      </c>
      <c r="DA193" s="57">
        <f t="shared" ca="1" si="257"/>
        <v>78</v>
      </c>
      <c r="DB193" s="57">
        <f t="shared" ca="1" si="258"/>
        <v>3344</v>
      </c>
      <c r="DC193" s="57">
        <f t="shared" ca="1" si="230"/>
        <v>78</v>
      </c>
      <c r="DD193" s="57">
        <f t="shared" ca="1" si="259"/>
        <v>3320</v>
      </c>
      <c r="DE193" s="57">
        <f t="shared" ca="1" si="231"/>
        <v>78</v>
      </c>
      <c r="DF193" s="57">
        <f t="shared" ca="1" si="260"/>
        <v>3296</v>
      </c>
      <c r="DG193" s="57">
        <f t="shared" ca="1" si="232"/>
        <v>78</v>
      </c>
      <c r="DH193" s="57">
        <f t="shared" ca="1" si="261"/>
        <v>3272</v>
      </c>
      <c r="DI193" s="57">
        <f t="shared" ca="1" si="281"/>
        <v>78</v>
      </c>
      <c r="DJ193" s="57">
        <f t="shared" ca="1" si="262"/>
        <v>3248</v>
      </c>
      <c r="DK193" s="57">
        <f t="shared" ca="1" si="233"/>
        <v>78</v>
      </c>
      <c r="DL193" s="57">
        <f t="shared" ca="1" si="263"/>
        <v>3224</v>
      </c>
      <c r="DM193" s="57">
        <f t="shared" ca="1" si="234"/>
        <v>78</v>
      </c>
      <c r="DN193" s="57">
        <f t="shared" ca="1" si="264"/>
        <v>3200</v>
      </c>
      <c r="DO193" s="57">
        <f t="shared" ca="1" si="235"/>
        <v>78</v>
      </c>
      <c r="DP193" s="57">
        <f t="shared" ca="1" si="265"/>
        <v>3176</v>
      </c>
      <c r="DQ193" s="88"/>
      <c r="DR193" s="72"/>
      <c r="DS193" s="73">
        <f t="shared" si="266"/>
        <v>856</v>
      </c>
      <c r="DT193" s="115">
        <f t="shared" si="236"/>
        <v>78</v>
      </c>
      <c r="DU193" s="116">
        <f t="shared" si="267"/>
        <v>3971</v>
      </c>
      <c r="DV193" s="76">
        <f t="shared" si="268"/>
        <v>11581</v>
      </c>
      <c r="DW193" s="112">
        <v>11582</v>
      </c>
      <c r="DX193" s="184"/>
      <c r="DY193" s="78">
        <f t="shared" si="282"/>
        <v>189</v>
      </c>
      <c r="DZ193" s="113" t="s">
        <v>283</v>
      </c>
      <c r="EA193" s="36"/>
      <c r="EB193" s="36"/>
      <c r="EC193" s="36"/>
      <c r="ED193" s="36"/>
      <c r="EE193" s="36"/>
      <c r="EF193" s="36"/>
      <c r="EG193" s="36"/>
    </row>
    <row r="194" spans="44:137" ht="16.5" x14ac:dyDescent="0.25">
      <c r="AR194" s="113" t="s">
        <v>284</v>
      </c>
      <c r="AS194" s="107"/>
      <c r="AT194" s="107"/>
      <c r="AU194" s="107"/>
      <c r="AV194" s="114">
        <f t="shared" si="237"/>
        <v>194</v>
      </c>
      <c r="AW194" s="81">
        <v>79</v>
      </c>
      <c r="AX194" s="68"/>
      <c r="AY194" s="69">
        <f t="shared" si="269"/>
        <v>4060</v>
      </c>
      <c r="AZ194" s="70">
        <f t="shared" si="216"/>
        <v>169.16666666666666</v>
      </c>
      <c r="BA194" s="54">
        <f t="shared" ca="1" si="238"/>
        <v>79</v>
      </c>
      <c r="BB194" s="55">
        <f t="shared" ca="1" si="270"/>
        <v>4036</v>
      </c>
      <c r="BC194" s="54">
        <f t="shared" ca="1" si="217"/>
        <v>79</v>
      </c>
      <c r="BD194" s="55">
        <f t="shared" ca="1" si="271"/>
        <v>4012</v>
      </c>
      <c r="BE194" s="54">
        <f t="shared" ca="1" si="218"/>
        <v>79</v>
      </c>
      <c r="BF194" s="55">
        <f t="shared" ca="1" si="272"/>
        <v>3988</v>
      </c>
      <c r="BG194" s="54">
        <f t="shared" ca="1" si="219"/>
        <v>79</v>
      </c>
      <c r="BH194" s="55">
        <f t="shared" ca="1" si="273"/>
        <v>3964</v>
      </c>
      <c r="BI194" s="54">
        <f t="shared" ca="1" si="220"/>
        <v>79</v>
      </c>
      <c r="BJ194" s="55">
        <f t="shared" ca="1" si="274"/>
        <v>3940</v>
      </c>
      <c r="BK194" s="54">
        <f t="shared" ca="1" si="221"/>
        <v>79</v>
      </c>
      <c r="BL194" s="55">
        <f t="shared" ca="1" si="275"/>
        <v>3916</v>
      </c>
      <c r="BM194" s="54">
        <f t="shared" ca="1" si="222"/>
        <v>79</v>
      </c>
      <c r="BN194" s="55">
        <f t="shared" ca="1" si="276"/>
        <v>3892</v>
      </c>
      <c r="BO194" s="54">
        <f t="shared" ca="1" si="223"/>
        <v>79</v>
      </c>
      <c r="BP194" s="55">
        <f t="shared" ca="1" si="277"/>
        <v>3868</v>
      </c>
      <c r="BQ194" s="54">
        <f t="shared" ca="1" si="224"/>
        <v>79</v>
      </c>
      <c r="BR194" s="55">
        <f t="shared" ca="1" si="278"/>
        <v>3844</v>
      </c>
      <c r="BS194" s="54">
        <f t="shared" ca="1" si="225"/>
        <v>79</v>
      </c>
      <c r="BT194" s="55">
        <f t="shared" ca="1" si="279"/>
        <v>3820</v>
      </c>
      <c r="BU194" s="54">
        <f t="shared" ca="1" si="207"/>
        <v>79</v>
      </c>
      <c r="BV194" s="55">
        <f t="shared" ca="1" si="280"/>
        <v>3796</v>
      </c>
      <c r="BW194" s="54">
        <f t="shared" ca="1" si="208"/>
        <v>79</v>
      </c>
      <c r="BX194" s="55">
        <f t="shared" ca="1" si="239"/>
        <v>3772</v>
      </c>
      <c r="BY194" s="54">
        <f t="shared" ca="1" si="226"/>
        <v>79</v>
      </c>
      <c r="BZ194" s="55">
        <f t="shared" ca="1" si="240"/>
        <v>3748</v>
      </c>
      <c r="CA194" s="56">
        <f t="shared" ca="1" si="209"/>
        <v>79</v>
      </c>
      <c r="CB194" s="57">
        <f t="shared" ca="1" si="241"/>
        <v>3724</v>
      </c>
      <c r="CC194" s="56">
        <f t="shared" ca="1" si="210"/>
        <v>79</v>
      </c>
      <c r="CD194" s="57">
        <f t="shared" ca="1" si="242"/>
        <v>3700</v>
      </c>
      <c r="CE194" s="56">
        <f t="shared" ca="1" si="211"/>
        <v>79</v>
      </c>
      <c r="CF194" s="57">
        <f t="shared" ca="1" si="243"/>
        <v>3676</v>
      </c>
      <c r="CG194" s="56">
        <f t="shared" ca="1" si="212"/>
        <v>79</v>
      </c>
      <c r="CH194" s="57">
        <f t="shared" ca="1" si="244"/>
        <v>3652</v>
      </c>
      <c r="CI194" s="56">
        <f t="shared" ca="1" si="227"/>
        <v>79</v>
      </c>
      <c r="CJ194" s="57">
        <f t="shared" ca="1" si="245"/>
        <v>3639</v>
      </c>
      <c r="CK194" s="56">
        <f t="shared" ca="1" si="213"/>
        <v>79</v>
      </c>
      <c r="CL194" s="57">
        <f t="shared" ca="1" si="246"/>
        <v>3615</v>
      </c>
      <c r="CM194" s="56">
        <f t="shared" ca="1" si="214"/>
        <v>79</v>
      </c>
      <c r="CN194" s="57">
        <f t="shared" ca="1" si="247"/>
        <v>3591</v>
      </c>
      <c r="CO194" s="56">
        <f t="shared" ca="1" si="215"/>
        <v>79</v>
      </c>
      <c r="CP194" s="57">
        <f t="shared" ca="1" si="248"/>
        <v>3567</v>
      </c>
      <c r="CQ194" s="56">
        <f t="shared" ca="1" si="228"/>
        <v>79</v>
      </c>
      <c r="CR194" s="57">
        <f t="shared" ca="1" si="249"/>
        <v>3543</v>
      </c>
      <c r="CS194" s="56">
        <f t="shared" ca="1" si="229"/>
        <v>79</v>
      </c>
      <c r="CT194" s="57">
        <f t="shared" ca="1" si="250"/>
        <v>3519</v>
      </c>
      <c r="CU194" s="56">
        <f t="shared" ca="1" si="251"/>
        <v>79</v>
      </c>
      <c r="CV194" s="57">
        <f t="shared" ca="1" si="252"/>
        <v>3495</v>
      </c>
      <c r="CW194" s="57">
        <f t="shared" ca="1" si="253"/>
        <v>79</v>
      </c>
      <c r="CX194" s="57">
        <f t="shared" ca="1" si="254"/>
        <v>3471</v>
      </c>
      <c r="CY194" s="57">
        <f t="shared" ca="1" si="255"/>
        <v>79</v>
      </c>
      <c r="CZ194" s="57">
        <f t="shared" ca="1" si="256"/>
        <v>3447</v>
      </c>
      <c r="DA194" s="57">
        <f t="shared" ca="1" si="257"/>
        <v>79</v>
      </c>
      <c r="DB194" s="57">
        <f t="shared" ca="1" si="258"/>
        <v>3423</v>
      </c>
      <c r="DC194" s="57">
        <f t="shared" ca="1" si="230"/>
        <v>79</v>
      </c>
      <c r="DD194" s="57">
        <f t="shared" ca="1" si="259"/>
        <v>3399</v>
      </c>
      <c r="DE194" s="57">
        <f t="shared" ca="1" si="231"/>
        <v>79</v>
      </c>
      <c r="DF194" s="57">
        <f t="shared" ca="1" si="260"/>
        <v>3375</v>
      </c>
      <c r="DG194" s="57">
        <f t="shared" ca="1" si="232"/>
        <v>79</v>
      </c>
      <c r="DH194" s="57">
        <f t="shared" ca="1" si="261"/>
        <v>3351</v>
      </c>
      <c r="DI194" s="57">
        <f t="shared" ca="1" si="281"/>
        <v>79</v>
      </c>
      <c r="DJ194" s="57">
        <f t="shared" ca="1" si="262"/>
        <v>3327</v>
      </c>
      <c r="DK194" s="57">
        <f t="shared" ca="1" si="233"/>
        <v>79</v>
      </c>
      <c r="DL194" s="57">
        <f t="shared" ca="1" si="263"/>
        <v>3303</v>
      </c>
      <c r="DM194" s="57">
        <f t="shared" ca="1" si="234"/>
        <v>79</v>
      </c>
      <c r="DN194" s="57">
        <f t="shared" ca="1" si="264"/>
        <v>3279</v>
      </c>
      <c r="DO194" s="57">
        <f t="shared" ca="1" si="235"/>
        <v>79</v>
      </c>
      <c r="DP194" s="57">
        <f t="shared" ca="1" si="265"/>
        <v>3255</v>
      </c>
      <c r="DQ194" s="88"/>
      <c r="DR194" s="72"/>
      <c r="DS194" s="73">
        <f t="shared" si="266"/>
        <v>856</v>
      </c>
      <c r="DT194" s="115">
        <f t="shared" si="236"/>
        <v>79</v>
      </c>
      <c r="DU194" s="116">
        <f t="shared" si="267"/>
        <v>4050</v>
      </c>
      <c r="DV194" s="76">
        <f t="shared" si="268"/>
        <v>11582</v>
      </c>
      <c r="DW194" s="112">
        <v>11583</v>
      </c>
      <c r="DX194" s="184"/>
      <c r="DY194" s="78">
        <f t="shared" si="282"/>
        <v>190</v>
      </c>
      <c r="DZ194" s="113" t="s">
        <v>284</v>
      </c>
      <c r="EA194" s="36"/>
      <c r="EB194" s="36"/>
      <c r="EC194" s="36"/>
      <c r="ED194" s="36"/>
      <c r="EE194" s="36"/>
      <c r="EF194" s="36"/>
      <c r="EG194" s="36"/>
    </row>
    <row r="195" spans="44:137" ht="15.75" x14ac:dyDescent="0.25">
      <c r="AR195" s="113" t="s">
        <v>285</v>
      </c>
      <c r="AS195" s="107"/>
      <c r="AT195" s="107"/>
      <c r="AU195" s="107"/>
      <c r="AV195" s="114">
        <f t="shared" si="237"/>
        <v>195</v>
      </c>
      <c r="AW195" s="81">
        <v>80</v>
      </c>
      <c r="AX195" s="68"/>
      <c r="AY195" s="69">
        <f t="shared" si="269"/>
        <v>4140</v>
      </c>
      <c r="AZ195" s="70">
        <f t="shared" si="216"/>
        <v>172.5</v>
      </c>
      <c r="BA195" s="54">
        <f t="shared" ca="1" si="238"/>
        <v>80</v>
      </c>
      <c r="BB195" s="55">
        <f t="shared" ca="1" si="270"/>
        <v>4116</v>
      </c>
      <c r="BC195" s="54">
        <f t="shared" ca="1" si="217"/>
        <v>80</v>
      </c>
      <c r="BD195" s="55">
        <f t="shared" ca="1" si="271"/>
        <v>4092</v>
      </c>
      <c r="BE195" s="54">
        <f t="shared" ca="1" si="218"/>
        <v>80</v>
      </c>
      <c r="BF195" s="55">
        <f t="shared" ca="1" si="272"/>
        <v>4068</v>
      </c>
      <c r="BG195" s="54">
        <f t="shared" ca="1" si="219"/>
        <v>80</v>
      </c>
      <c r="BH195" s="55">
        <f t="shared" ca="1" si="273"/>
        <v>4044</v>
      </c>
      <c r="BI195" s="54">
        <f t="shared" ca="1" si="220"/>
        <v>80</v>
      </c>
      <c r="BJ195" s="55">
        <f t="shared" ca="1" si="274"/>
        <v>4020</v>
      </c>
      <c r="BK195" s="54">
        <f t="shared" ca="1" si="221"/>
        <v>80</v>
      </c>
      <c r="BL195" s="55">
        <f t="shared" ca="1" si="275"/>
        <v>3996</v>
      </c>
      <c r="BM195" s="54">
        <f t="shared" ca="1" si="222"/>
        <v>80</v>
      </c>
      <c r="BN195" s="55">
        <f t="shared" ca="1" si="276"/>
        <v>3972</v>
      </c>
      <c r="BO195" s="54">
        <f t="shared" ca="1" si="223"/>
        <v>80</v>
      </c>
      <c r="BP195" s="55">
        <f t="shared" ca="1" si="277"/>
        <v>3948</v>
      </c>
      <c r="BQ195" s="54">
        <f t="shared" ca="1" si="224"/>
        <v>80</v>
      </c>
      <c r="BR195" s="55">
        <f t="shared" ca="1" si="278"/>
        <v>3924</v>
      </c>
      <c r="BS195" s="54">
        <f t="shared" ca="1" si="225"/>
        <v>80</v>
      </c>
      <c r="BT195" s="55">
        <f t="shared" ca="1" si="279"/>
        <v>3900</v>
      </c>
      <c r="BU195" s="54">
        <f t="shared" ca="1" si="207"/>
        <v>80</v>
      </c>
      <c r="BV195" s="55">
        <f t="shared" ca="1" si="280"/>
        <v>3876</v>
      </c>
      <c r="BW195" s="54">
        <f t="shared" ca="1" si="208"/>
        <v>80</v>
      </c>
      <c r="BX195" s="55">
        <f t="shared" ca="1" si="239"/>
        <v>3852</v>
      </c>
      <c r="BY195" s="54">
        <f t="shared" ca="1" si="226"/>
        <v>80</v>
      </c>
      <c r="BZ195" s="55">
        <f t="shared" ca="1" si="240"/>
        <v>3828</v>
      </c>
      <c r="CA195" s="56">
        <f t="shared" ca="1" si="209"/>
        <v>80</v>
      </c>
      <c r="CB195" s="57">
        <f t="shared" ca="1" si="241"/>
        <v>3804</v>
      </c>
      <c r="CC195" s="56">
        <f t="shared" ca="1" si="210"/>
        <v>80</v>
      </c>
      <c r="CD195" s="57">
        <f t="shared" ca="1" si="242"/>
        <v>3780</v>
      </c>
      <c r="CE195" s="56">
        <f t="shared" ca="1" si="211"/>
        <v>80</v>
      </c>
      <c r="CF195" s="57">
        <f t="shared" ca="1" si="243"/>
        <v>3756</v>
      </c>
      <c r="CG195" s="56">
        <f t="shared" ca="1" si="212"/>
        <v>80</v>
      </c>
      <c r="CH195" s="57">
        <f t="shared" ca="1" si="244"/>
        <v>3732</v>
      </c>
      <c r="CI195" s="56">
        <f t="shared" ca="1" si="227"/>
        <v>80</v>
      </c>
      <c r="CJ195" s="57">
        <f t="shared" ca="1" si="245"/>
        <v>3719</v>
      </c>
      <c r="CK195" s="56">
        <f t="shared" ca="1" si="213"/>
        <v>80</v>
      </c>
      <c r="CL195" s="57">
        <f t="shared" ca="1" si="246"/>
        <v>3695</v>
      </c>
      <c r="CM195" s="56">
        <f t="shared" ca="1" si="214"/>
        <v>80</v>
      </c>
      <c r="CN195" s="57">
        <f t="shared" ca="1" si="247"/>
        <v>3671</v>
      </c>
      <c r="CO195" s="56">
        <f t="shared" ca="1" si="215"/>
        <v>80</v>
      </c>
      <c r="CP195" s="57">
        <f t="shared" ca="1" si="248"/>
        <v>3647</v>
      </c>
      <c r="CQ195" s="56">
        <f t="shared" ca="1" si="228"/>
        <v>80</v>
      </c>
      <c r="CR195" s="57">
        <f t="shared" ca="1" si="249"/>
        <v>3623</v>
      </c>
      <c r="CS195" s="56">
        <f t="shared" ca="1" si="229"/>
        <v>80</v>
      </c>
      <c r="CT195" s="57">
        <f t="shared" ca="1" si="250"/>
        <v>3599</v>
      </c>
      <c r="CU195" s="56">
        <f t="shared" ca="1" si="251"/>
        <v>80</v>
      </c>
      <c r="CV195" s="57">
        <f t="shared" ca="1" si="252"/>
        <v>3575</v>
      </c>
      <c r="CW195" s="57">
        <f t="shared" ca="1" si="253"/>
        <v>80</v>
      </c>
      <c r="CX195" s="57">
        <f t="shared" ca="1" si="254"/>
        <v>3551</v>
      </c>
      <c r="CY195" s="57">
        <f t="shared" ca="1" si="255"/>
        <v>80</v>
      </c>
      <c r="CZ195" s="57">
        <f t="shared" ca="1" si="256"/>
        <v>3527</v>
      </c>
      <c r="DA195" s="57">
        <f t="shared" ca="1" si="257"/>
        <v>80</v>
      </c>
      <c r="DB195" s="57">
        <f t="shared" ca="1" si="258"/>
        <v>3503</v>
      </c>
      <c r="DC195" s="57">
        <f t="shared" ca="1" si="230"/>
        <v>80</v>
      </c>
      <c r="DD195" s="57">
        <f t="shared" ca="1" si="259"/>
        <v>3479</v>
      </c>
      <c r="DE195" s="57">
        <f t="shared" ca="1" si="231"/>
        <v>80</v>
      </c>
      <c r="DF195" s="57">
        <f t="shared" ca="1" si="260"/>
        <v>3455</v>
      </c>
      <c r="DG195" s="57">
        <f t="shared" ca="1" si="232"/>
        <v>80</v>
      </c>
      <c r="DH195" s="57">
        <f t="shared" ca="1" si="261"/>
        <v>3431</v>
      </c>
      <c r="DI195" s="57">
        <f t="shared" ca="1" si="281"/>
        <v>80</v>
      </c>
      <c r="DJ195" s="57">
        <f t="shared" ca="1" si="262"/>
        <v>3407</v>
      </c>
      <c r="DK195" s="57">
        <f t="shared" ca="1" si="233"/>
        <v>80</v>
      </c>
      <c r="DL195" s="57">
        <f t="shared" ca="1" si="263"/>
        <v>3383</v>
      </c>
      <c r="DM195" s="57">
        <f t="shared" ca="1" si="234"/>
        <v>80</v>
      </c>
      <c r="DN195" s="57">
        <f t="shared" ca="1" si="264"/>
        <v>3359</v>
      </c>
      <c r="DO195" s="57">
        <f t="shared" ca="1" si="235"/>
        <v>80</v>
      </c>
      <c r="DP195" s="57">
        <f t="shared" ca="1" si="265"/>
        <v>3335</v>
      </c>
      <c r="DQ195" s="88"/>
      <c r="DR195" s="72"/>
      <c r="DS195" s="73">
        <f t="shared" si="266"/>
        <v>856</v>
      </c>
      <c r="DT195" s="115">
        <f t="shared" si="236"/>
        <v>80</v>
      </c>
      <c r="DU195" s="116">
        <f t="shared" si="267"/>
        <v>4130</v>
      </c>
      <c r="DV195" s="76">
        <f t="shared" si="268"/>
        <v>11583</v>
      </c>
      <c r="DW195" s="112">
        <v>11584</v>
      </c>
      <c r="DX195" s="184"/>
      <c r="DY195" s="78">
        <f t="shared" si="282"/>
        <v>191</v>
      </c>
      <c r="DZ195" s="113" t="s">
        <v>285</v>
      </c>
      <c r="EA195" s="36"/>
      <c r="EB195" s="36"/>
      <c r="EC195" s="36"/>
      <c r="ED195" s="36"/>
      <c r="EE195" s="36"/>
      <c r="EF195" s="36"/>
      <c r="EG195" s="36"/>
    </row>
    <row r="196" spans="44:137" ht="16.5" x14ac:dyDescent="0.25">
      <c r="AR196" s="113" t="s">
        <v>286</v>
      </c>
      <c r="AS196" s="107"/>
      <c r="AT196" s="107"/>
      <c r="AU196" s="107"/>
      <c r="AV196" s="114">
        <f t="shared" si="237"/>
        <v>196</v>
      </c>
      <c r="AW196" s="81">
        <v>81</v>
      </c>
      <c r="AX196" s="68"/>
      <c r="AY196" s="69">
        <f t="shared" si="269"/>
        <v>4221</v>
      </c>
      <c r="AZ196" s="70">
        <f t="shared" si="216"/>
        <v>175.875</v>
      </c>
      <c r="BA196" s="54">
        <f t="shared" ca="1" si="238"/>
        <v>81</v>
      </c>
      <c r="BB196" s="55">
        <f t="shared" ca="1" si="270"/>
        <v>4197</v>
      </c>
      <c r="BC196" s="54">
        <f t="shared" ca="1" si="217"/>
        <v>81</v>
      </c>
      <c r="BD196" s="55">
        <f t="shared" ca="1" si="271"/>
        <v>4173</v>
      </c>
      <c r="BE196" s="54">
        <f t="shared" ca="1" si="218"/>
        <v>81</v>
      </c>
      <c r="BF196" s="55">
        <f t="shared" ca="1" si="272"/>
        <v>4149</v>
      </c>
      <c r="BG196" s="54">
        <f t="shared" ca="1" si="219"/>
        <v>81</v>
      </c>
      <c r="BH196" s="55">
        <f t="shared" ca="1" si="273"/>
        <v>4125</v>
      </c>
      <c r="BI196" s="54">
        <f t="shared" ca="1" si="220"/>
        <v>81</v>
      </c>
      <c r="BJ196" s="55">
        <f t="shared" ca="1" si="274"/>
        <v>4101</v>
      </c>
      <c r="BK196" s="54">
        <f t="shared" ca="1" si="221"/>
        <v>81</v>
      </c>
      <c r="BL196" s="55">
        <f t="shared" ca="1" si="275"/>
        <v>4077</v>
      </c>
      <c r="BM196" s="54">
        <f t="shared" ca="1" si="222"/>
        <v>81</v>
      </c>
      <c r="BN196" s="55">
        <f t="shared" ca="1" si="276"/>
        <v>4053</v>
      </c>
      <c r="BO196" s="54">
        <f t="shared" ca="1" si="223"/>
        <v>81</v>
      </c>
      <c r="BP196" s="55">
        <f t="shared" ca="1" si="277"/>
        <v>4029</v>
      </c>
      <c r="BQ196" s="54">
        <f t="shared" ca="1" si="224"/>
        <v>81</v>
      </c>
      <c r="BR196" s="55">
        <f t="shared" ca="1" si="278"/>
        <v>4005</v>
      </c>
      <c r="BS196" s="54">
        <f t="shared" ca="1" si="225"/>
        <v>81</v>
      </c>
      <c r="BT196" s="55">
        <f t="shared" ca="1" si="279"/>
        <v>3981</v>
      </c>
      <c r="BU196" s="54">
        <f t="shared" ca="1" si="207"/>
        <v>81</v>
      </c>
      <c r="BV196" s="55">
        <f t="shared" ca="1" si="280"/>
        <v>3957</v>
      </c>
      <c r="BW196" s="54">
        <f t="shared" ca="1" si="208"/>
        <v>81</v>
      </c>
      <c r="BX196" s="55">
        <f t="shared" ca="1" si="239"/>
        <v>3933</v>
      </c>
      <c r="BY196" s="54">
        <f t="shared" ca="1" si="226"/>
        <v>81</v>
      </c>
      <c r="BZ196" s="55">
        <f t="shared" ca="1" si="240"/>
        <v>3909</v>
      </c>
      <c r="CA196" s="56">
        <f t="shared" ca="1" si="209"/>
        <v>81</v>
      </c>
      <c r="CB196" s="57">
        <f t="shared" ca="1" si="241"/>
        <v>3885</v>
      </c>
      <c r="CC196" s="56">
        <f t="shared" ca="1" si="210"/>
        <v>81</v>
      </c>
      <c r="CD196" s="57">
        <f t="shared" ca="1" si="242"/>
        <v>3861</v>
      </c>
      <c r="CE196" s="56">
        <f t="shared" ca="1" si="211"/>
        <v>81</v>
      </c>
      <c r="CF196" s="57">
        <f t="shared" ca="1" si="243"/>
        <v>3837</v>
      </c>
      <c r="CG196" s="56">
        <f t="shared" ca="1" si="212"/>
        <v>81</v>
      </c>
      <c r="CH196" s="57">
        <f t="shared" ca="1" si="244"/>
        <v>3813</v>
      </c>
      <c r="CI196" s="56">
        <f t="shared" ca="1" si="227"/>
        <v>81</v>
      </c>
      <c r="CJ196" s="57">
        <f t="shared" ca="1" si="245"/>
        <v>3800</v>
      </c>
      <c r="CK196" s="56">
        <f t="shared" ca="1" si="213"/>
        <v>81</v>
      </c>
      <c r="CL196" s="57">
        <f t="shared" ca="1" si="246"/>
        <v>3776</v>
      </c>
      <c r="CM196" s="56">
        <f t="shared" ca="1" si="214"/>
        <v>81</v>
      </c>
      <c r="CN196" s="57">
        <f t="shared" ca="1" si="247"/>
        <v>3752</v>
      </c>
      <c r="CO196" s="56">
        <f t="shared" ca="1" si="215"/>
        <v>81</v>
      </c>
      <c r="CP196" s="57">
        <f t="shared" ca="1" si="248"/>
        <v>3728</v>
      </c>
      <c r="CQ196" s="56">
        <f t="shared" ca="1" si="228"/>
        <v>81</v>
      </c>
      <c r="CR196" s="57">
        <f t="shared" ca="1" si="249"/>
        <v>3704</v>
      </c>
      <c r="CS196" s="56">
        <f t="shared" ca="1" si="229"/>
        <v>81</v>
      </c>
      <c r="CT196" s="57">
        <f t="shared" ca="1" si="250"/>
        <v>3680</v>
      </c>
      <c r="CU196" s="56">
        <f t="shared" ca="1" si="251"/>
        <v>81</v>
      </c>
      <c r="CV196" s="57">
        <f t="shared" ca="1" si="252"/>
        <v>3656</v>
      </c>
      <c r="CW196" s="57">
        <f t="shared" ca="1" si="253"/>
        <v>81</v>
      </c>
      <c r="CX196" s="57">
        <f t="shared" ca="1" si="254"/>
        <v>3632</v>
      </c>
      <c r="CY196" s="57">
        <f t="shared" ca="1" si="255"/>
        <v>81</v>
      </c>
      <c r="CZ196" s="57">
        <f t="shared" ca="1" si="256"/>
        <v>3608</v>
      </c>
      <c r="DA196" s="57">
        <f t="shared" ca="1" si="257"/>
        <v>81</v>
      </c>
      <c r="DB196" s="57">
        <f t="shared" ca="1" si="258"/>
        <v>3584</v>
      </c>
      <c r="DC196" s="57">
        <f t="shared" ca="1" si="230"/>
        <v>81</v>
      </c>
      <c r="DD196" s="57">
        <f t="shared" ca="1" si="259"/>
        <v>3560</v>
      </c>
      <c r="DE196" s="57">
        <f t="shared" ca="1" si="231"/>
        <v>81</v>
      </c>
      <c r="DF196" s="57">
        <f t="shared" ca="1" si="260"/>
        <v>3536</v>
      </c>
      <c r="DG196" s="57">
        <f t="shared" ca="1" si="232"/>
        <v>81</v>
      </c>
      <c r="DH196" s="57">
        <f t="shared" ca="1" si="261"/>
        <v>3512</v>
      </c>
      <c r="DI196" s="57">
        <f t="shared" ca="1" si="281"/>
        <v>81</v>
      </c>
      <c r="DJ196" s="57">
        <f t="shared" ca="1" si="262"/>
        <v>3488</v>
      </c>
      <c r="DK196" s="57">
        <f t="shared" ca="1" si="233"/>
        <v>81</v>
      </c>
      <c r="DL196" s="57">
        <f t="shared" ca="1" si="263"/>
        <v>3464</v>
      </c>
      <c r="DM196" s="57">
        <f t="shared" ca="1" si="234"/>
        <v>81</v>
      </c>
      <c r="DN196" s="57">
        <f t="shared" ca="1" si="264"/>
        <v>3440</v>
      </c>
      <c r="DO196" s="57">
        <f t="shared" ca="1" si="235"/>
        <v>81</v>
      </c>
      <c r="DP196" s="57">
        <f t="shared" ca="1" si="265"/>
        <v>3416</v>
      </c>
      <c r="DQ196" s="88"/>
      <c r="DR196" s="72"/>
      <c r="DS196" s="73">
        <f t="shared" si="266"/>
        <v>856</v>
      </c>
      <c r="DT196" s="115">
        <f t="shared" si="236"/>
        <v>81</v>
      </c>
      <c r="DU196" s="116">
        <f t="shared" si="267"/>
        <v>4211</v>
      </c>
      <c r="DV196" s="76">
        <f t="shared" si="268"/>
        <v>11584</v>
      </c>
      <c r="DW196" s="112">
        <v>11585</v>
      </c>
      <c r="DX196" s="184"/>
      <c r="DY196" s="78">
        <f t="shared" si="282"/>
        <v>192</v>
      </c>
      <c r="DZ196" s="113" t="s">
        <v>286</v>
      </c>
      <c r="EA196" s="36"/>
      <c r="EB196" s="36"/>
      <c r="EC196" s="36"/>
      <c r="ED196" s="36"/>
      <c r="EE196" s="36"/>
      <c r="EF196" s="36"/>
      <c r="EG196" s="36"/>
    </row>
    <row r="197" spans="44:137" ht="15.75" x14ac:dyDescent="0.25">
      <c r="AR197" s="113" t="s">
        <v>287</v>
      </c>
      <c r="AS197" s="107"/>
      <c r="AT197" s="107"/>
      <c r="AU197" s="107"/>
      <c r="AV197" s="114">
        <f t="shared" si="237"/>
        <v>197</v>
      </c>
      <c r="AW197" s="81">
        <v>82</v>
      </c>
      <c r="AX197" s="68"/>
      <c r="AY197" s="69">
        <f t="shared" si="269"/>
        <v>4303</v>
      </c>
      <c r="AZ197" s="70">
        <f t="shared" si="216"/>
        <v>179.29166666666666</v>
      </c>
      <c r="BA197" s="54">
        <f t="shared" ca="1" si="238"/>
        <v>82</v>
      </c>
      <c r="BB197" s="55">
        <f t="shared" ca="1" si="270"/>
        <v>4279</v>
      </c>
      <c r="BC197" s="54">
        <f t="shared" ca="1" si="217"/>
        <v>82</v>
      </c>
      <c r="BD197" s="55">
        <f t="shared" ca="1" si="271"/>
        <v>4255</v>
      </c>
      <c r="BE197" s="54">
        <f t="shared" ca="1" si="218"/>
        <v>82</v>
      </c>
      <c r="BF197" s="55">
        <f t="shared" ca="1" si="272"/>
        <v>4231</v>
      </c>
      <c r="BG197" s="54">
        <f t="shared" ca="1" si="219"/>
        <v>82</v>
      </c>
      <c r="BH197" s="55">
        <f t="shared" ca="1" si="273"/>
        <v>4207</v>
      </c>
      <c r="BI197" s="54">
        <f t="shared" ca="1" si="220"/>
        <v>82</v>
      </c>
      <c r="BJ197" s="55">
        <f t="shared" ca="1" si="274"/>
        <v>4183</v>
      </c>
      <c r="BK197" s="54">
        <f t="shared" ca="1" si="221"/>
        <v>82</v>
      </c>
      <c r="BL197" s="55">
        <f t="shared" ca="1" si="275"/>
        <v>4159</v>
      </c>
      <c r="BM197" s="54">
        <f t="shared" ca="1" si="222"/>
        <v>82</v>
      </c>
      <c r="BN197" s="55">
        <f t="shared" ca="1" si="276"/>
        <v>4135</v>
      </c>
      <c r="BO197" s="54">
        <f t="shared" ca="1" si="223"/>
        <v>82</v>
      </c>
      <c r="BP197" s="55">
        <f t="shared" ca="1" si="277"/>
        <v>4111</v>
      </c>
      <c r="BQ197" s="54">
        <f t="shared" ca="1" si="224"/>
        <v>82</v>
      </c>
      <c r="BR197" s="55">
        <f t="shared" ca="1" si="278"/>
        <v>4087</v>
      </c>
      <c r="BS197" s="54">
        <f t="shared" ca="1" si="225"/>
        <v>82</v>
      </c>
      <c r="BT197" s="55">
        <f t="shared" ca="1" si="279"/>
        <v>4063</v>
      </c>
      <c r="BU197" s="54">
        <f t="shared" ref="BU197:BU236" ca="1" si="283">IF(BT197&lt;24,0,IF(AR197=AF$24,BS197-AG$24,IF(AR197=AF$25,BS197-AG$25,IF(AR197=LP$26,BS197-AG$26,IF(AR197=AF$27,BS197-AG$27,IF(AR197=AF$28,BS197-AG$28,IF(AR197=AF$29,BS197-AG$29,IF(AR197=AF$30,BS197-AG$30,IF(AR197=AF$31,BS197-AG$31,IF(AR197=AF$32,BS197-AG$32,IF(AR197=AF$33,BS197-AG$33,IF(AR197=AF$34,BS197-AG$34,IF(AR197=AF$35,BS197-AG$35,IF(AR197=AF$36,BS197-AG$36,IF(AR197=AF$37,BS197-AG$37,IF(AR197=AF$38,BS197-AG$38,BS197))))))))))))))))</f>
        <v>82</v>
      </c>
      <c r="BV197" s="55">
        <f t="shared" ca="1" si="280"/>
        <v>4039</v>
      </c>
      <c r="BW197" s="54">
        <f t="shared" ref="BW197:BW236" ca="1" si="284">IF(BV197&lt;24,0,IF(AR197=AI$24,BU197-AJ$24,IF(AR197=AI$25,BU197-AJ$25,IF(AR197=LS$26,BU197-AJ$26,IF(AR197=AI$27,BU197-AJ$27,IF(AR197=AI$28,BU197-AJ$28,IF(AR197=AI$29,BU197-AJ$29,IF(AR197=AI$30,BU197-AJ$30,IF(AR197=AI$31,BU197-AJ$31,IF(AR197=AI$32,BU197-AJ$32,IF(AR197=AI$33,BU197-AJ$33,IF(AR197=AI$34,BU197-AJ$34,IF(AR197=AI$35,BU197-AJ$35,IF(AR197=AI$36,BU197-AJ$36,IF(AR197=AI$37,BU197-AJ$37,IF(AR197=AI$38,BU197-AJ$38,BU197))))))))))))))))</f>
        <v>82</v>
      </c>
      <c r="BX197" s="55">
        <f t="shared" ca="1" si="239"/>
        <v>4015</v>
      </c>
      <c r="BY197" s="54">
        <f t="shared" ca="1" si="226"/>
        <v>82</v>
      </c>
      <c r="BZ197" s="55">
        <f t="shared" ca="1" si="240"/>
        <v>3991</v>
      </c>
      <c r="CA197" s="56">
        <f t="shared" ref="CA197:CA236" ca="1" si="285">IF(BZ197&lt;24,0,
IF(AR197=AO$24,BY197-AP$24,IF(AR197=AO$25,BY197-AP$25,IF(AR197=LU$26,BY197-AP$26,IF(AR197=AO$27,BY197-AP$27,IF(AR197=AO$28,BY197-AP$28,IF(AR197=AO$29,BY197-AP$29,IF(AR197=AO$30,BY197-AP$30,IF(AR197=AO$31,BY197-AP$31,IF(AR197=AO$32,BY197-AP$32,IF(AR197=AO$33,BY197-AP$33,
IF(AR197=AO$34,BY197-AP$34,IF(AR197=AO$35,BY197-AP$35,IF(AR197=AO$36,BY197-AP$36,IF(AR197=AO$37,BY197-AP$37,IF(AR197=AO$38,BY197-AP$38,BY197))))))))))))))))</f>
        <v>82</v>
      </c>
      <c r="CB197" s="57">
        <f t="shared" ca="1" si="241"/>
        <v>3967</v>
      </c>
      <c r="CC197" s="56">
        <f t="shared" ref="CC197:CC236" ca="1" si="286">IF(CB197&lt;24,0,
IF(AR197=W$41,CA197-X$41,IF(AR197=W$42,CA197-X$42,IF(AR197=W$43,CA197-X$43,IF(AR197=W$44,CA197-X$44,IF(AR197=W$45,CA197-X$45,IF(AR197=W$46,CA197-X$46,IF(AR197=W$47,CA197-X$47,IF(AR197=W$48,CA197-X$48,IF(AR197=W$49,CA197-X$49,IF(AR197=W$50,CA197-X$50,
IF(AR197=W$51,CA197-X$51,IF(AR197=W$52,CA197-X$52,IF(AR197=W$53,CA197-X$53,IF(AR197=W$54,CA197-X$54,IF(AR197=W$55,CA197-X$55,CA197))))))))))))))))</f>
        <v>82</v>
      </c>
      <c r="CD197" s="57">
        <f t="shared" ca="1" si="242"/>
        <v>3943</v>
      </c>
      <c r="CE197" s="56">
        <f t="shared" ref="CE197:CE236" ca="1" si="287">IF(CD197&lt;24,0,
IF(AR197=Z$41,CC197-AA$41,IF(AR197=Z$42,CC197-AA$42,IF(AR197=Z$43,CC197-AA$43,IF(AR197=Z$44,CC197-AA$44,IF(AR197=Z$45,CC197-AA$45,IF(AR197=Z$46,CC197-AA$46,IF(AR197=Z$47,CC197-AA$47,IF(AR197=Z$48,CC197-AA$48,IF(AR197=Z$49,CC197-AA$49,IF(AR197=Z$50,CC197-AA$50,
IF(AR197=Z$51,CC197-AA$51,IF(AR197=Z$52,CC197-AA$52,IF(AR197=Z$53,CC197-AA$53,IF(AR197=Z$54,CC197-AA$54,IF(AR197=Z$55,CC197-AA$55,CC197))))))))))))))))</f>
        <v>82</v>
      </c>
      <c r="CF197" s="57">
        <f t="shared" ca="1" si="243"/>
        <v>3919</v>
      </c>
      <c r="CG197" s="56">
        <f t="shared" ref="CG197:CG236" ca="1" si="288">IF(CF197&lt;24,0,
IF(AR197=AC$41,CE197-AD$41,IF(AR197=AC$42,CE197-AD$42,IF(AR197=AC$43,CE197-AD$43,IF(AR197=AC$44,CE197-AD$44,IF(AR197=AC$45,CE197-AD$45,IF(AR197=AC$46,CE197-AD$46,IF(AR197=AC$47,CE197-AD$47,IF(AR197=AC$48,CE197-AD$48,IF(AR197=AC$49,CE197-AD$49,IF(AR197=AC$50,CE197-AD$50,
IF(AR197=AC$51,CE197-AD$51,IF(AR197=AC$52,CE197-AD$52,IF(AR197=AC$53,CE197-AD$53,IF(AR197=AC$54,CE197-AD$54,IF(AR197=AC$55,CE197-AD$55,CE197))))))))))))))))</f>
        <v>82</v>
      </c>
      <c r="CH197" s="57">
        <f t="shared" ca="1" si="244"/>
        <v>3895</v>
      </c>
      <c r="CI197" s="56">
        <f t="shared" ca="1" si="227"/>
        <v>82</v>
      </c>
      <c r="CJ197" s="57">
        <f t="shared" ca="1" si="245"/>
        <v>3882</v>
      </c>
      <c r="CK197" s="56">
        <f t="shared" ref="CK197:CK236" ca="1" si="289">IF(CJ197&lt;24,0,
IF(AR197=AI$41,CI197-AJ$41,IF(AR197=AI$42,CI197-AJ$42,IF(AR197=AI$43,CI197-AJ$43,IF(AR197=AI$44,CI197-AJ$44,IF(AR197=AI$45,CI197-AJ$45,IF(AR197=AI$46,CI197-AJ$46,IF(AR197=AI$47,CI197-AJ$47,IF(AR197=AI$48,CI197-AJ$48,IF(AR197=AI$49,CI197-AJ$49,IF(AR197=AI$50,CI197-AJ$50,
IF(AR197=AI$51,CI197-AJ$51,IF(AR197=AI$52,CI197-AJ$52,IF(AR197=AI$53,CI197-AJ$53,IF(AR197=AI$54,CI197-AJ$54,IF(AR197=AI$55,CI197-AJ$55,CI197))))))))))))))))</f>
        <v>82</v>
      </c>
      <c r="CL197" s="57">
        <f t="shared" ca="1" si="246"/>
        <v>3858</v>
      </c>
      <c r="CM197" s="56">
        <f t="shared" ref="CM197:CM236" ca="1" si="290">IF(CL197&lt;24,0,
IF(AR197=AL$41,CK197-AM$41,IF(AR197=AL$42,CK197-AM$42,IF(AR197=AL$43,CK197-AM$43,IF(AR197=AL$44,CK197-AM$44,IF(AR197=AL$45,CK197-AM$45,IF(AR197=AL$46,CK197-AM$46,IF(AR197=AL$47,CK197-AM$47,IF(AR197=AL$48,CK197-AM$48,IF(AR197=AL$49,CK197-AM$49,IF(AR197=AL$50,CK197-AM$50,
IF(AR197=AL$51,CK197-AM$51,IF(AR197=AL$52,CK197-AM$52,IF(AR197=AL$53,CK197-AM$53,IF(AR197=AL$54,CK197-AM$54,IF(AR197=AL$55,CK197-AM$55,CK197))))))))))))))))</f>
        <v>82</v>
      </c>
      <c r="CN197" s="57">
        <f t="shared" ca="1" si="247"/>
        <v>3834</v>
      </c>
      <c r="CO197" s="56">
        <f t="shared" ref="CO197:CO236" ca="1" si="291">IF(CN197&lt;24,0,
IF(AR197=AO$41,CM197-AP$41,IF(AR197=AO$42,CM197-AP$42,IF(AR197=AO$43,CM197-AP$43,IF(AR197=AO$44,CM197-AP$44,IF(AR197=AO$45,CM197-AP$45,IF(AR197=AO$46,CM197-AP$46,IF(AR197=AO$47,CM197-AP$47,IF(AR197=AO$48,CM197-AP$48,IF(AR197=AO$49,CM197-AP$49,IF(AR197=AO$50,CM197-AP$50,
IF(AR197=AO$51,CM197-AP$51,IF(AR197=AO$52,CM197-AP$52,IF(AR197=AO$53,CM197-AP$53,IF(AR197=AO$54,CM197-AP$54,IF(AR197=AO$55,CM197-AP$55,CM197))))))))))))))))</f>
        <v>82</v>
      </c>
      <c r="CP197" s="57">
        <f t="shared" ca="1" si="248"/>
        <v>3810</v>
      </c>
      <c r="CQ197" s="56">
        <f t="shared" ca="1" si="228"/>
        <v>82</v>
      </c>
      <c r="CR197" s="57">
        <f t="shared" ca="1" si="249"/>
        <v>3786</v>
      </c>
      <c r="CS197" s="56">
        <f t="shared" ca="1" si="229"/>
        <v>82</v>
      </c>
      <c r="CT197" s="57">
        <f t="shared" ca="1" si="250"/>
        <v>3762</v>
      </c>
      <c r="CU197" s="56">
        <f t="shared" ca="1" si="251"/>
        <v>82</v>
      </c>
      <c r="CV197" s="57">
        <f t="shared" ca="1" si="252"/>
        <v>3738</v>
      </c>
      <c r="CW197" s="57">
        <f t="shared" ca="1" si="253"/>
        <v>82</v>
      </c>
      <c r="CX197" s="57">
        <f t="shared" ca="1" si="254"/>
        <v>3714</v>
      </c>
      <c r="CY197" s="57">
        <f t="shared" ca="1" si="255"/>
        <v>82</v>
      </c>
      <c r="CZ197" s="57">
        <f t="shared" ca="1" si="256"/>
        <v>3690</v>
      </c>
      <c r="DA197" s="57">
        <f t="shared" ca="1" si="257"/>
        <v>82</v>
      </c>
      <c r="DB197" s="57">
        <f t="shared" ca="1" si="258"/>
        <v>3666</v>
      </c>
      <c r="DC197" s="57">
        <f t="shared" ca="1" si="230"/>
        <v>82</v>
      </c>
      <c r="DD197" s="57">
        <f t="shared" ca="1" si="259"/>
        <v>3642</v>
      </c>
      <c r="DE197" s="57">
        <f t="shared" ca="1" si="231"/>
        <v>82</v>
      </c>
      <c r="DF197" s="57">
        <f t="shared" ca="1" si="260"/>
        <v>3618</v>
      </c>
      <c r="DG197" s="57">
        <f t="shared" ca="1" si="232"/>
        <v>82</v>
      </c>
      <c r="DH197" s="57">
        <f t="shared" ca="1" si="261"/>
        <v>3594</v>
      </c>
      <c r="DI197" s="57">
        <f t="shared" ca="1" si="281"/>
        <v>82</v>
      </c>
      <c r="DJ197" s="57">
        <f t="shared" ca="1" si="262"/>
        <v>3570</v>
      </c>
      <c r="DK197" s="57">
        <f t="shared" ca="1" si="233"/>
        <v>82</v>
      </c>
      <c r="DL197" s="57">
        <f t="shared" ca="1" si="263"/>
        <v>3546</v>
      </c>
      <c r="DM197" s="57">
        <f t="shared" ca="1" si="234"/>
        <v>82</v>
      </c>
      <c r="DN197" s="57">
        <f t="shared" ca="1" si="264"/>
        <v>3522</v>
      </c>
      <c r="DO197" s="57">
        <f t="shared" ca="1" si="235"/>
        <v>82</v>
      </c>
      <c r="DP197" s="57">
        <f t="shared" ca="1" si="265"/>
        <v>3498</v>
      </c>
      <c r="DQ197" s="88"/>
      <c r="DR197" s="72"/>
      <c r="DS197" s="73">
        <f t="shared" si="266"/>
        <v>856</v>
      </c>
      <c r="DT197" s="115">
        <f t="shared" si="236"/>
        <v>82</v>
      </c>
      <c r="DU197" s="116">
        <f t="shared" si="267"/>
        <v>4293</v>
      </c>
      <c r="DV197" s="76">
        <f t="shared" si="268"/>
        <v>11585</v>
      </c>
      <c r="DW197" s="112">
        <v>11586</v>
      </c>
      <c r="DX197" s="184"/>
      <c r="DY197" s="78">
        <f t="shared" si="282"/>
        <v>193</v>
      </c>
      <c r="DZ197" s="113" t="s">
        <v>287</v>
      </c>
      <c r="EA197" s="36"/>
      <c r="EB197" s="36"/>
      <c r="EC197" s="36"/>
      <c r="ED197" s="36"/>
      <c r="EE197" s="36"/>
      <c r="EF197" s="36"/>
      <c r="EG197" s="36"/>
    </row>
    <row r="198" spans="44:137" ht="16.5" x14ac:dyDescent="0.25">
      <c r="AR198" s="113" t="s">
        <v>288</v>
      </c>
      <c r="AS198" s="107"/>
      <c r="AT198" s="107"/>
      <c r="AU198" s="107"/>
      <c r="AV198" s="114">
        <f t="shared" si="237"/>
        <v>198</v>
      </c>
      <c r="AW198" s="81">
        <v>83</v>
      </c>
      <c r="AX198" s="68"/>
      <c r="AY198" s="69">
        <f t="shared" si="269"/>
        <v>4386</v>
      </c>
      <c r="AZ198" s="70">
        <f t="shared" ref="AZ198:AZ236" si="292">AY198/24</f>
        <v>182.75</v>
      </c>
      <c r="BA198" s="54">
        <f t="shared" ca="1" si="238"/>
        <v>83</v>
      </c>
      <c r="BB198" s="55">
        <f t="shared" ca="1" si="270"/>
        <v>4362</v>
      </c>
      <c r="BC198" s="54">
        <f t="shared" ref="BC198:BC236" ca="1" si="293">IF(BB198&lt;24,0,IF(AR198=Z$6,BA198-AA$6,IF(AR198=Z$7,BA198-AA$7,IF(AR198=Z$8,BA198-AA$8,IF(AR198=Z$9,BA198-AA$9,IF(AR198=Z$10,BA198-AA$10,IF(AR198=Z$11,BA198-AA$11,IF(AR198=Z$12,BA198-AA$12,IF(AR198=Z$13,BA198-AA$13,IF(AR198=Z$14,BA198-AA$14,IF(AR198=Z$15,BA198-AA$15,IF(AR198=Z$16,BA198-AA$16,IF(AR198=Z$17,BA198-AA$17,IF(AR198=Z$18,BA198-AA$18,IF(AR198=Z$19,BA198-AA$19,IF(AR198=Z$20,BA198-AA$20,BA198))))))))))))))))</f>
        <v>83</v>
      </c>
      <c r="BD198" s="55">
        <f t="shared" ca="1" si="271"/>
        <v>4338</v>
      </c>
      <c r="BE198" s="54">
        <f t="shared" ref="BE198:BE236" ca="1" si="294">IF(BD198&lt;24,0,IF(AR198=AC$6,BC198-AD$6,IF(AR198=AC$7,BC198-AD$7,IF(AR198=AC$8,BC198-AD$8,IF(AR198=AC$9,BC198-AD$9,IF(AR198=AC$10,BC198-AD$10,IF(AR198=AC$11,BC198-AD$11,IF(AR198=AC$12,BC198-AD$12,IF(AR198=AC$13,BC198-AD$13,IF(AR198=AC$14,BC198-AD$14,IF(AR198=AC$15,BC198-AD$15,IF(AR198=AC$16,BC198-AD$16,IF(AR198=AC$17,BC198-AD$17,IF(AR198=AC$18,BC198-AD$18,IF(AR198=AC$19,BC198-AD$19,IF(AR198=AC$20,BC198-AD$20,BC198))))))))))))))))</f>
        <v>83</v>
      </c>
      <c r="BF198" s="55">
        <f t="shared" ca="1" si="272"/>
        <v>4314</v>
      </c>
      <c r="BG198" s="54">
        <f t="shared" ref="BG198:BG236" ca="1" si="295">IF(BF198&lt;24,0,IF(AR198=AF$6,BE198-AG$6,IF(AR198=AF$7,BE198-AG$7,IF(AR198=AF$8,BE198-AG$8,IF(AR198=AF$9,BE198-AG$9,IF(AR198=AF$10,BE198-AG$10,IF(AR198=AF$11,BE198-AG$11,IF(AR198=AF$12,BE198-AG$12,IF(AR198=AF$13,BE198-AG$13,IF(AR198=AF$14,BE198-AG$14,IF(AR198=AF$15,BE198-AG$15,IF(AR198=AF$16,BE198-AG$16,IF(AR198=AF$17,BE198-AG$17,IF(AR198=AF$18,BE198-AG$18,IF(AR198=AF$19,BE198-AG$19,IF(AR198=AF$20,BE198-AG$20,BE198))))))))))))))))</f>
        <v>83</v>
      </c>
      <c r="BH198" s="55">
        <f t="shared" ca="1" si="273"/>
        <v>4290</v>
      </c>
      <c r="BI198" s="54">
        <f t="shared" ref="BI198:BI236" ca="1" si="296">IF(BH198&lt;24,0,IF(AR198=AI$6,BG198-AJ$6,IF(AR198=AI$7,BG198-AJ$7,IF(AR198=AI$8,BG198-AJ$8,IF(AR198=AI$9,BG198-AJ$9,IF(AR198=AI$10,BG198-AJ$10,IF(AR198=AI$11,BG198-AJ$11,IF(AR198=AI$12,BG198-AJ$12,IF(AR198=AI$13,BG198-AJ$13,IF(AR198=AI$14,BG198-AJ$14,IF(AR198=AI$15,BG198-AJ$15,IF(AR198=AI$16,BG198-AJ$16,IF(AR198=AI$17,BG198-AJ$17,IF(AR198=AI$18,BG198-AJ$18,IF(AR198=AI$19,BG198-AJ$19,IF(AR198=AI$20,BG198-AJ$20,BG198))))))))))))))))</f>
        <v>83</v>
      </c>
      <c r="BJ198" s="55">
        <f t="shared" ca="1" si="274"/>
        <v>4266</v>
      </c>
      <c r="BK198" s="54">
        <f t="shared" ref="BK198:BK236" ca="1" si="297">IF(BJ198&lt;24,0,IF(AR198=AL$6,BI198-AM$6,IF(AR198=AL$7,BI198-AM$7,IF(AR198=AL$8,BI198-AM$8,IF(AR198=AL$9,BI198-AM$9,IF(AR198=AL$10,BI198-AM$10,IF(AR198=AL$11,BI198-AM$11,IF(AR198=AL$12,BI198-AM$12,IF(AR198=AL$13,BI198-AM$13,IF(AR198=AL$14,BI198-AM$14,IF(AR198=AL$15,BI198-AM$15,IF(AR198=AL$16,BI198-AM$16,IF(AR198=AL$17,BI198-AM$17,IF(AR198=AL$18,BI198-AM$18,IF(AR198=AL$19,BI198-AM$19,IF(AR198=AL$20,BI198-AM$20,BI198))))))))))))))))</f>
        <v>83</v>
      </c>
      <c r="BL198" s="55">
        <f t="shared" ca="1" si="275"/>
        <v>4242</v>
      </c>
      <c r="BM198" s="54">
        <f t="shared" ref="BM198:BM236" ca="1" si="298">IF(BL198&lt;24,0,IF(AR198=AO$6,BK198-AP$6,IF(AR198=AO$7,BK198-AP$7,IF(AR198=AO$8,BK198-AP$8,IF(AR198=AO$9,BK198-AP$9,IF(AR198=AO$10,BK198-AP$10,IF(AR198=AO$11,BK198-AP$11,IF(AR198=AO$12,BK198-AP$12,IF(AR198=AO$13,BK198-AP$13,IF(AR198=AO$14,BK198-AP$14,IF(AR198=AO$15,BK198-AP$15,IF(AR198=AO$16,BK198-AP$16,IF(AR198=AO$17,BK198-AP$17,IF(AR198=AO$18,BK198-AP$18,IF(AR198=AO$19,BK198-AP$19,IF(AR198=AO$20,BK198-AP$20,BK198))))))))))))))))</f>
        <v>83</v>
      </c>
      <c r="BN198" s="55">
        <f t="shared" ca="1" si="276"/>
        <v>4218</v>
      </c>
      <c r="BO198" s="54">
        <f t="shared" ref="BO198:BO236" ca="1" si="299">IF(BN198&lt;24,0,IF(AR198=W$24,BM198-X$24,IF(AR198=W$25,BM198-X$25,IF(AR198=W$26,BM198-X$26,IF(AR198=W$27,BM198-X$27,IF(AR198=W$28,BM198-X$28,IF(AR198=W$29,BM198-X$29,IF(AR198=W$30,BM198-X$30,IF(AR198=W$31,BM198-X$31,IF(AR198=W$32,BM198-X$32,IF(AR198=W$33,BM198-X$33,IF(AR198=W$34,BM198-X$34,IF(AR198=W$35,BM198-X$35,IF(AR198=W$36,BM198-X$36,IF(AR198=W$37,BM198-X$37,IF(AR198=W$38,BM198-X$38,BM198))))))))))))))))</f>
        <v>83</v>
      </c>
      <c r="BP198" s="55">
        <f t="shared" ca="1" si="277"/>
        <v>4194</v>
      </c>
      <c r="BQ198" s="54">
        <f t="shared" ref="BQ198:BQ236" ca="1" si="300">IF(BP198&lt;24,0,IF(AR198=Z$24,BO198-AA$24,IF(AR198=Z$25,BO198-AA$25,IF(AR198=Z$26,BO198-AA$26,IF(AR198=Z$27,BO198-AA$27,IF(AR198=Z$28,BO198-AA$28,IF(AR198=Z$29,BO198-AA$29,IF(AR198=Z$30,BO198-AA$30,IF(AR198=Z$31,BO198-AA$31,IF(AR198=Z$32,BO198-AA$32,IF(AR198=Z$33,BO198-AA$33,IF(AR198=Z$34,BO198-AA$34,IF(AR198=Z$35,BO198-AA$35,IF(AR198=Z$36,BO198-AA$36,IF(AR198=Z$37,BO198-AA$37,IF(AR198=Z$38,BO198-AA$38,BO198))))))))))))))))</f>
        <v>83</v>
      </c>
      <c r="BR198" s="55">
        <f t="shared" ca="1" si="278"/>
        <v>4170</v>
      </c>
      <c r="BS198" s="54">
        <f t="shared" ref="BS198:BS236" ca="1" si="301">IF(BR198&lt;24,0,IF(AR198=AC$24,BQ198-AD$24,IF(AR198=AC$25,BQ198-AD$25,IF(AR198=AC$26,BQ198-AD$26,IF(AR198=AC$27,BQ198-AD$27,IF(AR198=AC$28,BQ198-AD$28,IF(AR198=AC$29,BQ198-AD$29,IF(AR198=AC$30,BQ198-AD$30,IF(AR198=AC$31,BQ198-AD$31,IF(AR198=AC$32,BQ198-AD$32,IF(AR198=AC$33,BQ198-AD$33,IF(AR198=AC$34,BQ198-AD$34,IF(AR198=AC$35,BQ198-AD$35,IF(AR198=AC$36,BQ198-AD$36,IF(AR198=AC$37,BQ198-AD$37,IF(AR198=AC$38,BQ198-AD$38,BQ198))))))))))))))))</f>
        <v>83</v>
      </c>
      <c r="BT198" s="55">
        <f t="shared" ca="1" si="279"/>
        <v>4146</v>
      </c>
      <c r="BU198" s="54">
        <f t="shared" ca="1" si="283"/>
        <v>83</v>
      </c>
      <c r="BV198" s="55">
        <f t="shared" ca="1" si="280"/>
        <v>4122</v>
      </c>
      <c r="BW198" s="54">
        <f t="shared" ca="1" si="284"/>
        <v>83</v>
      </c>
      <c r="BX198" s="55">
        <f t="shared" ca="1" si="239"/>
        <v>4098</v>
      </c>
      <c r="BY198" s="54">
        <f t="shared" ref="BY198:BY236" ca="1" si="302">IF(BX198&lt;24,0,IF(AR198=AL$24,BW198-AM$24,IF(AR198=AL$25,BW198-AM$25,IF(AR198=LS$26,BW198-AM$26,IF(AR198=AL$27,BW198-AM$27,IF(AR198=AL$28,BW198-AM$28,IF(AR198=AL$29,BW198-AM$29,IF(AR198=AL$30,BW198-AM$30,IF(AR198=AL$31,BW198-AM$31,IF(AR198=AL$32,BW198-AM$32,IF(AR198=AL$33,BW198-AM$33,IF(AR198=AL$34,BW198-AM$34,IF(AR198=AL$35,BW198-AM$35,IF(AR198=AL$36,BW198-AM$36,IF(AR198=AL$37,BW198-AM$37,IF(AR198=AL$38,BW198-AM$38,BW198))))))))))))))))</f>
        <v>83</v>
      </c>
      <c r="BZ198" s="55">
        <f t="shared" ca="1" si="240"/>
        <v>4074</v>
      </c>
      <c r="CA198" s="56">
        <f t="shared" ca="1" si="285"/>
        <v>83</v>
      </c>
      <c r="CB198" s="57">
        <f t="shared" ca="1" si="241"/>
        <v>4050</v>
      </c>
      <c r="CC198" s="56">
        <f t="shared" ca="1" si="286"/>
        <v>83</v>
      </c>
      <c r="CD198" s="57">
        <f t="shared" ca="1" si="242"/>
        <v>4026</v>
      </c>
      <c r="CE198" s="56">
        <f t="shared" ca="1" si="287"/>
        <v>83</v>
      </c>
      <c r="CF198" s="57">
        <f t="shared" ca="1" si="243"/>
        <v>4002</v>
      </c>
      <c r="CG198" s="56">
        <f t="shared" ca="1" si="288"/>
        <v>83</v>
      </c>
      <c r="CH198" s="57">
        <f t="shared" ca="1" si="244"/>
        <v>3978</v>
      </c>
      <c r="CI198" s="56">
        <f t="shared" ref="CI198:CI236" ca="1" si="303">IF(CH198&lt;24,0,
IF(AR198=AC$41,CG198-AD$41,IF(AR198=AC$42,CG198-AD$42,IF(AR198=AC$43,CG198-AD$43,IF(AR198=AC$44,CG198-AD$44,IF(AR198=AC$45,CG198-AD$45,IF(AR198=AC$46,CG198-AD$46,IF(AR198=AC$47,CG198-AD$47,IF(AR198=AC$48,CG198-AD$48,IF(AR198=AC$49,CG198-AD$49,IF(AR198=AC$50,CG198-AD$50,
IF(AR198=AC$51,CG198-AD$51,IF(AR198=AC$52,CG198-AD$52,IF(AR198=AC$53,CG198-AD$53,IF(AR198=AC$54,CG198-AD$54,IF(AR198=AC$55,CG198-AD$55,CG198))))))))))))))))</f>
        <v>83</v>
      </c>
      <c r="CJ198" s="57">
        <f t="shared" ca="1" si="245"/>
        <v>3965</v>
      </c>
      <c r="CK198" s="56">
        <f t="shared" ca="1" si="289"/>
        <v>83</v>
      </c>
      <c r="CL198" s="57">
        <f t="shared" ca="1" si="246"/>
        <v>3941</v>
      </c>
      <c r="CM198" s="56">
        <f t="shared" ca="1" si="290"/>
        <v>83</v>
      </c>
      <c r="CN198" s="57">
        <f t="shared" ca="1" si="247"/>
        <v>3917</v>
      </c>
      <c r="CO198" s="56">
        <f t="shared" ca="1" si="291"/>
        <v>83</v>
      </c>
      <c r="CP198" s="57">
        <f t="shared" ca="1" si="248"/>
        <v>3893</v>
      </c>
      <c r="CQ198" s="56">
        <f t="shared" ref="CQ198:CQ236" ca="1" si="304">IF(CP198&lt;24,0,
IF(AR198=W$59,CO198-X$59,IF(AR198=W$60,CO198-X$60,IF(AR198=W$61,CO198-X$61,IF(AR198=W$62,CO198-X$62,IF(AR198=W$63,CO198-X$63,IF(AR198=W$64,CO198-X$64,IF(AR198=W$65,CO198-X$65,IF(AR198=W$66,CO198-X$66,IF(AR198=W$67,CO198-X$67,IF(AR198=W$68,CO198-X$68,
IF(AR198=W$69,CO198-X$69,IF(AR198=W$70,CO198-X$70,IF(AR198=W$71,CO198-X$71,IF(AR198=W$72,CO198-X$72,IF(AR198=W$73,CO198-X$73,CO198))))))))))))))))</f>
        <v>83</v>
      </c>
      <c r="CR198" s="57">
        <f t="shared" ca="1" si="249"/>
        <v>3869</v>
      </c>
      <c r="CS198" s="56">
        <f t="shared" ref="CS198:CS236" ca="1" si="305">IF(CR198&lt;24,0,
IF(AR198=Z$59,CQ198-AA$59,IF(AR198=Z$60,CQ198-AA$60,IF(AR198=Z$61,CQ198-AA$61,IF(AR198=Z$62,CQ198-AA$62,IF(AR198=Z$63,CQ198-AA$63,IF(AR198=Z$64,CQ198-AA$64,IF(AR198=Z$65,CQ198-AA$65,IF(AR198=Z$66,CQ198-AA$66,IF(AR198=Z$67,CQ198-AA$67,IF(AR198=Z$68,CQ198-AA$68,
IF(AR198=Z$69,CQ198-AA$69,IF(AR198=Z$70,CQ198-AA$70,IF(AR198=Z$71,CQ198-AA$71,IF(AR198=Z$72,CQ198-AA$72,IF(AR198=Z$73,CQ198-AA$73,CQ198))))))))))))))))</f>
        <v>83</v>
      </c>
      <c r="CT198" s="57">
        <f t="shared" ca="1" si="250"/>
        <v>3845</v>
      </c>
      <c r="CU198" s="56">
        <f t="shared" ca="1" si="251"/>
        <v>83</v>
      </c>
      <c r="CV198" s="57">
        <f t="shared" ca="1" si="252"/>
        <v>3821</v>
      </c>
      <c r="CW198" s="57">
        <f t="shared" ca="1" si="253"/>
        <v>83</v>
      </c>
      <c r="CX198" s="57">
        <f t="shared" ca="1" si="254"/>
        <v>3797</v>
      </c>
      <c r="CY198" s="57">
        <f t="shared" ca="1" si="255"/>
        <v>83</v>
      </c>
      <c r="CZ198" s="57">
        <f t="shared" ca="1" si="256"/>
        <v>3773</v>
      </c>
      <c r="DA198" s="57">
        <f t="shared" ca="1" si="257"/>
        <v>83</v>
      </c>
      <c r="DB198" s="57">
        <f t="shared" ca="1" si="258"/>
        <v>3749</v>
      </c>
      <c r="DC198" s="57">
        <f t="shared" ref="DC198:DC236" ca="1" si="306">IF(DB198&lt;24,0,
IF(AR198=AO$59,DA198-AP$59,IF(AR198=AO$60,DA198-AP$60,IF(AR198=AO$61,DA198-AP$61,IF(AR198=AO$62,DA198-AP$62,IF(AR198=AO$63,DA198-AP$63,IF(AR198=AO$64,DA198-AP$64,IF(AR198=AO$65,DA198-AP$65,IF(AR198=AO$66,DA198-AP$66,IF(AR198=AO$67,DA198-AP$67,IF(AR198=AO$68,DA198-AP$68,
IF(AR198=AO$69,DA198-AP$69,IF(AR198=AO$70,DA198-AP$70,IF(AR198=AO$71,DA198-AP$71,IF(AR198=AO$72,DA198-AP$72,IF(AR198=AO$73,DA198-AP$73,DA198))))))))))))))))</f>
        <v>83</v>
      </c>
      <c r="DD198" s="57">
        <f t="shared" ca="1" si="259"/>
        <v>3725</v>
      </c>
      <c r="DE198" s="57">
        <f t="shared" ref="DE198:DE236" ca="1" si="307">IF(DD198&lt;24,0,
IF(AR198=W$76,DC198-X$76,IF(AR198=W$77,DC198-X$77,IF(AR198=W$78,DC198-X$78,IF(AR198=W$79,DC198-X$79,IF(AR198=W$80,DC198-X$80,IF(AR198=W$81,DC198-X$81,IF(AR198=W$82,DC198-X$82,IF(AR198=W$83,DC198-X$83,IF(AR198=W$84,DC198-X$84,IF(AR198=W$85,DC198-X$85,
IF(AR198=W$86,DC198-X$86,IF(AR198=W$87,DC198-X$87,IF(AR198=W$88,DC198-X$88,IF(AR198=W$89,DC198-X$89,IF(AR198=W$90,DC198-X$90,DC198))))))))))))))))</f>
        <v>83</v>
      </c>
      <c r="DF198" s="57">
        <f t="shared" ca="1" si="260"/>
        <v>3701</v>
      </c>
      <c r="DG198" s="57">
        <f t="shared" ref="DG198:DG236" ca="1" si="308">IF(DF198&lt;24,0,
IF(AR198=Z$76,DE198-AA$76,IF(AR198=Z$77,DE198-AA$77,IF(AR198=Z$78,DE198-AA$78,IF(AR198=Z$79,DE198-AA$79,IF(AR198=Z$80,DE198-AA$80,IF(AR198=Z$81,DE198-AA$81,IF(AR198=Z$82,DE198-AA$82,IF(AR198=Z$83,DE198-AA$83,IF(AR198=Z$84,DE198-AA$84,IF(AR198=Z$85,DE198-AA$85,
IF(AR198=Z$86,DE198-AA$86,IF(AR198=Z$87,DE198-AA$87,IF(AR198=Z$88,DE198-AA$88,IF(AR198=Z$89,DE198-AA$89,IF(AR198=Z$90,DE198-AA$90,DE198))))))))))))))))</f>
        <v>83</v>
      </c>
      <c r="DH198" s="57">
        <f t="shared" ca="1" si="261"/>
        <v>3677</v>
      </c>
      <c r="DI198" s="57">
        <f t="shared" ca="1" si="281"/>
        <v>83</v>
      </c>
      <c r="DJ198" s="57">
        <f t="shared" ca="1" si="262"/>
        <v>3653</v>
      </c>
      <c r="DK198" s="57">
        <f t="shared" ref="DK198:DK236" ca="1" si="309">IF(DJ198&lt;24,0,
IF(AR198=AF$76,DI198-AG$76,IF(AR198=AF$77,DI198-AG$77,IF(AR198=AF$78,DI198-AG$78,IF(AR198=AF$79,DI198-AG$79,IF(AR198=AF$80,DI198-AG$80,IF(AR198=AF$81,DI198-AG$81,IF(AR198=AF$82,DI198-AG$82,IF(AR198=AF$83,DI198-AG$83,IF(AR198=AF$84,DI198-AG$84,IF(AR198=AF$85,DI198-AG$85,
IF(AR198=AF$86,DI198-AG$86,IF(AR198=AF$87,DI198-AG$87,IF(AR198=AF$88,DI198-AG$88,IF(AR198=AF$89,DI198-AG$89,IF(AR198=AF$90,DI198-AG$90,DI198))))))))))))))))</f>
        <v>83</v>
      </c>
      <c r="DL198" s="57">
        <f t="shared" ca="1" si="263"/>
        <v>3629</v>
      </c>
      <c r="DM198" s="57">
        <f t="shared" ref="DM198:DM236" ca="1" si="310">IF(DL198&lt;24,0,
IF(AR198=AI$76,DK198-AJ$76,IF(AR198=AI$77,DK198-AJ$77,IF(AR198=AI$78,DK198-AJ$78,IF(AR198=AI$79,DK198-AJ$79,IF(AR198=AI$80,DK198-AJ$80,IF(AR198=AI$81,DK198-AJ$81,IF(AR198=AI$82,DK198-AJ$82,IF(AR198=AI$83,DK198-AJ$83,IF(AR198=AI$84,DK198-AJ$84,IF(AR198=AI$85,DK198-AJ$85,
IF(AR198=AI$86,DK198-AJ$86,IF(AR198=AI$87,DK198-AJ$87,IF(AR198=AI$88,DK198-AJ$88,IF(AR198=AI$89,DK198-AJ$89,IF(AR198=AI$90,DK198-AJ$90,DK198))))))))))))))))</f>
        <v>83</v>
      </c>
      <c r="DN198" s="57">
        <f t="shared" ca="1" si="264"/>
        <v>3605</v>
      </c>
      <c r="DO198" s="57">
        <f t="shared" ref="DO198:DO236" ca="1" si="311">IF(DN198&lt;24,0,
IF(AR198=AL$76,DM198-AM$76,IF(AR198=AL$77,DM198-AM$77,IF(AR198=AL$78,DM198-AM$78,IF(AR198=AL$79,DM198-AM$79,IF(AR198=AL$80,DM198-AM$80,IF(AR198=AL$81,DM198-AM$81,IF(AR198=AL$82,DM198-AM$82,IF(AR198=AL$83,DM198-AM$83,IF(AR198=AL$84,DM198-AM$84,IF(AR198=AL$85,DM198-AM$85,
IF(AR198=AL$86,DM198-AM$86,IF(AR198=AL$87,DM198-AM$87,IF(AR198=AL$88,DM198-AM$88,IF(AR198=AL$89,DM198-AM$89,IF(AR198=AL$90,DM198-AM$90,DM198))))))))))))))))</f>
        <v>83</v>
      </c>
      <c r="DP198" s="57">
        <f t="shared" ca="1" si="265"/>
        <v>3581</v>
      </c>
      <c r="DQ198" s="88"/>
      <c r="DR198" s="72"/>
      <c r="DS198" s="73">
        <f t="shared" si="266"/>
        <v>856</v>
      </c>
      <c r="DT198" s="115">
        <f t="shared" ref="DT198:DT236" si="312">AW198</f>
        <v>83</v>
      </c>
      <c r="DU198" s="116">
        <f t="shared" si="267"/>
        <v>4376</v>
      </c>
      <c r="DV198" s="76">
        <f t="shared" si="268"/>
        <v>11586</v>
      </c>
      <c r="DW198" s="112">
        <v>11587</v>
      </c>
      <c r="DX198" s="184"/>
      <c r="DY198" s="78">
        <f t="shared" si="282"/>
        <v>194</v>
      </c>
      <c r="DZ198" s="113" t="s">
        <v>288</v>
      </c>
    </row>
    <row r="199" spans="44:137" ht="16.5" x14ac:dyDescent="0.25">
      <c r="AR199" s="113" t="s">
        <v>289</v>
      </c>
      <c r="AS199" s="107"/>
      <c r="AT199" s="107"/>
      <c r="AU199" s="107"/>
      <c r="AV199" s="114">
        <f t="shared" ref="AV199:AV236" si="313">AV198+1</f>
        <v>199</v>
      </c>
      <c r="AW199" s="81">
        <v>84</v>
      </c>
      <c r="AX199" s="68"/>
      <c r="AY199" s="69">
        <f t="shared" si="269"/>
        <v>4470</v>
      </c>
      <c r="AZ199" s="70">
        <f t="shared" si="292"/>
        <v>186.25</v>
      </c>
      <c r="BA199" s="54">
        <f t="shared" ref="BA199:BA236" ca="1" si="314">IF(AY199&lt;24,0,IF(AR199=W$6,AW199-X$6,IF(AR199=W$7,AW199-X$7,IF(AR199=W$8,AW199-X$8,IF(AR199=W$9,AW199-X$9,IF(AR199=W$10,AW199-X$10,IF(AR199=W$11,AW199-X$11,IF(AR199=W$12,AW199-X$12,IF(AR199=W$13,AW199-X$13,IF(AR199=W$14,AW199-X$14,IF(AR199=W$15,AW199-X$15,IF(AR199=W$16,AW199-X$16,IF(AR199=W$17,AW199-X$17,IF(AR199=W$18,AW199-X$18,IF(AR199=W$19,AW199-X$19,IF(AR199=W$20,AW199-X$20,AW199))))))))))))))))</f>
        <v>84</v>
      </c>
      <c r="BB199" s="55">
        <f t="shared" ca="1" si="270"/>
        <v>4446</v>
      </c>
      <c r="BC199" s="54">
        <f t="shared" ca="1" si="293"/>
        <v>84</v>
      </c>
      <c r="BD199" s="55">
        <f t="shared" ca="1" si="271"/>
        <v>4422</v>
      </c>
      <c r="BE199" s="54">
        <f t="shared" ca="1" si="294"/>
        <v>84</v>
      </c>
      <c r="BF199" s="55">
        <f t="shared" ca="1" si="272"/>
        <v>4398</v>
      </c>
      <c r="BG199" s="54">
        <f t="shared" ca="1" si="295"/>
        <v>84</v>
      </c>
      <c r="BH199" s="55">
        <f t="shared" ca="1" si="273"/>
        <v>4374</v>
      </c>
      <c r="BI199" s="54">
        <f t="shared" ca="1" si="296"/>
        <v>84</v>
      </c>
      <c r="BJ199" s="55">
        <f t="shared" ca="1" si="274"/>
        <v>4350</v>
      </c>
      <c r="BK199" s="54">
        <f t="shared" ca="1" si="297"/>
        <v>84</v>
      </c>
      <c r="BL199" s="55">
        <f t="shared" ca="1" si="275"/>
        <v>4326</v>
      </c>
      <c r="BM199" s="54">
        <f t="shared" ca="1" si="298"/>
        <v>84</v>
      </c>
      <c r="BN199" s="55">
        <f t="shared" ca="1" si="276"/>
        <v>4302</v>
      </c>
      <c r="BO199" s="54">
        <f t="shared" ca="1" si="299"/>
        <v>84</v>
      </c>
      <c r="BP199" s="55">
        <f t="shared" ca="1" si="277"/>
        <v>4278</v>
      </c>
      <c r="BQ199" s="54">
        <f t="shared" ca="1" si="300"/>
        <v>84</v>
      </c>
      <c r="BR199" s="55">
        <f t="shared" ca="1" si="278"/>
        <v>4254</v>
      </c>
      <c r="BS199" s="54">
        <f t="shared" ca="1" si="301"/>
        <v>84</v>
      </c>
      <c r="BT199" s="55">
        <f t="shared" ca="1" si="279"/>
        <v>4230</v>
      </c>
      <c r="BU199" s="54">
        <f t="shared" ca="1" si="283"/>
        <v>84</v>
      </c>
      <c r="BV199" s="55">
        <f t="shared" ca="1" si="280"/>
        <v>4206</v>
      </c>
      <c r="BW199" s="54">
        <f t="shared" ca="1" si="284"/>
        <v>84</v>
      </c>
      <c r="BX199" s="55">
        <f t="shared" ref="BX199:BX236" ca="1" si="315">BX198+BW199</f>
        <v>4182</v>
      </c>
      <c r="BY199" s="54">
        <f t="shared" ca="1" si="302"/>
        <v>84</v>
      </c>
      <c r="BZ199" s="55">
        <f t="shared" ref="BZ199:BZ236" ca="1" si="316">BZ198+BY199</f>
        <v>4158</v>
      </c>
      <c r="CA199" s="56">
        <f t="shared" ca="1" si="285"/>
        <v>84</v>
      </c>
      <c r="CB199" s="57">
        <f t="shared" ref="CB199:CB236" ca="1" si="317">CB198+CA199</f>
        <v>4134</v>
      </c>
      <c r="CC199" s="56">
        <f t="shared" ca="1" si="286"/>
        <v>84</v>
      </c>
      <c r="CD199" s="57">
        <f t="shared" ref="CD199:CD236" ca="1" si="318">CD198+CC199</f>
        <v>4110</v>
      </c>
      <c r="CE199" s="56">
        <f t="shared" ca="1" si="287"/>
        <v>84</v>
      </c>
      <c r="CF199" s="57">
        <f t="shared" ref="CF199:CF236" ca="1" si="319">CF198+CE199</f>
        <v>4086</v>
      </c>
      <c r="CG199" s="56">
        <f t="shared" ca="1" si="288"/>
        <v>84</v>
      </c>
      <c r="CH199" s="57">
        <f t="shared" ref="CH199:CH236" ca="1" si="320">CH198+CG199</f>
        <v>4062</v>
      </c>
      <c r="CI199" s="56">
        <f t="shared" ca="1" si="303"/>
        <v>84</v>
      </c>
      <c r="CJ199" s="57">
        <f t="shared" ref="CJ199:CJ236" ca="1" si="321">CJ198+CI199</f>
        <v>4049</v>
      </c>
      <c r="CK199" s="56">
        <f t="shared" ca="1" si="289"/>
        <v>84</v>
      </c>
      <c r="CL199" s="57">
        <f t="shared" ref="CL199:CL236" ca="1" si="322">CL198+CK199</f>
        <v>4025</v>
      </c>
      <c r="CM199" s="56">
        <f t="shared" ca="1" si="290"/>
        <v>84</v>
      </c>
      <c r="CN199" s="57">
        <f t="shared" ref="CN199:CN236" ca="1" si="323">CN198+CM199</f>
        <v>4001</v>
      </c>
      <c r="CO199" s="56">
        <f t="shared" ca="1" si="291"/>
        <v>84</v>
      </c>
      <c r="CP199" s="57">
        <f t="shared" ref="CP199:CP236" ca="1" si="324">CP198+CO199</f>
        <v>3977</v>
      </c>
      <c r="CQ199" s="56">
        <f t="shared" ca="1" si="304"/>
        <v>84</v>
      </c>
      <c r="CR199" s="57">
        <f t="shared" ref="CR199:CR236" ca="1" si="325">CR198+CQ199</f>
        <v>3953</v>
      </c>
      <c r="CS199" s="56">
        <f t="shared" ca="1" si="305"/>
        <v>84</v>
      </c>
      <c r="CT199" s="57">
        <f t="shared" ref="CT199:CT236" ca="1" si="326">CT198+CS199</f>
        <v>3929</v>
      </c>
      <c r="CU199" s="56">
        <f t="shared" ref="CU199:CU236" ca="1" si="327">IF(CT199&lt;24,0,
IF(AR199=AC$59,CS199-AD$59,IF(AR199=AC$60,CS199-AD$60,IF(AR199=AC$61,CS199-AD$61,IF(AR199=AC$62,CS199-AD$62,IF(AR199=AC$63,CS199-AD$63,IF(AR199=AC$64,CS199-AD$64,IF(AR199=AC$65,CS199-AD$65,IF(AR199=AC$66,CS199-AD$66,IF(AR199=AC$67,CS199-AD$67,IF(AR199=AC$68,CS199-AD$68,
IF(AR199=AC$69,CS199-AD$69,IF(AR199=AC$70,CS199-AD$70,IF(AR199=AC$71,CS199-AD$71,IF(AR199=AC$72,CS199-AD$72,IF(AR199=AC$73,CS199-AD$73,CS199))))))))))))))))</f>
        <v>84</v>
      </c>
      <c r="CV199" s="57">
        <f t="shared" ref="CV199:CV236" ca="1" si="328">CV198+CU199</f>
        <v>3905</v>
      </c>
      <c r="CW199" s="57">
        <f t="shared" ref="CW199:CW236" ca="1" si="329">IF(CV199&lt;24,0,
IF(AR199=AF$59,CU199-AG$59,IF(AR199=AF$60,CU199-AG$60,IF(AR199=AF$61,CU199-AG$61,IF(AR199=AF$62,CU199-AG$62,IF(AR199=AF$63,CU199-AG$63,IF(AR199=AF$64,CU199-AG$64,IF(AR199=AF$65,CU199-AG$65,IF(AR199=AF$66,CU199-AG$66,IF(AR199=AF$67,CU199-AG$67,IF(AR199=AF$68,CU199-AG$68,
IF(AR199=AF$69,CU199-AG$69,IF(AR199=AF$70,CU199-AG$70,IF(AR199=AF$71,CU199-AG$71,IF(AR199=AF$72,CU199-AG$72,IF(AR199=AF$73,CU199-AG$73,CU199))))))))))))))))</f>
        <v>84</v>
      </c>
      <c r="CX199" s="57">
        <f t="shared" ref="CX199:CX236" ca="1" si="330">CX198+CW199</f>
        <v>3881</v>
      </c>
      <c r="CY199" s="57">
        <f t="shared" ref="CY199:CY236" ca="1" si="331">IF(CX199&lt;24,0,
IF(AR199=AI$59,CW199-AJ$59,IF(AR199=AI$60,CW199-AJ$60,IF(AR199=AI$61,CW199-AJ$61,IF(AR199=AI$62,CW199-AJ$62,IF(AR199=AI$63,CW199-AJ$63,IF(AR199=AI$64,CW199-AJ$64,IF(AR199=AI$65,CW199-AJ$65,IF(AR199=AI$66,CW199-AJ$66,IF(AR199=AI$67,CW199-AJ$67,IF(AR199=AI$68,CW199-AJ$68,
IF(AR199=AI$69,CW199-AJ$69,IF(AR199=AI$70,CW199-AJ$70,IF(AR199=AI$71,CW199-AJ$71,IF(AR199=AI$72,CW199-AJ$72,IF(AR199=AI$73,CW199-AJ$73,CW199))))))))))))))))</f>
        <v>84</v>
      </c>
      <c r="CZ199" s="57">
        <f t="shared" ref="CZ199:CZ236" ca="1" si="332">CZ198+CY199</f>
        <v>3857</v>
      </c>
      <c r="DA199" s="57">
        <f t="shared" ref="DA199:DA236" ca="1" si="333">IF(CZ199&lt;24,0,
IF(AR199=AL$59,CY199-AM$59,IF(AR199=AL$60,CY199-AM$60,IF(AR199=AL$61,CY199-AM$61,IF(AR199=AL$62,CY199-AM$62,IF(AR199=AL$63,CY199-AM$63,IF(AR199=AL$64,CY199-AM$64,IF(AR199=AL$65,CY199-AM$65,IF(AR199=AL$66,CY199-AM$66,IF(AR199=AL$67,CY199-AM$67,IF(AR199=AL$68,CY199-AM$68,
IF(AR199=AL$69,CY199-AM$69,IF(AR199=AL$70,CY199-AM$70,IF(AR199=AL$71,CY199-AM$71,IF(AR199=AL$72,CY199-AM$72,IF(AR199=AL$73,CY199-AM$73,CY199))))))))))))))))</f>
        <v>84</v>
      </c>
      <c r="DB199" s="57">
        <f t="shared" ref="DB199:DB236" ca="1" si="334">DB198+DA199</f>
        <v>3833</v>
      </c>
      <c r="DC199" s="57">
        <f t="shared" ca="1" si="306"/>
        <v>84</v>
      </c>
      <c r="DD199" s="57">
        <f t="shared" ref="DD199:DD236" ca="1" si="335">DD198+DC199</f>
        <v>3809</v>
      </c>
      <c r="DE199" s="57">
        <f t="shared" ca="1" si="307"/>
        <v>84</v>
      </c>
      <c r="DF199" s="57">
        <f t="shared" ref="DF199:DF236" ca="1" si="336">DF198+DE199</f>
        <v>3785</v>
      </c>
      <c r="DG199" s="57">
        <f t="shared" ca="1" si="308"/>
        <v>84</v>
      </c>
      <c r="DH199" s="57">
        <f t="shared" ref="DH199:DH236" ca="1" si="337">DH198+DG199</f>
        <v>3761</v>
      </c>
      <c r="DI199" s="57">
        <f t="shared" ca="1" si="281"/>
        <v>84</v>
      </c>
      <c r="DJ199" s="57">
        <f t="shared" ref="DJ199:DJ236" ca="1" si="338">DJ198+DI199</f>
        <v>3737</v>
      </c>
      <c r="DK199" s="57">
        <f t="shared" ca="1" si="309"/>
        <v>84</v>
      </c>
      <c r="DL199" s="57">
        <f t="shared" ref="DL199:DL236" ca="1" si="339">DL198+DK199</f>
        <v>3713</v>
      </c>
      <c r="DM199" s="57">
        <f t="shared" ca="1" si="310"/>
        <v>84</v>
      </c>
      <c r="DN199" s="57">
        <f t="shared" ref="DN199:DN236" ca="1" si="340">DN198+DM199</f>
        <v>3689</v>
      </c>
      <c r="DO199" s="57">
        <f t="shared" ca="1" si="311"/>
        <v>84</v>
      </c>
      <c r="DP199" s="57">
        <f t="shared" ref="DP199:DP236" ca="1" si="341">DP198+DO199</f>
        <v>3665</v>
      </c>
      <c r="DQ199" s="88"/>
      <c r="DR199" s="72"/>
      <c r="DS199" s="73">
        <f t="shared" si="266"/>
        <v>856</v>
      </c>
      <c r="DT199" s="115">
        <f t="shared" si="312"/>
        <v>84</v>
      </c>
      <c r="DU199" s="116">
        <f t="shared" si="267"/>
        <v>4460</v>
      </c>
      <c r="DV199" s="76">
        <f t="shared" si="268"/>
        <v>11587</v>
      </c>
      <c r="DW199" s="112">
        <v>11588</v>
      </c>
      <c r="DX199" s="184"/>
      <c r="DY199" s="78">
        <f t="shared" si="282"/>
        <v>195</v>
      </c>
      <c r="DZ199" s="113" t="s">
        <v>289</v>
      </c>
    </row>
    <row r="200" spans="44:137" ht="17.25" x14ac:dyDescent="0.25">
      <c r="AR200" s="113" t="s">
        <v>290</v>
      </c>
      <c r="AS200" s="107"/>
      <c r="AT200" s="107"/>
      <c r="AU200" s="107"/>
      <c r="AV200" s="114">
        <f t="shared" si="313"/>
        <v>200</v>
      </c>
      <c r="AW200" s="81">
        <v>85</v>
      </c>
      <c r="AX200" s="68"/>
      <c r="AY200" s="69">
        <f t="shared" si="269"/>
        <v>4555</v>
      </c>
      <c r="AZ200" s="70">
        <f t="shared" si="292"/>
        <v>189.79166666666666</v>
      </c>
      <c r="BA200" s="54">
        <f t="shared" ca="1" si="314"/>
        <v>85</v>
      </c>
      <c r="BB200" s="55">
        <f t="shared" ca="1" si="270"/>
        <v>4531</v>
      </c>
      <c r="BC200" s="54">
        <f t="shared" ca="1" si="293"/>
        <v>85</v>
      </c>
      <c r="BD200" s="55">
        <f t="shared" ca="1" si="271"/>
        <v>4507</v>
      </c>
      <c r="BE200" s="54">
        <f t="shared" ca="1" si="294"/>
        <v>85</v>
      </c>
      <c r="BF200" s="55">
        <f t="shared" ca="1" si="272"/>
        <v>4483</v>
      </c>
      <c r="BG200" s="54">
        <f t="shared" ca="1" si="295"/>
        <v>85</v>
      </c>
      <c r="BH200" s="55">
        <f t="shared" ca="1" si="273"/>
        <v>4459</v>
      </c>
      <c r="BI200" s="54">
        <f t="shared" ca="1" si="296"/>
        <v>85</v>
      </c>
      <c r="BJ200" s="55">
        <f t="shared" ca="1" si="274"/>
        <v>4435</v>
      </c>
      <c r="BK200" s="54">
        <f t="shared" ca="1" si="297"/>
        <v>85</v>
      </c>
      <c r="BL200" s="55">
        <f t="shared" ca="1" si="275"/>
        <v>4411</v>
      </c>
      <c r="BM200" s="54">
        <f t="shared" ca="1" si="298"/>
        <v>85</v>
      </c>
      <c r="BN200" s="55">
        <f t="shared" ca="1" si="276"/>
        <v>4387</v>
      </c>
      <c r="BO200" s="54">
        <f t="shared" ca="1" si="299"/>
        <v>85</v>
      </c>
      <c r="BP200" s="55">
        <f t="shared" ca="1" si="277"/>
        <v>4363</v>
      </c>
      <c r="BQ200" s="54">
        <f t="shared" ca="1" si="300"/>
        <v>85</v>
      </c>
      <c r="BR200" s="55">
        <f t="shared" ca="1" si="278"/>
        <v>4339</v>
      </c>
      <c r="BS200" s="54">
        <f t="shared" ca="1" si="301"/>
        <v>85</v>
      </c>
      <c r="BT200" s="55">
        <f t="shared" ca="1" si="279"/>
        <v>4315</v>
      </c>
      <c r="BU200" s="54">
        <f t="shared" ca="1" si="283"/>
        <v>85</v>
      </c>
      <c r="BV200" s="55">
        <f t="shared" ca="1" si="280"/>
        <v>4291</v>
      </c>
      <c r="BW200" s="54">
        <f t="shared" ca="1" si="284"/>
        <v>85</v>
      </c>
      <c r="BX200" s="55">
        <f t="shared" ca="1" si="315"/>
        <v>4267</v>
      </c>
      <c r="BY200" s="54">
        <f t="shared" ca="1" si="302"/>
        <v>85</v>
      </c>
      <c r="BZ200" s="55">
        <f t="shared" ca="1" si="316"/>
        <v>4243</v>
      </c>
      <c r="CA200" s="56">
        <f t="shared" ca="1" si="285"/>
        <v>85</v>
      </c>
      <c r="CB200" s="57">
        <f t="shared" ca="1" si="317"/>
        <v>4219</v>
      </c>
      <c r="CC200" s="56">
        <f t="shared" ca="1" si="286"/>
        <v>85</v>
      </c>
      <c r="CD200" s="57">
        <f t="shared" ca="1" si="318"/>
        <v>4195</v>
      </c>
      <c r="CE200" s="56">
        <f t="shared" ca="1" si="287"/>
        <v>85</v>
      </c>
      <c r="CF200" s="57">
        <f t="shared" ca="1" si="319"/>
        <v>4171</v>
      </c>
      <c r="CG200" s="56">
        <f t="shared" ca="1" si="288"/>
        <v>85</v>
      </c>
      <c r="CH200" s="57">
        <f t="shared" ca="1" si="320"/>
        <v>4147</v>
      </c>
      <c r="CI200" s="56">
        <f t="shared" ca="1" si="303"/>
        <v>85</v>
      </c>
      <c r="CJ200" s="57">
        <f t="shared" ca="1" si="321"/>
        <v>4134</v>
      </c>
      <c r="CK200" s="56">
        <f t="shared" ca="1" si="289"/>
        <v>85</v>
      </c>
      <c r="CL200" s="57">
        <f t="shared" ca="1" si="322"/>
        <v>4110</v>
      </c>
      <c r="CM200" s="56">
        <f t="shared" ca="1" si="290"/>
        <v>85</v>
      </c>
      <c r="CN200" s="57">
        <f t="shared" ca="1" si="323"/>
        <v>4086</v>
      </c>
      <c r="CO200" s="56">
        <f t="shared" ca="1" si="291"/>
        <v>85</v>
      </c>
      <c r="CP200" s="57">
        <f t="shared" ca="1" si="324"/>
        <v>4062</v>
      </c>
      <c r="CQ200" s="56">
        <f t="shared" ca="1" si="304"/>
        <v>85</v>
      </c>
      <c r="CR200" s="57">
        <f t="shared" ca="1" si="325"/>
        <v>4038</v>
      </c>
      <c r="CS200" s="56">
        <f t="shared" ca="1" si="305"/>
        <v>85</v>
      </c>
      <c r="CT200" s="57">
        <f t="shared" ca="1" si="326"/>
        <v>4014</v>
      </c>
      <c r="CU200" s="56">
        <f t="shared" ca="1" si="327"/>
        <v>85</v>
      </c>
      <c r="CV200" s="57">
        <f t="shared" ca="1" si="328"/>
        <v>3990</v>
      </c>
      <c r="CW200" s="57">
        <f t="shared" ca="1" si="329"/>
        <v>85</v>
      </c>
      <c r="CX200" s="57">
        <f t="shared" ca="1" si="330"/>
        <v>3966</v>
      </c>
      <c r="CY200" s="57">
        <f t="shared" ca="1" si="331"/>
        <v>85</v>
      </c>
      <c r="CZ200" s="57">
        <f t="shared" ca="1" si="332"/>
        <v>3942</v>
      </c>
      <c r="DA200" s="57">
        <f t="shared" ca="1" si="333"/>
        <v>85</v>
      </c>
      <c r="DB200" s="57">
        <f t="shared" ca="1" si="334"/>
        <v>3918</v>
      </c>
      <c r="DC200" s="57">
        <f t="shared" ca="1" si="306"/>
        <v>85</v>
      </c>
      <c r="DD200" s="57">
        <f t="shared" ca="1" si="335"/>
        <v>3894</v>
      </c>
      <c r="DE200" s="57">
        <f t="shared" ca="1" si="307"/>
        <v>85</v>
      </c>
      <c r="DF200" s="57">
        <f t="shared" ca="1" si="336"/>
        <v>3870</v>
      </c>
      <c r="DG200" s="57">
        <f t="shared" ca="1" si="308"/>
        <v>85</v>
      </c>
      <c r="DH200" s="57">
        <f t="shared" ca="1" si="337"/>
        <v>3846</v>
      </c>
      <c r="DI200" s="57">
        <f t="shared" ca="1" si="281"/>
        <v>85</v>
      </c>
      <c r="DJ200" s="57">
        <f t="shared" ca="1" si="338"/>
        <v>3822</v>
      </c>
      <c r="DK200" s="57">
        <f t="shared" ca="1" si="309"/>
        <v>85</v>
      </c>
      <c r="DL200" s="57">
        <f t="shared" ca="1" si="339"/>
        <v>3798</v>
      </c>
      <c r="DM200" s="57">
        <f t="shared" ca="1" si="310"/>
        <v>85</v>
      </c>
      <c r="DN200" s="57">
        <f t="shared" ca="1" si="340"/>
        <v>3774</v>
      </c>
      <c r="DO200" s="57">
        <f t="shared" ca="1" si="311"/>
        <v>85</v>
      </c>
      <c r="DP200" s="57">
        <f t="shared" ca="1" si="341"/>
        <v>3750</v>
      </c>
      <c r="DQ200" s="88"/>
      <c r="DR200" s="72"/>
      <c r="DS200" s="73">
        <f t="shared" ref="DS200:DS236" si="342">DS199+DR200</f>
        <v>856</v>
      </c>
      <c r="DT200" s="115">
        <f t="shared" si="312"/>
        <v>85</v>
      </c>
      <c r="DU200" s="116">
        <f t="shared" ref="DU200:DU236" si="343">DU199+DT200</f>
        <v>4545</v>
      </c>
      <c r="DV200" s="76">
        <f t="shared" ref="DV200:DV236" si="344">DW199</f>
        <v>11588</v>
      </c>
      <c r="DW200" s="112">
        <v>11589</v>
      </c>
      <c r="DX200" s="184"/>
      <c r="DY200" s="78">
        <f t="shared" si="282"/>
        <v>196</v>
      </c>
      <c r="DZ200" s="113" t="s">
        <v>290</v>
      </c>
    </row>
    <row r="201" spans="44:137" ht="16.5" x14ac:dyDescent="0.25">
      <c r="AR201" s="113" t="s">
        <v>291</v>
      </c>
      <c r="AS201" s="107"/>
      <c r="AT201" s="107"/>
      <c r="AU201" s="107"/>
      <c r="AV201" s="114">
        <f t="shared" si="313"/>
        <v>201</v>
      </c>
      <c r="AW201" s="81">
        <v>86</v>
      </c>
      <c r="AX201" s="68"/>
      <c r="AY201" s="69">
        <f t="shared" si="269"/>
        <v>4641</v>
      </c>
      <c r="AZ201" s="70">
        <f t="shared" si="292"/>
        <v>193.375</v>
      </c>
      <c r="BA201" s="54">
        <f t="shared" ca="1" si="314"/>
        <v>86</v>
      </c>
      <c r="BB201" s="55">
        <f t="shared" ca="1" si="270"/>
        <v>4617</v>
      </c>
      <c r="BC201" s="54">
        <f t="shared" ca="1" si="293"/>
        <v>86</v>
      </c>
      <c r="BD201" s="55">
        <f t="shared" ca="1" si="271"/>
        <v>4593</v>
      </c>
      <c r="BE201" s="54">
        <f t="shared" ca="1" si="294"/>
        <v>86</v>
      </c>
      <c r="BF201" s="55">
        <f t="shared" ca="1" si="272"/>
        <v>4569</v>
      </c>
      <c r="BG201" s="54">
        <f t="shared" ca="1" si="295"/>
        <v>86</v>
      </c>
      <c r="BH201" s="55">
        <f t="shared" ca="1" si="273"/>
        <v>4545</v>
      </c>
      <c r="BI201" s="54">
        <f t="shared" ca="1" si="296"/>
        <v>86</v>
      </c>
      <c r="BJ201" s="55">
        <f t="shared" ca="1" si="274"/>
        <v>4521</v>
      </c>
      <c r="BK201" s="54">
        <f t="shared" ca="1" si="297"/>
        <v>86</v>
      </c>
      <c r="BL201" s="55">
        <f t="shared" ca="1" si="275"/>
        <v>4497</v>
      </c>
      <c r="BM201" s="54">
        <f t="shared" ca="1" si="298"/>
        <v>86</v>
      </c>
      <c r="BN201" s="55">
        <f t="shared" ca="1" si="276"/>
        <v>4473</v>
      </c>
      <c r="BO201" s="54">
        <f t="shared" ca="1" si="299"/>
        <v>86</v>
      </c>
      <c r="BP201" s="55">
        <f t="shared" ca="1" si="277"/>
        <v>4449</v>
      </c>
      <c r="BQ201" s="54">
        <f t="shared" ca="1" si="300"/>
        <v>86</v>
      </c>
      <c r="BR201" s="55">
        <f t="shared" ca="1" si="278"/>
        <v>4425</v>
      </c>
      <c r="BS201" s="54">
        <f t="shared" ca="1" si="301"/>
        <v>86</v>
      </c>
      <c r="BT201" s="55">
        <f t="shared" ca="1" si="279"/>
        <v>4401</v>
      </c>
      <c r="BU201" s="54">
        <f t="shared" ca="1" si="283"/>
        <v>86</v>
      </c>
      <c r="BV201" s="55">
        <f t="shared" ca="1" si="280"/>
        <v>4377</v>
      </c>
      <c r="BW201" s="54">
        <f t="shared" ca="1" si="284"/>
        <v>86</v>
      </c>
      <c r="BX201" s="55">
        <f t="shared" ca="1" si="315"/>
        <v>4353</v>
      </c>
      <c r="BY201" s="54">
        <f t="shared" ca="1" si="302"/>
        <v>86</v>
      </c>
      <c r="BZ201" s="55">
        <f t="shared" ca="1" si="316"/>
        <v>4329</v>
      </c>
      <c r="CA201" s="56">
        <f t="shared" ca="1" si="285"/>
        <v>86</v>
      </c>
      <c r="CB201" s="57">
        <f t="shared" ca="1" si="317"/>
        <v>4305</v>
      </c>
      <c r="CC201" s="56">
        <f t="shared" ca="1" si="286"/>
        <v>86</v>
      </c>
      <c r="CD201" s="57">
        <f t="shared" ca="1" si="318"/>
        <v>4281</v>
      </c>
      <c r="CE201" s="56">
        <f t="shared" ca="1" si="287"/>
        <v>86</v>
      </c>
      <c r="CF201" s="57">
        <f t="shared" ca="1" si="319"/>
        <v>4257</v>
      </c>
      <c r="CG201" s="56">
        <f t="shared" ca="1" si="288"/>
        <v>86</v>
      </c>
      <c r="CH201" s="57">
        <f t="shared" ca="1" si="320"/>
        <v>4233</v>
      </c>
      <c r="CI201" s="56">
        <f t="shared" ca="1" si="303"/>
        <v>86</v>
      </c>
      <c r="CJ201" s="57">
        <f t="shared" ca="1" si="321"/>
        <v>4220</v>
      </c>
      <c r="CK201" s="56">
        <f t="shared" ca="1" si="289"/>
        <v>86</v>
      </c>
      <c r="CL201" s="57">
        <f t="shared" ca="1" si="322"/>
        <v>4196</v>
      </c>
      <c r="CM201" s="56">
        <f t="shared" ca="1" si="290"/>
        <v>86</v>
      </c>
      <c r="CN201" s="57">
        <f t="shared" ca="1" si="323"/>
        <v>4172</v>
      </c>
      <c r="CO201" s="56">
        <f t="shared" ca="1" si="291"/>
        <v>86</v>
      </c>
      <c r="CP201" s="57">
        <f t="shared" ca="1" si="324"/>
        <v>4148</v>
      </c>
      <c r="CQ201" s="56">
        <f t="shared" ca="1" si="304"/>
        <v>86</v>
      </c>
      <c r="CR201" s="57">
        <f t="shared" ca="1" si="325"/>
        <v>4124</v>
      </c>
      <c r="CS201" s="56">
        <f t="shared" ca="1" si="305"/>
        <v>86</v>
      </c>
      <c r="CT201" s="57">
        <f t="shared" ca="1" si="326"/>
        <v>4100</v>
      </c>
      <c r="CU201" s="56">
        <f t="shared" ca="1" si="327"/>
        <v>86</v>
      </c>
      <c r="CV201" s="57">
        <f t="shared" ca="1" si="328"/>
        <v>4076</v>
      </c>
      <c r="CW201" s="57">
        <f t="shared" ca="1" si="329"/>
        <v>86</v>
      </c>
      <c r="CX201" s="57">
        <f t="shared" ca="1" si="330"/>
        <v>4052</v>
      </c>
      <c r="CY201" s="57">
        <f t="shared" ca="1" si="331"/>
        <v>86</v>
      </c>
      <c r="CZ201" s="57">
        <f t="shared" ca="1" si="332"/>
        <v>4028</v>
      </c>
      <c r="DA201" s="57">
        <f t="shared" ca="1" si="333"/>
        <v>86</v>
      </c>
      <c r="DB201" s="57">
        <f t="shared" ca="1" si="334"/>
        <v>4004</v>
      </c>
      <c r="DC201" s="57">
        <f t="shared" ca="1" si="306"/>
        <v>86</v>
      </c>
      <c r="DD201" s="57">
        <f t="shared" ca="1" si="335"/>
        <v>3980</v>
      </c>
      <c r="DE201" s="57">
        <f t="shared" ca="1" si="307"/>
        <v>86</v>
      </c>
      <c r="DF201" s="57">
        <f t="shared" ca="1" si="336"/>
        <v>3956</v>
      </c>
      <c r="DG201" s="57">
        <f t="shared" ca="1" si="308"/>
        <v>86</v>
      </c>
      <c r="DH201" s="57">
        <f t="shared" ca="1" si="337"/>
        <v>3932</v>
      </c>
      <c r="DI201" s="57">
        <f t="shared" ca="1" si="281"/>
        <v>86</v>
      </c>
      <c r="DJ201" s="57">
        <f t="shared" ca="1" si="338"/>
        <v>3908</v>
      </c>
      <c r="DK201" s="57">
        <f t="shared" ca="1" si="309"/>
        <v>86</v>
      </c>
      <c r="DL201" s="57">
        <f t="shared" ca="1" si="339"/>
        <v>3884</v>
      </c>
      <c r="DM201" s="57">
        <f t="shared" ca="1" si="310"/>
        <v>86</v>
      </c>
      <c r="DN201" s="57">
        <f t="shared" ca="1" si="340"/>
        <v>3860</v>
      </c>
      <c r="DO201" s="57">
        <f t="shared" ca="1" si="311"/>
        <v>86</v>
      </c>
      <c r="DP201" s="57">
        <f t="shared" ca="1" si="341"/>
        <v>3836</v>
      </c>
      <c r="DQ201" s="88"/>
      <c r="DR201" s="72"/>
      <c r="DS201" s="73">
        <f t="shared" si="342"/>
        <v>856</v>
      </c>
      <c r="DT201" s="115">
        <f t="shared" si="312"/>
        <v>86</v>
      </c>
      <c r="DU201" s="116">
        <f t="shared" si="343"/>
        <v>4631</v>
      </c>
      <c r="DV201" s="76">
        <f t="shared" si="344"/>
        <v>11589</v>
      </c>
      <c r="DW201" s="112">
        <v>11590</v>
      </c>
      <c r="DX201" s="184"/>
      <c r="DY201" s="78">
        <f t="shared" si="282"/>
        <v>197</v>
      </c>
      <c r="DZ201" s="113" t="s">
        <v>291</v>
      </c>
    </row>
    <row r="202" spans="44:137" ht="17.25" x14ac:dyDescent="0.25">
      <c r="AR202" s="113" t="s">
        <v>292</v>
      </c>
      <c r="AS202" s="107"/>
      <c r="AT202" s="107"/>
      <c r="AU202" s="107"/>
      <c r="AV202" s="114">
        <f t="shared" si="313"/>
        <v>202</v>
      </c>
      <c r="AW202" s="81">
        <v>87</v>
      </c>
      <c r="AX202" s="68"/>
      <c r="AY202" s="69">
        <f t="shared" si="269"/>
        <v>4728</v>
      </c>
      <c r="AZ202" s="70">
        <f t="shared" si="292"/>
        <v>197</v>
      </c>
      <c r="BA202" s="54">
        <f t="shared" ca="1" si="314"/>
        <v>87</v>
      </c>
      <c r="BB202" s="55">
        <f t="shared" ca="1" si="270"/>
        <v>4704</v>
      </c>
      <c r="BC202" s="54">
        <f t="shared" ca="1" si="293"/>
        <v>87</v>
      </c>
      <c r="BD202" s="55">
        <f t="shared" ca="1" si="271"/>
        <v>4680</v>
      </c>
      <c r="BE202" s="54">
        <f t="shared" ca="1" si="294"/>
        <v>87</v>
      </c>
      <c r="BF202" s="55">
        <f t="shared" ca="1" si="272"/>
        <v>4656</v>
      </c>
      <c r="BG202" s="54">
        <f t="shared" ca="1" si="295"/>
        <v>87</v>
      </c>
      <c r="BH202" s="55">
        <f t="shared" ca="1" si="273"/>
        <v>4632</v>
      </c>
      <c r="BI202" s="54">
        <f t="shared" ca="1" si="296"/>
        <v>87</v>
      </c>
      <c r="BJ202" s="55">
        <f t="shared" ca="1" si="274"/>
        <v>4608</v>
      </c>
      <c r="BK202" s="54">
        <f t="shared" ca="1" si="297"/>
        <v>87</v>
      </c>
      <c r="BL202" s="55">
        <f t="shared" ca="1" si="275"/>
        <v>4584</v>
      </c>
      <c r="BM202" s="54">
        <f t="shared" ca="1" si="298"/>
        <v>87</v>
      </c>
      <c r="BN202" s="55">
        <f t="shared" ca="1" si="276"/>
        <v>4560</v>
      </c>
      <c r="BO202" s="54">
        <f t="shared" ca="1" si="299"/>
        <v>87</v>
      </c>
      <c r="BP202" s="55">
        <f t="shared" ca="1" si="277"/>
        <v>4536</v>
      </c>
      <c r="BQ202" s="54">
        <f t="shared" ca="1" si="300"/>
        <v>87</v>
      </c>
      <c r="BR202" s="55">
        <f t="shared" ca="1" si="278"/>
        <v>4512</v>
      </c>
      <c r="BS202" s="54">
        <f t="shared" ca="1" si="301"/>
        <v>87</v>
      </c>
      <c r="BT202" s="55">
        <f t="shared" ca="1" si="279"/>
        <v>4488</v>
      </c>
      <c r="BU202" s="54">
        <f t="shared" ca="1" si="283"/>
        <v>87</v>
      </c>
      <c r="BV202" s="55">
        <f t="shared" ca="1" si="280"/>
        <v>4464</v>
      </c>
      <c r="BW202" s="54">
        <f t="shared" ca="1" si="284"/>
        <v>87</v>
      </c>
      <c r="BX202" s="55">
        <f t="shared" ca="1" si="315"/>
        <v>4440</v>
      </c>
      <c r="BY202" s="54">
        <f t="shared" ca="1" si="302"/>
        <v>87</v>
      </c>
      <c r="BZ202" s="55">
        <f t="shared" ca="1" si="316"/>
        <v>4416</v>
      </c>
      <c r="CA202" s="56">
        <f t="shared" ca="1" si="285"/>
        <v>87</v>
      </c>
      <c r="CB202" s="57">
        <f t="shared" ca="1" si="317"/>
        <v>4392</v>
      </c>
      <c r="CC202" s="56">
        <f t="shared" ca="1" si="286"/>
        <v>87</v>
      </c>
      <c r="CD202" s="57">
        <f t="shared" ca="1" si="318"/>
        <v>4368</v>
      </c>
      <c r="CE202" s="56">
        <f t="shared" ca="1" si="287"/>
        <v>87</v>
      </c>
      <c r="CF202" s="57">
        <f t="shared" ca="1" si="319"/>
        <v>4344</v>
      </c>
      <c r="CG202" s="56">
        <f t="shared" ca="1" si="288"/>
        <v>87</v>
      </c>
      <c r="CH202" s="57">
        <f t="shared" ca="1" si="320"/>
        <v>4320</v>
      </c>
      <c r="CI202" s="56">
        <f t="shared" ca="1" si="303"/>
        <v>87</v>
      </c>
      <c r="CJ202" s="57">
        <f t="shared" ca="1" si="321"/>
        <v>4307</v>
      </c>
      <c r="CK202" s="56">
        <f t="shared" ca="1" si="289"/>
        <v>87</v>
      </c>
      <c r="CL202" s="57">
        <f t="shared" ca="1" si="322"/>
        <v>4283</v>
      </c>
      <c r="CM202" s="56">
        <f t="shared" ca="1" si="290"/>
        <v>87</v>
      </c>
      <c r="CN202" s="57">
        <f t="shared" ca="1" si="323"/>
        <v>4259</v>
      </c>
      <c r="CO202" s="56">
        <f t="shared" ca="1" si="291"/>
        <v>87</v>
      </c>
      <c r="CP202" s="57">
        <f t="shared" ca="1" si="324"/>
        <v>4235</v>
      </c>
      <c r="CQ202" s="56">
        <f t="shared" ca="1" si="304"/>
        <v>87</v>
      </c>
      <c r="CR202" s="57">
        <f t="shared" ca="1" si="325"/>
        <v>4211</v>
      </c>
      <c r="CS202" s="56">
        <f t="shared" ca="1" si="305"/>
        <v>87</v>
      </c>
      <c r="CT202" s="57">
        <f t="shared" ca="1" si="326"/>
        <v>4187</v>
      </c>
      <c r="CU202" s="56">
        <f t="shared" ca="1" si="327"/>
        <v>87</v>
      </c>
      <c r="CV202" s="57">
        <f t="shared" ca="1" si="328"/>
        <v>4163</v>
      </c>
      <c r="CW202" s="57">
        <f t="shared" ca="1" si="329"/>
        <v>87</v>
      </c>
      <c r="CX202" s="57">
        <f t="shared" ca="1" si="330"/>
        <v>4139</v>
      </c>
      <c r="CY202" s="57">
        <f t="shared" ca="1" si="331"/>
        <v>87</v>
      </c>
      <c r="CZ202" s="57">
        <f t="shared" ca="1" si="332"/>
        <v>4115</v>
      </c>
      <c r="DA202" s="57">
        <f t="shared" ca="1" si="333"/>
        <v>87</v>
      </c>
      <c r="DB202" s="57">
        <f t="shared" ca="1" si="334"/>
        <v>4091</v>
      </c>
      <c r="DC202" s="57">
        <f t="shared" ca="1" si="306"/>
        <v>87</v>
      </c>
      <c r="DD202" s="57">
        <f t="shared" ca="1" si="335"/>
        <v>4067</v>
      </c>
      <c r="DE202" s="57">
        <f t="shared" ca="1" si="307"/>
        <v>87</v>
      </c>
      <c r="DF202" s="57">
        <f t="shared" ca="1" si="336"/>
        <v>4043</v>
      </c>
      <c r="DG202" s="57">
        <f t="shared" ca="1" si="308"/>
        <v>87</v>
      </c>
      <c r="DH202" s="57">
        <f t="shared" ca="1" si="337"/>
        <v>4019</v>
      </c>
      <c r="DI202" s="57">
        <f t="shared" ca="1" si="281"/>
        <v>87</v>
      </c>
      <c r="DJ202" s="57">
        <f t="shared" ca="1" si="338"/>
        <v>3995</v>
      </c>
      <c r="DK202" s="57">
        <f t="shared" ca="1" si="309"/>
        <v>87</v>
      </c>
      <c r="DL202" s="57">
        <f t="shared" ca="1" si="339"/>
        <v>3971</v>
      </c>
      <c r="DM202" s="57">
        <f t="shared" ca="1" si="310"/>
        <v>87</v>
      </c>
      <c r="DN202" s="57">
        <f t="shared" ca="1" si="340"/>
        <v>3947</v>
      </c>
      <c r="DO202" s="57">
        <f t="shared" ca="1" si="311"/>
        <v>87</v>
      </c>
      <c r="DP202" s="57">
        <f t="shared" ca="1" si="341"/>
        <v>3923</v>
      </c>
      <c r="DQ202" s="88"/>
      <c r="DR202" s="72"/>
      <c r="DS202" s="73">
        <f t="shared" si="342"/>
        <v>856</v>
      </c>
      <c r="DT202" s="115">
        <f t="shared" si="312"/>
        <v>87</v>
      </c>
      <c r="DU202" s="116">
        <f t="shared" si="343"/>
        <v>4718</v>
      </c>
      <c r="DV202" s="76">
        <f t="shared" si="344"/>
        <v>11590</v>
      </c>
      <c r="DW202" s="112">
        <v>11591</v>
      </c>
      <c r="DX202" s="184"/>
      <c r="DY202" s="78">
        <f t="shared" si="282"/>
        <v>198</v>
      </c>
      <c r="DZ202" s="113" t="s">
        <v>292</v>
      </c>
    </row>
    <row r="203" spans="44:137" ht="17.25" x14ac:dyDescent="0.25">
      <c r="AR203" s="113" t="s">
        <v>293</v>
      </c>
      <c r="AS203" s="107"/>
      <c r="AT203" s="107"/>
      <c r="AU203" s="107"/>
      <c r="AV203" s="114">
        <f t="shared" si="313"/>
        <v>203</v>
      </c>
      <c r="AW203" s="81">
        <v>88</v>
      </c>
      <c r="AX203" s="68"/>
      <c r="AY203" s="69">
        <f t="shared" si="269"/>
        <v>4816</v>
      </c>
      <c r="AZ203" s="70">
        <f t="shared" si="292"/>
        <v>200.66666666666666</v>
      </c>
      <c r="BA203" s="54">
        <f t="shared" ca="1" si="314"/>
        <v>88</v>
      </c>
      <c r="BB203" s="55">
        <f t="shared" ca="1" si="270"/>
        <v>4792</v>
      </c>
      <c r="BC203" s="54">
        <f t="shared" ca="1" si="293"/>
        <v>88</v>
      </c>
      <c r="BD203" s="55">
        <f t="shared" ca="1" si="271"/>
        <v>4768</v>
      </c>
      <c r="BE203" s="54">
        <f t="shared" ca="1" si="294"/>
        <v>88</v>
      </c>
      <c r="BF203" s="55">
        <f t="shared" ca="1" si="272"/>
        <v>4744</v>
      </c>
      <c r="BG203" s="54">
        <f t="shared" ca="1" si="295"/>
        <v>88</v>
      </c>
      <c r="BH203" s="55">
        <f t="shared" ca="1" si="273"/>
        <v>4720</v>
      </c>
      <c r="BI203" s="54">
        <f t="shared" ca="1" si="296"/>
        <v>88</v>
      </c>
      <c r="BJ203" s="55">
        <f t="shared" ca="1" si="274"/>
        <v>4696</v>
      </c>
      <c r="BK203" s="54">
        <f t="shared" ca="1" si="297"/>
        <v>88</v>
      </c>
      <c r="BL203" s="55">
        <f t="shared" ca="1" si="275"/>
        <v>4672</v>
      </c>
      <c r="BM203" s="54">
        <f t="shared" ca="1" si="298"/>
        <v>88</v>
      </c>
      <c r="BN203" s="55">
        <f t="shared" ca="1" si="276"/>
        <v>4648</v>
      </c>
      <c r="BO203" s="54">
        <f t="shared" ca="1" si="299"/>
        <v>88</v>
      </c>
      <c r="BP203" s="55">
        <f t="shared" ca="1" si="277"/>
        <v>4624</v>
      </c>
      <c r="BQ203" s="54">
        <f t="shared" ca="1" si="300"/>
        <v>88</v>
      </c>
      <c r="BR203" s="55">
        <f t="shared" ca="1" si="278"/>
        <v>4600</v>
      </c>
      <c r="BS203" s="54">
        <f t="shared" ca="1" si="301"/>
        <v>88</v>
      </c>
      <c r="BT203" s="55">
        <f t="shared" ca="1" si="279"/>
        <v>4576</v>
      </c>
      <c r="BU203" s="54">
        <f t="shared" ca="1" si="283"/>
        <v>88</v>
      </c>
      <c r="BV203" s="55">
        <f t="shared" ca="1" si="280"/>
        <v>4552</v>
      </c>
      <c r="BW203" s="54">
        <f t="shared" ca="1" si="284"/>
        <v>88</v>
      </c>
      <c r="BX203" s="55">
        <f t="shared" ca="1" si="315"/>
        <v>4528</v>
      </c>
      <c r="BY203" s="54">
        <f t="shared" ca="1" si="302"/>
        <v>88</v>
      </c>
      <c r="BZ203" s="55">
        <f t="shared" ca="1" si="316"/>
        <v>4504</v>
      </c>
      <c r="CA203" s="56">
        <f t="shared" ca="1" si="285"/>
        <v>88</v>
      </c>
      <c r="CB203" s="57">
        <f t="shared" ca="1" si="317"/>
        <v>4480</v>
      </c>
      <c r="CC203" s="56">
        <f t="shared" ca="1" si="286"/>
        <v>88</v>
      </c>
      <c r="CD203" s="57">
        <f t="shared" ca="1" si="318"/>
        <v>4456</v>
      </c>
      <c r="CE203" s="56">
        <f t="shared" ca="1" si="287"/>
        <v>88</v>
      </c>
      <c r="CF203" s="57">
        <f t="shared" ca="1" si="319"/>
        <v>4432</v>
      </c>
      <c r="CG203" s="56">
        <f t="shared" ca="1" si="288"/>
        <v>88</v>
      </c>
      <c r="CH203" s="57">
        <f t="shared" ca="1" si="320"/>
        <v>4408</v>
      </c>
      <c r="CI203" s="56">
        <f t="shared" ca="1" si="303"/>
        <v>88</v>
      </c>
      <c r="CJ203" s="57">
        <f t="shared" ca="1" si="321"/>
        <v>4395</v>
      </c>
      <c r="CK203" s="56">
        <f t="shared" ca="1" si="289"/>
        <v>88</v>
      </c>
      <c r="CL203" s="57">
        <f t="shared" ca="1" si="322"/>
        <v>4371</v>
      </c>
      <c r="CM203" s="56">
        <f t="shared" ca="1" si="290"/>
        <v>88</v>
      </c>
      <c r="CN203" s="57">
        <f t="shared" ca="1" si="323"/>
        <v>4347</v>
      </c>
      <c r="CO203" s="56">
        <f t="shared" ca="1" si="291"/>
        <v>88</v>
      </c>
      <c r="CP203" s="57">
        <f t="shared" ca="1" si="324"/>
        <v>4323</v>
      </c>
      <c r="CQ203" s="56">
        <f t="shared" ca="1" si="304"/>
        <v>88</v>
      </c>
      <c r="CR203" s="57">
        <f t="shared" ca="1" si="325"/>
        <v>4299</v>
      </c>
      <c r="CS203" s="56">
        <f t="shared" ca="1" si="305"/>
        <v>88</v>
      </c>
      <c r="CT203" s="57">
        <f t="shared" ca="1" si="326"/>
        <v>4275</v>
      </c>
      <c r="CU203" s="56">
        <f t="shared" ca="1" si="327"/>
        <v>88</v>
      </c>
      <c r="CV203" s="57">
        <f t="shared" ca="1" si="328"/>
        <v>4251</v>
      </c>
      <c r="CW203" s="57">
        <f t="shared" ca="1" si="329"/>
        <v>88</v>
      </c>
      <c r="CX203" s="57">
        <f t="shared" ca="1" si="330"/>
        <v>4227</v>
      </c>
      <c r="CY203" s="57">
        <f t="shared" ca="1" si="331"/>
        <v>88</v>
      </c>
      <c r="CZ203" s="57">
        <f t="shared" ca="1" si="332"/>
        <v>4203</v>
      </c>
      <c r="DA203" s="57">
        <f t="shared" ca="1" si="333"/>
        <v>88</v>
      </c>
      <c r="DB203" s="57">
        <f t="shared" ca="1" si="334"/>
        <v>4179</v>
      </c>
      <c r="DC203" s="57">
        <f t="shared" ca="1" si="306"/>
        <v>88</v>
      </c>
      <c r="DD203" s="57">
        <f t="shared" ca="1" si="335"/>
        <v>4155</v>
      </c>
      <c r="DE203" s="57">
        <f t="shared" ca="1" si="307"/>
        <v>88</v>
      </c>
      <c r="DF203" s="57">
        <f t="shared" ca="1" si="336"/>
        <v>4131</v>
      </c>
      <c r="DG203" s="57">
        <f t="shared" ca="1" si="308"/>
        <v>88</v>
      </c>
      <c r="DH203" s="57">
        <f t="shared" ca="1" si="337"/>
        <v>4107</v>
      </c>
      <c r="DI203" s="57">
        <f t="shared" ca="1" si="281"/>
        <v>88</v>
      </c>
      <c r="DJ203" s="57">
        <f t="shared" ca="1" si="338"/>
        <v>4083</v>
      </c>
      <c r="DK203" s="57">
        <f t="shared" ca="1" si="309"/>
        <v>88</v>
      </c>
      <c r="DL203" s="57">
        <f t="shared" ca="1" si="339"/>
        <v>4059</v>
      </c>
      <c r="DM203" s="57">
        <f t="shared" ca="1" si="310"/>
        <v>88</v>
      </c>
      <c r="DN203" s="57">
        <f t="shared" ca="1" si="340"/>
        <v>4035</v>
      </c>
      <c r="DO203" s="57">
        <f t="shared" ca="1" si="311"/>
        <v>88</v>
      </c>
      <c r="DP203" s="57">
        <f t="shared" ca="1" si="341"/>
        <v>4011</v>
      </c>
      <c r="DQ203" s="88"/>
      <c r="DR203" s="72"/>
      <c r="DS203" s="73">
        <f t="shared" si="342"/>
        <v>856</v>
      </c>
      <c r="DT203" s="115">
        <f t="shared" si="312"/>
        <v>88</v>
      </c>
      <c r="DU203" s="116">
        <f t="shared" si="343"/>
        <v>4806</v>
      </c>
      <c r="DV203" s="76">
        <f t="shared" si="344"/>
        <v>11591</v>
      </c>
      <c r="DW203" s="112">
        <v>11592</v>
      </c>
      <c r="DX203" s="184"/>
      <c r="DY203" s="78">
        <f t="shared" si="282"/>
        <v>199</v>
      </c>
      <c r="DZ203" s="113" t="s">
        <v>293</v>
      </c>
    </row>
    <row r="204" spans="44:137" ht="17.25" x14ac:dyDescent="0.25">
      <c r="AR204" s="113" t="s">
        <v>294</v>
      </c>
      <c r="AS204" s="107"/>
      <c r="AT204" s="107"/>
      <c r="AU204" s="107"/>
      <c r="AV204" s="114">
        <f t="shared" si="313"/>
        <v>204</v>
      </c>
      <c r="AW204" s="81">
        <v>89</v>
      </c>
      <c r="AX204" s="68"/>
      <c r="AY204" s="69">
        <f t="shared" si="269"/>
        <v>4905</v>
      </c>
      <c r="AZ204" s="70">
        <f t="shared" si="292"/>
        <v>204.375</v>
      </c>
      <c r="BA204" s="54">
        <f t="shared" ca="1" si="314"/>
        <v>89</v>
      </c>
      <c r="BB204" s="55">
        <f t="shared" ca="1" si="270"/>
        <v>4881</v>
      </c>
      <c r="BC204" s="54">
        <f t="shared" ca="1" si="293"/>
        <v>89</v>
      </c>
      <c r="BD204" s="55">
        <f t="shared" ca="1" si="271"/>
        <v>4857</v>
      </c>
      <c r="BE204" s="54">
        <f t="shared" ca="1" si="294"/>
        <v>89</v>
      </c>
      <c r="BF204" s="55">
        <f t="shared" ca="1" si="272"/>
        <v>4833</v>
      </c>
      <c r="BG204" s="54">
        <f t="shared" ca="1" si="295"/>
        <v>89</v>
      </c>
      <c r="BH204" s="55">
        <f t="shared" ca="1" si="273"/>
        <v>4809</v>
      </c>
      <c r="BI204" s="54">
        <f t="shared" ca="1" si="296"/>
        <v>89</v>
      </c>
      <c r="BJ204" s="55">
        <f t="shared" ca="1" si="274"/>
        <v>4785</v>
      </c>
      <c r="BK204" s="54">
        <f t="shared" ca="1" si="297"/>
        <v>89</v>
      </c>
      <c r="BL204" s="55">
        <f t="shared" ca="1" si="275"/>
        <v>4761</v>
      </c>
      <c r="BM204" s="54">
        <f t="shared" ca="1" si="298"/>
        <v>89</v>
      </c>
      <c r="BN204" s="55">
        <f t="shared" ca="1" si="276"/>
        <v>4737</v>
      </c>
      <c r="BO204" s="54">
        <f t="shared" ca="1" si="299"/>
        <v>89</v>
      </c>
      <c r="BP204" s="55">
        <f t="shared" ca="1" si="277"/>
        <v>4713</v>
      </c>
      <c r="BQ204" s="54">
        <f t="shared" ca="1" si="300"/>
        <v>89</v>
      </c>
      <c r="BR204" s="55">
        <f t="shared" ca="1" si="278"/>
        <v>4689</v>
      </c>
      <c r="BS204" s="54">
        <f t="shared" ca="1" si="301"/>
        <v>89</v>
      </c>
      <c r="BT204" s="55">
        <f t="shared" ca="1" si="279"/>
        <v>4665</v>
      </c>
      <c r="BU204" s="54">
        <f t="shared" ca="1" si="283"/>
        <v>89</v>
      </c>
      <c r="BV204" s="55">
        <f t="shared" ca="1" si="280"/>
        <v>4641</v>
      </c>
      <c r="BW204" s="54">
        <f t="shared" ca="1" si="284"/>
        <v>89</v>
      </c>
      <c r="BX204" s="55">
        <f t="shared" ca="1" si="315"/>
        <v>4617</v>
      </c>
      <c r="BY204" s="54">
        <f t="shared" ca="1" si="302"/>
        <v>89</v>
      </c>
      <c r="BZ204" s="55">
        <f t="shared" ca="1" si="316"/>
        <v>4593</v>
      </c>
      <c r="CA204" s="56">
        <f t="shared" ca="1" si="285"/>
        <v>89</v>
      </c>
      <c r="CB204" s="57">
        <f t="shared" ca="1" si="317"/>
        <v>4569</v>
      </c>
      <c r="CC204" s="56">
        <f t="shared" ca="1" si="286"/>
        <v>89</v>
      </c>
      <c r="CD204" s="57">
        <f t="shared" ca="1" si="318"/>
        <v>4545</v>
      </c>
      <c r="CE204" s="56">
        <f t="shared" ca="1" si="287"/>
        <v>89</v>
      </c>
      <c r="CF204" s="57">
        <f t="shared" ca="1" si="319"/>
        <v>4521</v>
      </c>
      <c r="CG204" s="56">
        <f t="shared" ca="1" si="288"/>
        <v>89</v>
      </c>
      <c r="CH204" s="57">
        <f t="shared" ca="1" si="320"/>
        <v>4497</v>
      </c>
      <c r="CI204" s="56">
        <f t="shared" ca="1" si="303"/>
        <v>89</v>
      </c>
      <c r="CJ204" s="57">
        <f t="shared" ca="1" si="321"/>
        <v>4484</v>
      </c>
      <c r="CK204" s="56">
        <f t="shared" ca="1" si="289"/>
        <v>89</v>
      </c>
      <c r="CL204" s="57">
        <f t="shared" ca="1" si="322"/>
        <v>4460</v>
      </c>
      <c r="CM204" s="56">
        <f t="shared" ca="1" si="290"/>
        <v>89</v>
      </c>
      <c r="CN204" s="57">
        <f t="shared" ca="1" si="323"/>
        <v>4436</v>
      </c>
      <c r="CO204" s="56">
        <f t="shared" ca="1" si="291"/>
        <v>89</v>
      </c>
      <c r="CP204" s="57">
        <f t="shared" ca="1" si="324"/>
        <v>4412</v>
      </c>
      <c r="CQ204" s="56">
        <f t="shared" ca="1" si="304"/>
        <v>89</v>
      </c>
      <c r="CR204" s="57">
        <f t="shared" ca="1" si="325"/>
        <v>4388</v>
      </c>
      <c r="CS204" s="56">
        <f t="shared" ca="1" si="305"/>
        <v>89</v>
      </c>
      <c r="CT204" s="57">
        <f t="shared" ca="1" si="326"/>
        <v>4364</v>
      </c>
      <c r="CU204" s="56">
        <f t="shared" ca="1" si="327"/>
        <v>89</v>
      </c>
      <c r="CV204" s="57">
        <f t="shared" ca="1" si="328"/>
        <v>4340</v>
      </c>
      <c r="CW204" s="57">
        <f t="shared" ca="1" si="329"/>
        <v>89</v>
      </c>
      <c r="CX204" s="57">
        <f t="shared" ca="1" si="330"/>
        <v>4316</v>
      </c>
      <c r="CY204" s="57">
        <f t="shared" ca="1" si="331"/>
        <v>89</v>
      </c>
      <c r="CZ204" s="57">
        <f t="shared" ca="1" si="332"/>
        <v>4292</v>
      </c>
      <c r="DA204" s="57">
        <f t="shared" ca="1" si="333"/>
        <v>89</v>
      </c>
      <c r="DB204" s="57">
        <f t="shared" ca="1" si="334"/>
        <v>4268</v>
      </c>
      <c r="DC204" s="57">
        <f t="shared" ca="1" si="306"/>
        <v>89</v>
      </c>
      <c r="DD204" s="57">
        <f t="shared" ca="1" si="335"/>
        <v>4244</v>
      </c>
      <c r="DE204" s="57">
        <f t="shared" ca="1" si="307"/>
        <v>89</v>
      </c>
      <c r="DF204" s="57">
        <f t="shared" ca="1" si="336"/>
        <v>4220</v>
      </c>
      <c r="DG204" s="57">
        <f t="shared" ca="1" si="308"/>
        <v>89</v>
      </c>
      <c r="DH204" s="57">
        <f t="shared" ca="1" si="337"/>
        <v>4196</v>
      </c>
      <c r="DI204" s="57">
        <f t="shared" ca="1" si="281"/>
        <v>89</v>
      </c>
      <c r="DJ204" s="57">
        <f t="shared" ca="1" si="338"/>
        <v>4172</v>
      </c>
      <c r="DK204" s="57">
        <f t="shared" ca="1" si="309"/>
        <v>89</v>
      </c>
      <c r="DL204" s="57">
        <f t="shared" ca="1" si="339"/>
        <v>4148</v>
      </c>
      <c r="DM204" s="57">
        <f t="shared" ca="1" si="310"/>
        <v>89</v>
      </c>
      <c r="DN204" s="57">
        <f t="shared" ca="1" si="340"/>
        <v>4124</v>
      </c>
      <c r="DO204" s="57">
        <f t="shared" ca="1" si="311"/>
        <v>89</v>
      </c>
      <c r="DP204" s="57">
        <f t="shared" ca="1" si="341"/>
        <v>4100</v>
      </c>
      <c r="DQ204" s="88"/>
      <c r="DR204" s="72"/>
      <c r="DS204" s="73">
        <f t="shared" si="342"/>
        <v>856</v>
      </c>
      <c r="DT204" s="115">
        <f t="shared" si="312"/>
        <v>89</v>
      </c>
      <c r="DU204" s="116">
        <f t="shared" si="343"/>
        <v>4895</v>
      </c>
      <c r="DV204" s="76">
        <f t="shared" si="344"/>
        <v>11592</v>
      </c>
      <c r="DW204" s="112">
        <v>11593</v>
      </c>
      <c r="DX204" s="184"/>
      <c r="DY204" s="78">
        <f t="shared" si="282"/>
        <v>200</v>
      </c>
      <c r="DZ204" s="113" t="s">
        <v>294</v>
      </c>
    </row>
    <row r="205" spans="44:137" ht="17.25" x14ac:dyDescent="0.25">
      <c r="AR205" s="113" t="s">
        <v>295</v>
      </c>
      <c r="AS205" s="107"/>
      <c r="AT205" s="107"/>
      <c r="AU205" s="107"/>
      <c r="AV205" s="114">
        <f t="shared" si="313"/>
        <v>205</v>
      </c>
      <c r="AW205" s="81">
        <v>90</v>
      </c>
      <c r="AX205" s="68"/>
      <c r="AY205" s="69">
        <f t="shared" si="269"/>
        <v>4995</v>
      </c>
      <c r="AZ205" s="70">
        <f t="shared" si="292"/>
        <v>208.125</v>
      </c>
      <c r="BA205" s="54">
        <f t="shared" ca="1" si="314"/>
        <v>90</v>
      </c>
      <c r="BB205" s="55">
        <f t="shared" ca="1" si="270"/>
        <v>4971</v>
      </c>
      <c r="BC205" s="54">
        <f t="shared" ca="1" si="293"/>
        <v>90</v>
      </c>
      <c r="BD205" s="55">
        <f t="shared" ca="1" si="271"/>
        <v>4947</v>
      </c>
      <c r="BE205" s="54">
        <f t="shared" ca="1" si="294"/>
        <v>90</v>
      </c>
      <c r="BF205" s="55">
        <f t="shared" ca="1" si="272"/>
        <v>4923</v>
      </c>
      <c r="BG205" s="54">
        <f t="shared" ca="1" si="295"/>
        <v>90</v>
      </c>
      <c r="BH205" s="55">
        <f t="shared" ca="1" si="273"/>
        <v>4899</v>
      </c>
      <c r="BI205" s="54">
        <f t="shared" ca="1" si="296"/>
        <v>90</v>
      </c>
      <c r="BJ205" s="55">
        <f t="shared" ca="1" si="274"/>
        <v>4875</v>
      </c>
      <c r="BK205" s="54">
        <f t="shared" ca="1" si="297"/>
        <v>90</v>
      </c>
      <c r="BL205" s="55">
        <f t="shared" ca="1" si="275"/>
        <v>4851</v>
      </c>
      <c r="BM205" s="54">
        <f t="shared" ca="1" si="298"/>
        <v>90</v>
      </c>
      <c r="BN205" s="55">
        <f t="shared" ca="1" si="276"/>
        <v>4827</v>
      </c>
      <c r="BO205" s="54">
        <f t="shared" ca="1" si="299"/>
        <v>90</v>
      </c>
      <c r="BP205" s="55">
        <f t="shared" ca="1" si="277"/>
        <v>4803</v>
      </c>
      <c r="BQ205" s="54">
        <f t="shared" ca="1" si="300"/>
        <v>90</v>
      </c>
      <c r="BR205" s="55">
        <f t="shared" ca="1" si="278"/>
        <v>4779</v>
      </c>
      <c r="BS205" s="54">
        <f t="shared" ca="1" si="301"/>
        <v>90</v>
      </c>
      <c r="BT205" s="55">
        <f t="shared" ca="1" si="279"/>
        <v>4755</v>
      </c>
      <c r="BU205" s="54">
        <f t="shared" ca="1" si="283"/>
        <v>90</v>
      </c>
      <c r="BV205" s="55">
        <f t="shared" ca="1" si="280"/>
        <v>4731</v>
      </c>
      <c r="BW205" s="54">
        <f t="shared" ca="1" si="284"/>
        <v>90</v>
      </c>
      <c r="BX205" s="55">
        <f t="shared" ca="1" si="315"/>
        <v>4707</v>
      </c>
      <c r="BY205" s="54">
        <f t="shared" ca="1" si="302"/>
        <v>90</v>
      </c>
      <c r="BZ205" s="55">
        <f t="shared" ca="1" si="316"/>
        <v>4683</v>
      </c>
      <c r="CA205" s="56">
        <f t="shared" ca="1" si="285"/>
        <v>90</v>
      </c>
      <c r="CB205" s="57">
        <f t="shared" ca="1" si="317"/>
        <v>4659</v>
      </c>
      <c r="CC205" s="56">
        <f t="shared" ca="1" si="286"/>
        <v>90</v>
      </c>
      <c r="CD205" s="57">
        <f t="shared" ca="1" si="318"/>
        <v>4635</v>
      </c>
      <c r="CE205" s="56">
        <f t="shared" ca="1" si="287"/>
        <v>90</v>
      </c>
      <c r="CF205" s="57">
        <f t="shared" ca="1" si="319"/>
        <v>4611</v>
      </c>
      <c r="CG205" s="56">
        <f t="shared" ca="1" si="288"/>
        <v>90</v>
      </c>
      <c r="CH205" s="57">
        <f t="shared" ca="1" si="320"/>
        <v>4587</v>
      </c>
      <c r="CI205" s="56">
        <f t="shared" ca="1" si="303"/>
        <v>90</v>
      </c>
      <c r="CJ205" s="57">
        <f t="shared" ca="1" si="321"/>
        <v>4574</v>
      </c>
      <c r="CK205" s="56">
        <f t="shared" ca="1" si="289"/>
        <v>90</v>
      </c>
      <c r="CL205" s="57">
        <f t="shared" ca="1" si="322"/>
        <v>4550</v>
      </c>
      <c r="CM205" s="56">
        <f t="shared" ca="1" si="290"/>
        <v>90</v>
      </c>
      <c r="CN205" s="57">
        <f t="shared" ca="1" si="323"/>
        <v>4526</v>
      </c>
      <c r="CO205" s="56">
        <f t="shared" ca="1" si="291"/>
        <v>90</v>
      </c>
      <c r="CP205" s="57">
        <f t="shared" ca="1" si="324"/>
        <v>4502</v>
      </c>
      <c r="CQ205" s="56">
        <f t="shared" ca="1" si="304"/>
        <v>90</v>
      </c>
      <c r="CR205" s="57">
        <f t="shared" ca="1" si="325"/>
        <v>4478</v>
      </c>
      <c r="CS205" s="56">
        <f t="shared" ca="1" si="305"/>
        <v>90</v>
      </c>
      <c r="CT205" s="57">
        <f t="shared" ca="1" si="326"/>
        <v>4454</v>
      </c>
      <c r="CU205" s="56">
        <f t="shared" ca="1" si="327"/>
        <v>90</v>
      </c>
      <c r="CV205" s="57">
        <f t="shared" ca="1" si="328"/>
        <v>4430</v>
      </c>
      <c r="CW205" s="57">
        <f t="shared" ca="1" si="329"/>
        <v>90</v>
      </c>
      <c r="CX205" s="57">
        <f t="shared" ca="1" si="330"/>
        <v>4406</v>
      </c>
      <c r="CY205" s="57">
        <f t="shared" ca="1" si="331"/>
        <v>90</v>
      </c>
      <c r="CZ205" s="57">
        <f t="shared" ca="1" si="332"/>
        <v>4382</v>
      </c>
      <c r="DA205" s="57">
        <f t="shared" ca="1" si="333"/>
        <v>90</v>
      </c>
      <c r="DB205" s="57">
        <f t="shared" ca="1" si="334"/>
        <v>4358</v>
      </c>
      <c r="DC205" s="57">
        <f t="shared" ca="1" si="306"/>
        <v>90</v>
      </c>
      <c r="DD205" s="57">
        <f t="shared" ca="1" si="335"/>
        <v>4334</v>
      </c>
      <c r="DE205" s="57">
        <f t="shared" ca="1" si="307"/>
        <v>90</v>
      </c>
      <c r="DF205" s="57">
        <f t="shared" ca="1" si="336"/>
        <v>4310</v>
      </c>
      <c r="DG205" s="57">
        <f t="shared" ca="1" si="308"/>
        <v>90</v>
      </c>
      <c r="DH205" s="57">
        <f t="shared" ca="1" si="337"/>
        <v>4286</v>
      </c>
      <c r="DI205" s="57">
        <f t="shared" ca="1" si="281"/>
        <v>90</v>
      </c>
      <c r="DJ205" s="57">
        <f t="shared" ca="1" si="338"/>
        <v>4262</v>
      </c>
      <c r="DK205" s="57">
        <f t="shared" ca="1" si="309"/>
        <v>90</v>
      </c>
      <c r="DL205" s="57">
        <f t="shared" ca="1" si="339"/>
        <v>4238</v>
      </c>
      <c r="DM205" s="57">
        <f t="shared" ca="1" si="310"/>
        <v>90</v>
      </c>
      <c r="DN205" s="57">
        <f t="shared" ca="1" si="340"/>
        <v>4214</v>
      </c>
      <c r="DO205" s="57">
        <f t="shared" ca="1" si="311"/>
        <v>90</v>
      </c>
      <c r="DP205" s="57">
        <f t="shared" ca="1" si="341"/>
        <v>4190</v>
      </c>
      <c r="DQ205" s="88"/>
      <c r="DR205" s="72"/>
      <c r="DS205" s="73">
        <f t="shared" si="342"/>
        <v>856</v>
      </c>
      <c r="DT205" s="115">
        <f t="shared" si="312"/>
        <v>90</v>
      </c>
      <c r="DU205" s="116">
        <f t="shared" si="343"/>
        <v>4985</v>
      </c>
      <c r="DV205" s="76">
        <f t="shared" si="344"/>
        <v>11593</v>
      </c>
      <c r="DW205" s="112">
        <v>11594</v>
      </c>
      <c r="DX205" s="184"/>
      <c r="DY205" s="78">
        <f t="shared" si="282"/>
        <v>201</v>
      </c>
      <c r="DZ205" s="113" t="s">
        <v>295</v>
      </c>
    </row>
    <row r="206" spans="44:137" ht="17.25" x14ac:dyDescent="0.25">
      <c r="AR206" s="113" t="s">
        <v>296</v>
      </c>
      <c r="AS206" s="107"/>
      <c r="AT206" s="107"/>
      <c r="AU206" s="107"/>
      <c r="AV206" s="114">
        <f t="shared" si="313"/>
        <v>206</v>
      </c>
      <c r="AW206" s="81">
        <v>91</v>
      </c>
      <c r="AX206" s="68"/>
      <c r="AY206" s="69">
        <f t="shared" si="269"/>
        <v>5086</v>
      </c>
      <c r="AZ206" s="70">
        <f t="shared" si="292"/>
        <v>211.91666666666666</v>
      </c>
      <c r="BA206" s="54">
        <f t="shared" ca="1" si="314"/>
        <v>91</v>
      </c>
      <c r="BB206" s="55">
        <f t="shared" ca="1" si="270"/>
        <v>5062</v>
      </c>
      <c r="BC206" s="54">
        <f t="shared" ca="1" si="293"/>
        <v>91</v>
      </c>
      <c r="BD206" s="55">
        <f t="shared" ca="1" si="271"/>
        <v>5038</v>
      </c>
      <c r="BE206" s="54">
        <f t="shared" ca="1" si="294"/>
        <v>91</v>
      </c>
      <c r="BF206" s="55">
        <f t="shared" ca="1" si="272"/>
        <v>5014</v>
      </c>
      <c r="BG206" s="54">
        <f t="shared" ca="1" si="295"/>
        <v>91</v>
      </c>
      <c r="BH206" s="55">
        <f t="shared" ca="1" si="273"/>
        <v>4990</v>
      </c>
      <c r="BI206" s="54">
        <f t="shared" ca="1" si="296"/>
        <v>91</v>
      </c>
      <c r="BJ206" s="55">
        <f t="shared" ca="1" si="274"/>
        <v>4966</v>
      </c>
      <c r="BK206" s="54">
        <f t="shared" ca="1" si="297"/>
        <v>91</v>
      </c>
      <c r="BL206" s="55">
        <f t="shared" ca="1" si="275"/>
        <v>4942</v>
      </c>
      <c r="BM206" s="54">
        <f t="shared" ca="1" si="298"/>
        <v>91</v>
      </c>
      <c r="BN206" s="55">
        <f t="shared" ca="1" si="276"/>
        <v>4918</v>
      </c>
      <c r="BO206" s="54">
        <f t="shared" ca="1" si="299"/>
        <v>91</v>
      </c>
      <c r="BP206" s="55">
        <f t="shared" ca="1" si="277"/>
        <v>4894</v>
      </c>
      <c r="BQ206" s="54">
        <f t="shared" ca="1" si="300"/>
        <v>91</v>
      </c>
      <c r="BR206" s="55">
        <f t="shared" ca="1" si="278"/>
        <v>4870</v>
      </c>
      <c r="BS206" s="54">
        <f t="shared" ca="1" si="301"/>
        <v>91</v>
      </c>
      <c r="BT206" s="55">
        <f t="shared" ca="1" si="279"/>
        <v>4846</v>
      </c>
      <c r="BU206" s="54">
        <f t="shared" ca="1" si="283"/>
        <v>91</v>
      </c>
      <c r="BV206" s="55">
        <f t="shared" ca="1" si="280"/>
        <v>4822</v>
      </c>
      <c r="BW206" s="54">
        <f t="shared" ca="1" si="284"/>
        <v>91</v>
      </c>
      <c r="BX206" s="55">
        <f t="shared" ca="1" si="315"/>
        <v>4798</v>
      </c>
      <c r="BY206" s="54">
        <f t="shared" ca="1" si="302"/>
        <v>91</v>
      </c>
      <c r="BZ206" s="55">
        <f t="shared" ca="1" si="316"/>
        <v>4774</v>
      </c>
      <c r="CA206" s="56">
        <f t="shared" ca="1" si="285"/>
        <v>91</v>
      </c>
      <c r="CB206" s="57">
        <f t="shared" ca="1" si="317"/>
        <v>4750</v>
      </c>
      <c r="CC206" s="56">
        <f t="shared" ca="1" si="286"/>
        <v>91</v>
      </c>
      <c r="CD206" s="57">
        <f t="shared" ca="1" si="318"/>
        <v>4726</v>
      </c>
      <c r="CE206" s="56">
        <f t="shared" ca="1" si="287"/>
        <v>91</v>
      </c>
      <c r="CF206" s="57">
        <f t="shared" ca="1" si="319"/>
        <v>4702</v>
      </c>
      <c r="CG206" s="56">
        <f t="shared" ca="1" si="288"/>
        <v>91</v>
      </c>
      <c r="CH206" s="57">
        <f t="shared" ca="1" si="320"/>
        <v>4678</v>
      </c>
      <c r="CI206" s="56">
        <f t="shared" ca="1" si="303"/>
        <v>91</v>
      </c>
      <c r="CJ206" s="57">
        <f t="shared" ca="1" si="321"/>
        <v>4665</v>
      </c>
      <c r="CK206" s="56">
        <f t="shared" ca="1" si="289"/>
        <v>91</v>
      </c>
      <c r="CL206" s="57">
        <f t="shared" ca="1" si="322"/>
        <v>4641</v>
      </c>
      <c r="CM206" s="56">
        <f t="shared" ca="1" si="290"/>
        <v>91</v>
      </c>
      <c r="CN206" s="57">
        <f t="shared" ca="1" si="323"/>
        <v>4617</v>
      </c>
      <c r="CO206" s="56">
        <f t="shared" ca="1" si="291"/>
        <v>91</v>
      </c>
      <c r="CP206" s="57">
        <f t="shared" ca="1" si="324"/>
        <v>4593</v>
      </c>
      <c r="CQ206" s="56">
        <f t="shared" ca="1" si="304"/>
        <v>91</v>
      </c>
      <c r="CR206" s="57">
        <f t="shared" ca="1" si="325"/>
        <v>4569</v>
      </c>
      <c r="CS206" s="56">
        <f t="shared" ca="1" si="305"/>
        <v>91</v>
      </c>
      <c r="CT206" s="57">
        <f t="shared" ca="1" si="326"/>
        <v>4545</v>
      </c>
      <c r="CU206" s="56">
        <f t="shared" ca="1" si="327"/>
        <v>91</v>
      </c>
      <c r="CV206" s="57">
        <f t="shared" ca="1" si="328"/>
        <v>4521</v>
      </c>
      <c r="CW206" s="57">
        <f t="shared" ca="1" si="329"/>
        <v>91</v>
      </c>
      <c r="CX206" s="57">
        <f t="shared" ca="1" si="330"/>
        <v>4497</v>
      </c>
      <c r="CY206" s="57">
        <f t="shared" ca="1" si="331"/>
        <v>91</v>
      </c>
      <c r="CZ206" s="57">
        <f t="shared" ca="1" si="332"/>
        <v>4473</v>
      </c>
      <c r="DA206" s="57">
        <f t="shared" ca="1" si="333"/>
        <v>91</v>
      </c>
      <c r="DB206" s="57">
        <f t="shared" ca="1" si="334"/>
        <v>4449</v>
      </c>
      <c r="DC206" s="57">
        <f t="shared" ca="1" si="306"/>
        <v>91</v>
      </c>
      <c r="DD206" s="57">
        <f t="shared" ca="1" si="335"/>
        <v>4425</v>
      </c>
      <c r="DE206" s="57">
        <f t="shared" ca="1" si="307"/>
        <v>91</v>
      </c>
      <c r="DF206" s="57">
        <f t="shared" ca="1" si="336"/>
        <v>4401</v>
      </c>
      <c r="DG206" s="57">
        <f t="shared" ca="1" si="308"/>
        <v>91</v>
      </c>
      <c r="DH206" s="57">
        <f t="shared" ca="1" si="337"/>
        <v>4377</v>
      </c>
      <c r="DI206" s="57">
        <f t="shared" ca="1" si="281"/>
        <v>91</v>
      </c>
      <c r="DJ206" s="57">
        <f t="shared" ca="1" si="338"/>
        <v>4353</v>
      </c>
      <c r="DK206" s="57">
        <f t="shared" ca="1" si="309"/>
        <v>91</v>
      </c>
      <c r="DL206" s="57">
        <f t="shared" ca="1" si="339"/>
        <v>4329</v>
      </c>
      <c r="DM206" s="57">
        <f t="shared" ca="1" si="310"/>
        <v>91</v>
      </c>
      <c r="DN206" s="57">
        <f t="shared" ca="1" si="340"/>
        <v>4305</v>
      </c>
      <c r="DO206" s="57">
        <f t="shared" ca="1" si="311"/>
        <v>91</v>
      </c>
      <c r="DP206" s="57">
        <f t="shared" ca="1" si="341"/>
        <v>4281</v>
      </c>
      <c r="DQ206" s="88"/>
      <c r="DR206" s="72"/>
      <c r="DS206" s="73">
        <f t="shared" si="342"/>
        <v>856</v>
      </c>
      <c r="DT206" s="115">
        <f t="shared" si="312"/>
        <v>91</v>
      </c>
      <c r="DU206" s="116">
        <f t="shared" si="343"/>
        <v>5076</v>
      </c>
      <c r="DV206" s="76">
        <f t="shared" si="344"/>
        <v>11594</v>
      </c>
      <c r="DW206" s="112">
        <v>11595</v>
      </c>
      <c r="DX206" s="184"/>
      <c r="DY206" s="78">
        <f t="shared" si="282"/>
        <v>202</v>
      </c>
      <c r="DZ206" s="113" t="s">
        <v>296</v>
      </c>
    </row>
    <row r="207" spans="44:137" ht="17.25" x14ac:dyDescent="0.25">
      <c r="AR207" s="113" t="s">
        <v>297</v>
      </c>
      <c r="AS207" s="107"/>
      <c r="AT207" s="107"/>
      <c r="AU207" s="107"/>
      <c r="AV207" s="114">
        <f t="shared" si="313"/>
        <v>207</v>
      </c>
      <c r="AW207" s="81">
        <v>92</v>
      </c>
      <c r="AX207" s="68"/>
      <c r="AY207" s="69">
        <f t="shared" si="269"/>
        <v>5178</v>
      </c>
      <c r="AZ207" s="70">
        <f t="shared" si="292"/>
        <v>215.75</v>
      </c>
      <c r="BA207" s="54">
        <f t="shared" ca="1" si="314"/>
        <v>92</v>
      </c>
      <c r="BB207" s="55">
        <f t="shared" ca="1" si="270"/>
        <v>5154</v>
      </c>
      <c r="BC207" s="54">
        <f t="shared" ca="1" si="293"/>
        <v>92</v>
      </c>
      <c r="BD207" s="55">
        <f t="shared" ca="1" si="271"/>
        <v>5130</v>
      </c>
      <c r="BE207" s="54">
        <f t="shared" ca="1" si="294"/>
        <v>92</v>
      </c>
      <c r="BF207" s="55">
        <f t="shared" ca="1" si="272"/>
        <v>5106</v>
      </c>
      <c r="BG207" s="54">
        <f t="shared" ca="1" si="295"/>
        <v>92</v>
      </c>
      <c r="BH207" s="55">
        <f t="shared" ca="1" si="273"/>
        <v>5082</v>
      </c>
      <c r="BI207" s="54">
        <f t="shared" ca="1" si="296"/>
        <v>92</v>
      </c>
      <c r="BJ207" s="55">
        <f t="shared" ca="1" si="274"/>
        <v>5058</v>
      </c>
      <c r="BK207" s="54">
        <f t="shared" ca="1" si="297"/>
        <v>92</v>
      </c>
      <c r="BL207" s="55">
        <f t="shared" ca="1" si="275"/>
        <v>5034</v>
      </c>
      <c r="BM207" s="54">
        <f t="shared" ca="1" si="298"/>
        <v>92</v>
      </c>
      <c r="BN207" s="55">
        <f t="shared" ca="1" si="276"/>
        <v>5010</v>
      </c>
      <c r="BO207" s="54">
        <f t="shared" ca="1" si="299"/>
        <v>92</v>
      </c>
      <c r="BP207" s="55">
        <f t="shared" ca="1" si="277"/>
        <v>4986</v>
      </c>
      <c r="BQ207" s="54">
        <f t="shared" ca="1" si="300"/>
        <v>92</v>
      </c>
      <c r="BR207" s="55">
        <f t="shared" ca="1" si="278"/>
        <v>4962</v>
      </c>
      <c r="BS207" s="54">
        <f t="shared" ca="1" si="301"/>
        <v>92</v>
      </c>
      <c r="BT207" s="55">
        <f t="shared" ca="1" si="279"/>
        <v>4938</v>
      </c>
      <c r="BU207" s="54">
        <f t="shared" ca="1" si="283"/>
        <v>92</v>
      </c>
      <c r="BV207" s="55">
        <f t="shared" ca="1" si="280"/>
        <v>4914</v>
      </c>
      <c r="BW207" s="54">
        <f t="shared" ca="1" si="284"/>
        <v>92</v>
      </c>
      <c r="BX207" s="55">
        <f t="shared" ca="1" si="315"/>
        <v>4890</v>
      </c>
      <c r="BY207" s="54">
        <f t="shared" ca="1" si="302"/>
        <v>92</v>
      </c>
      <c r="BZ207" s="55">
        <f t="shared" ca="1" si="316"/>
        <v>4866</v>
      </c>
      <c r="CA207" s="56">
        <f t="shared" ca="1" si="285"/>
        <v>92</v>
      </c>
      <c r="CB207" s="57">
        <f t="shared" ca="1" si="317"/>
        <v>4842</v>
      </c>
      <c r="CC207" s="56">
        <f t="shared" ca="1" si="286"/>
        <v>92</v>
      </c>
      <c r="CD207" s="57">
        <f t="shared" ca="1" si="318"/>
        <v>4818</v>
      </c>
      <c r="CE207" s="56">
        <f t="shared" ca="1" si="287"/>
        <v>92</v>
      </c>
      <c r="CF207" s="57">
        <f t="shared" ca="1" si="319"/>
        <v>4794</v>
      </c>
      <c r="CG207" s="56">
        <f t="shared" ca="1" si="288"/>
        <v>92</v>
      </c>
      <c r="CH207" s="57">
        <f t="shared" ca="1" si="320"/>
        <v>4770</v>
      </c>
      <c r="CI207" s="56">
        <f t="shared" ca="1" si="303"/>
        <v>92</v>
      </c>
      <c r="CJ207" s="57">
        <f t="shared" ca="1" si="321"/>
        <v>4757</v>
      </c>
      <c r="CK207" s="56">
        <f t="shared" ca="1" si="289"/>
        <v>92</v>
      </c>
      <c r="CL207" s="57">
        <f t="shared" ca="1" si="322"/>
        <v>4733</v>
      </c>
      <c r="CM207" s="56">
        <f t="shared" ca="1" si="290"/>
        <v>92</v>
      </c>
      <c r="CN207" s="57">
        <f t="shared" ca="1" si="323"/>
        <v>4709</v>
      </c>
      <c r="CO207" s="56">
        <f t="shared" ca="1" si="291"/>
        <v>92</v>
      </c>
      <c r="CP207" s="57">
        <f t="shared" ca="1" si="324"/>
        <v>4685</v>
      </c>
      <c r="CQ207" s="56">
        <f t="shared" ca="1" si="304"/>
        <v>92</v>
      </c>
      <c r="CR207" s="57">
        <f t="shared" ca="1" si="325"/>
        <v>4661</v>
      </c>
      <c r="CS207" s="56">
        <f t="shared" ca="1" si="305"/>
        <v>92</v>
      </c>
      <c r="CT207" s="57">
        <f t="shared" ca="1" si="326"/>
        <v>4637</v>
      </c>
      <c r="CU207" s="56">
        <f t="shared" ca="1" si="327"/>
        <v>92</v>
      </c>
      <c r="CV207" s="57">
        <f t="shared" ca="1" si="328"/>
        <v>4613</v>
      </c>
      <c r="CW207" s="57">
        <f t="shared" ca="1" si="329"/>
        <v>92</v>
      </c>
      <c r="CX207" s="57">
        <f t="shared" ca="1" si="330"/>
        <v>4589</v>
      </c>
      <c r="CY207" s="57">
        <f t="shared" ca="1" si="331"/>
        <v>92</v>
      </c>
      <c r="CZ207" s="57">
        <f t="shared" ca="1" si="332"/>
        <v>4565</v>
      </c>
      <c r="DA207" s="57">
        <f t="shared" ca="1" si="333"/>
        <v>92</v>
      </c>
      <c r="DB207" s="57">
        <f t="shared" ca="1" si="334"/>
        <v>4541</v>
      </c>
      <c r="DC207" s="57">
        <f t="shared" ca="1" si="306"/>
        <v>92</v>
      </c>
      <c r="DD207" s="57">
        <f t="shared" ca="1" si="335"/>
        <v>4517</v>
      </c>
      <c r="DE207" s="57">
        <f t="shared" ca="1" si="307"/>
        <v>92</v>
      </c>
      <c r="DF207" s="57">
        <f t="shared" ca="1" si="336"/>
        <v>4493</v>
      </c>
      <c r="DG207" s="57">
        <f t="shared" ca="1" si="308"/>
        <v>92</v>
      </c>
      <c r="DH207" s="57">
        <f t="shared" ca="1" si="337"/>
        <v>4469</v>
      </c>
      <c r="DI207" s="57">
        <f t="shared" ca="1" si="281"/>
        <v>92</v>
      </c>
      <c r="DJ207" s="57">
        <f t="shared" ca="1" si="338"/>
        <v>4445</v>
      </c>
      <c r="DK207" s="57">
        <f t="shared" ca="1" si="309"/>
        <v>92</v>
      </c>
      <c r="DL207" s="57">
        <f t="shared" ca="1" si="339"/>
        <v>4421</v>
      </c>
      <c r="DM207" s="57">
        <f t="shared" ca="1" si="310"/>
        <v>92</v>
      </c>
      <c r="DN207" s="57">
        <f t="shared" ca="1" si="340"/>
        <v>4397</v>
      </c>
      <c r="DO207" s="57">
        <f t="shared" ca="1" si="311"/>
        <v>92</v>
      </c>
      <c r="DP207" s="57">
        <f t="shared" ca="1" si="341"/>
        <v>4373</v>
      </c>
      <c r="DQ207" s="88"/>
      <c r="DR207" s="72"/>
      <c r="DS207" s="73">
        <f t="shared" si="342"/>
        <v>856</v>
      </c>
      <c r="DT207" s="115">
        <f t="shared" si="312"/>
        <v>92</v>
      </c>
      <c r="DU207" s="116">
        <f t="shared" si="343"/>
        <v>5168</v>
      </c>
      <c r="DV207" s="76">
        <f t="shared" si="344"/>
        <v>11595</v>
      </c>
      <c r="DW207" s="112">
        <v>11596</v>
      </c>
      <c r="DX207" s="184"/>
      <c r="DY207" s="78">
        <f t="shared" si="282"/>
        <v>203</v>
      </c>
      <c r="DZ207" s="113" t="s">
        <v>297</v>
      </c>
    </row>
    <row r="208" spans="44:137" ht="17.25" x14ac:dyDescent="0.25">
      <c r="AR208" s="113" t="s">
        <v>298</v>
      </c>
      <c r="AS208" s="107"/>
      <c r="AT208" s="107"/>
      <c r="AU208" s="107"/>
      <c r="AV208" s="114">
        <f t="shared" si="313"/>
        <v>208</v>
      </c>
      <c r="AW208" s="81">
        <v>93</v>
      </c>
      <c r="AX208" s="68"/>
      <c r="AY208" s="69">
        <f t="shared" si="269"/>
        <v>5271</v>
      </c>
      <c r="AZ208" s="70">
        <f t="shared" si="292"/>
        <v>219.625</v>
      </c>
      <c r="BA208" s="54">
        <f t="shared" ca="1" si="314"/>
        <v>93</v>
      </c>
      <c r="BB208" s="55">
        <f t="shared" ca="1" si="270"/>
        <v>5247</v>
      </c>
      <c r="BC208" s="54">
        <f t="shared" ca="1" si="293"/>
        <v>93</v>
      </c>
      <c r="BD208" s="55">
        <f t="shared" ca="1" si="271"/>
        <v>5223</v>
      </c>
      <c r="BE208" s="54">
        <f t="shared" ca="1" si="294"/>
        <v>93</v>
      </c>
      <c r="BF208" s="55">
        <f t="shared" ca="1" si="272"/>
        <v>5199</v>
      </c>
      <c r="BG208" s="54">
        <f t="shared" ca="1" si="295"/>
        <v>93</v>
      </c>
      <c r="BH208" s="55">
        <f t="shared" ca="1" si="273"/>
        <v>5175</v>
      </c>
      <c r="BI208" s="54">
        <f t="shared" ca="1" si="296"/>
        <v>93</v>
      </c>
      <c r="BJ208" s="55">
        <f t="shared" ca="1" si="274"/>
        <v>5151</v>
      </c>
      <c r="BK208" s="54">
        <f t="shared" ca="1" si="297"/>
        <v>93</v>
      </c>
      <c r="BL208" s="55">
        <f t="shared" ca="1" si="275"/>
        <v>5127</v>
      </c>
      <c r="BM208" s="54">
        <f t="shared" ca="1" si="298"/>
        <v>93</v>
      </c>
      <c r="BN208" s="55">
        <f t="shared" ca="1" si="276"/>
        <v>5103</v>
      </c>
      <c r="BO208" s="54">
        <f t="shared" ca="1" si="299"/>
        <v>93</v>
      </c>
      <c r="BP208" s="55">
        <f t="shared" ca="1" si="277"/>
        <v>5079</v>
      </c>
      <c r="BQ208" s="54">
        <f t="shared" ca="1" si="300"/>
        <v>93</v>
      </c>
      <c r="BR208" s="55">
        <f t="shared" ca="1" si="278"/>
        <v>5055</v>
      </c>
      <c r="BS208" s="54">
        <f t="shared" ca="1" si="301"/>
        <v>93</v>
      </c>
      <c r="BT208" s="55">
        <f t="shared" ca="1" si="279"/>
        <v>5031</v>
      </c>
      <c r="BU208" s="54">
        <f t="shared" ca="1" si="283"/>
        <v>93</v>
      </c>
      <c r="BV208" s="55">
        <f t="shared" ca="1" si="280"/>
        <v>5007</v>
      </c>
      <c r="BW208" s="54">
        <f t="shared" ca="1" si="284"/>
        <v>93</v>
      </c>
      <c r="BX208" s="55">
        <f t="shared" ca="1" si="315"/>
        <v>4983</v>
      </c>
      <c r="BY208" s="54">
        <f t="shared" ca="1" si="302"/>
        <v>93</v>
      </c>
      <c r="BZ208" s="55">
        <f t="shared" ca="1" si="316"/>
        <v>4959</v>
      </c>
      <c r="CA208" s="56">
        <f t="shared" ca="1" si="285"/>
        <v>93</v>
      </c>
      <c r="CB208" s="57">
        <f t="shared" ca="1" si="317"/>
        <v>4935</v>
      </c>
      <c r="CC208" s="56">
        <f t="shared" ca="1" si="286"/>
        <v>93</v>
      </c>
      <c r="CD208" s="57">
        <f t="shared" ca="1" si="318"/>
        <v>4911</v>
      </c>
      <c r="CE208" s="56">
        <f t="shared" ca="1" si="287"/>
        <v>93</v>
      </c>
      <c r="CF208" s="57">
        <f t="shared" ca="1" si="319"/>
        <v>4887</v>
      </c>
      <c r="CG208" s="56">
        <f t="shared" ca="1" si="288"/>
        <v>93</v>
      </c>
      <c r="CH208" s="57">
        <f t="shared" ca="1" si="320"/>
        <v>4863</v>
      </c>
      <c r="CI208" s="56">
        <f t="shared" ca="1" si="303"/>
        <v>93</v>
      </c>
      <c r="CJ208" s="57">
        <f t="shared" ca="1" si="321"/>
        <v>4850</v>
      </c>
      <c r="CK208" s="56">
        <f t="shared" ca="1" si="289"/>
        <v>93</v>
      </c>
      <c r="CL208" s="57">
        <f t="shared" ca="1" si="322"/>
        <v>4826</v>
      </c>
      <c r="CM208" s="56">
        <f t="shared" ca="1" si="290"/>
        <v>93</v>
      </c>
      <c r="CN208" s="57">
        <f t="shared" ca="1" si="323"/>
        <v>4802</v>
      </c>
      <c r="CO208" s="56">
        <f t="shared" ca="1" si="291"/>
        <v>93</v>
      </c>
      <c r="CP208" s="57">
        <f t="shared" ca="1" si="324"/>
        <v>4778</v>
      </c>
      <c r="CQ208" s="56">
        <f t="shared" ca="1" si="304"/>
        <v>93</v>
      </c>
      <c r="CR208" s="57">
        <f t="shared" ca="1" si="325"/>
        <v>4754</v>
      </c>
      <c r="CS208" s="56">
        <f t="shared" ca="1" si="305"/>
        <v>93</v>
      </c>
      <c r="CT208" s="57">
        <f t="shared" ca="1" si="326"/>
        <v>4730</v>
      </c>
      <c r="CU208" s="56">
        <f t="shared" ca="1" si="327"/>
        <v>93</v>
      </c>
      <c r="CV208" s="57">
        <f t="shared" ca="1" si="328"/>
        <v>4706</v>
      </c>
      <c r="CW208" s="57">
        <f t="shared" ca="1" si="329"/>
        <v>93</v>
      </c>
      <c r="CX208" s="57">
        <f t="shared" ca="1" si="330"/>
        <v>4682</v>
      </c>
      <c r="CY208" s="57">
        <f t="shared" ca="1" si="331"/>
        <v>93</v>
      </c>
      <c r="CZ208" s="57">
        <f t="shared" ca="1" si="332"/>
        <v>4658</v>
      </c>
      <c r="DA208" s="57">
        <f t="shared" ca="1" si="333"/>
        <v>93</v>
      </c>
      <c r="DB208" s="57">
        <f t="shared" ca="1" si="334"/>
        <v>4634</v>
      </c>
      <c r="DC208" s="57">
        <f t="shared" ca="1" si="306"/>
        <v>93</v>
      </c>
      <c r="DD208" s="57">
        <f t="shared" ca="1" si="335"/>
        <v>4610</v>
      </c>
      <c r="DE208" s="57">
        <f t="shared" ca="1" si="307"/>
        <v>93</v>
      </c>
      <c r="DF208" s="57">
        <f t="shared" ca="1" si="336"/>
        <v>4586</v>
      </c>
      <c r="DG208" s="57">
        <f t="shared" ca="1" si="308"/>
        <v>93</v>
      </c>
      <c r="DH208" s="57">
        <f t="shared" ca="1" si="337"/>
        <v>4562</v>
      </c>
      <c r="DI208" s="57">
        <f t="shared" ca="1" si="281"/>
        <v>93</v>
      </c>
      <c r="DJ208" s="57">
        <f t="shared" ca="1" si="338"/>
        <v>4538</v>
      </c>
      <c r="DK208" s="57">
        <f t="shared" ca="1" si="309"/>
        <v>93</v>
      </c>
      <c r="DL208" s="57">
        <f t="shared" ca="1" si="339"/>
        <v>4514</v>
      </c>
      <c r="DM208" s="57">
        <f t="shared" ca="1" si="310"/>
        <v>93</v>
      </c>
      <c r="DN208" s="57">
        <f t="shared" ca="1" si="340"/>
        <v>4490</v>
      </c>
      <c r="DO208" s="57">
        <f t="shared" ca="1" si="311"/>
        <v>93</v>
      </c>
      <c r="DP208" s="57">
        <f t="shared" ca="1" si="341"/>
        <v>4466</v>
      </c>
      <c r="DQ208" s="88"/>
      <c r="DR208" s="72"/>
      <c r="DS208" s="73">
        <f t="shared" si="342"/>
        <v>856</v>
      </c>
      <c r="DT208" s="115">
        <f t="shared" si="312"/>
        <v>93</v>
      </c>
      <c r="DU208" s="116">
        <f t="shared" si="343"/>
        <v>5261</v>
      </c>
      <c r="DV208" s="76">
        <f t="shared" si="344"/>
        <v>11596</v>
      </c>
      <c r="DW208" s="112">
        <v>11597</v>
      </c>
      <c r="DX208" s="184"/>
      <c r="DY208" s="78">
        <f t="shared" si="282"/>
        <v>204</v>
      </c>
      <c r="DZ208" s="113" t="s">
        <v>298</v>
      </c>
    </row>
    <row r="209" spans="44:130" ht="17.25" x14ac:dyDescent="0.25">
      <c r="AR209" s="113" t="s">
        <v>299</v>
      </c>
      <c r="AS209" s="107"/>
      <c r="AT209" s="107"/>
      <c r="AU209" s="107"/>
      <c r="AV209" s="114">
        <f t="shared" si="313"/>
        <v>209</v>
      </c>
      <c r="AW209" s="81">
        <v>94</v>
      </c>
      <c r="AX209" s="68"/>
      <c r="AY209" s="69">
        <f t="shared" si="269"/>
        <v>5365</v>
      </c>
      <c r="AZ209" s="70">
        <f t="shared" si="292"/>
        <v>223.54166666666666</v>
      </c>
      <c r="BA209" s="54">
        <f t="shared" ca="1" si="314"/>
        <v>94</v>
      </c>
      <c r="BB209" s="55">
        <f t="shared" ca="1" si="270"/>
        <v>5341</v>
      </c>
      <c r="BC209" s="54">
        <f t="shared" ca="1" si="293"/>
        <v>94</v>
      </c>
      <c r="BD209" s="55">
        <f t="shared" ca="1" si="271"/>
        <v>5317</v>
      </c>
      <c r="BE209" s="54">
        <f t="shared" ca="1" si="294"/>
        <v>94</v>
      </c>
      <c r="BF209" s="55">
        <f t="shared" ca="1" si="272"/>
        <v>5293</v>
      </c>
      <c r="BG209" s="54">
        <f t="shared" ca="1" si="295"/>
        <v>94</v>
      </c>
      <c r="BH209" s="55">
        <f t="shared" ca="1" si="273"/>
        <v>5269</v>
      </c>
      <c r="BI209" s="54">
        <f t="shared" ca="1" si="296"/>
        <v>94</v>
      </c>
      <c r="BJ209" s="55">
        <f t="shared" ca="1" si="274"/>
        <v>5245</v>
      </c>
      <c r="BK209" s="54">
        <f t="shared" ca="1" si="297"/>
        <v>94</v>
      </c>
      <c r="BL209" s="55">
        <f t="shared" ca="1" si="275"/>
        <v>5221</v>
      </c>
      <c r="BM209" s="54">
        <f t="shared" ca="1" si="298"/>
        <v>94</v>
      </c>
      <c r="BN209" s="55">
        <f t="shared" ca="1" si="276"/>
        <v>5197</v>
      </c>
      <c r="BO209" s="54">
        <f t="shared" ca="1" si="299"/>
        <v>94</v>
      </c>
      <c r="BP209" s="55">
        <f t="shared" ca="1" si="277"/>
        <v>5173</v>
      </c>
      <c r="BQ209" s="54">
        <f t="shared" ca="1" si="300"/>
        <v>94</v>
      </c>
      <c r="BR209" s="55">
        <f t="shared" ca="1" si="278"/>
        <v>5149</v>
      </c>
      <c r="BS209" s="54">
        <f t="shared" ca="1" si="301"/>
        <v>94</v>
      </c>
      <c r="BT209" s="55">
        <f t="shared" ca="1" si="279"/>
        <v>5125</v>
      </c>
      <c r="BU209" s="54">
        <f t="shared" ca="1" si="283"/>
        <v>94</v>
      </c>
      <c r="BV209" s="55">
        <f t="shared" ca="1" si="280"/>
        <v>5101</v>
      </c>
      <c r="BW209" s="54">
        <f t="shared" ca="1" si="284"/>
        <v>94</v>
      </c>
      <c r="BX209" s="55">
        <f t="shared" ca="1" si="315"/>
        <v>5077</v>
      </c>
      <c r="BY209" s="54">
        <f t="shared" ca="1" si="302"/>
        <v>94</v>
      </c>
      <c r="BZ209" s="55">
        <f t="shared" ca="1" si="316"/>
        <v>5053</v>
      </c>
      <c r="CA209" s="56">
        <f t="shared" ca="1" si="285"/>
        <v>94</v>
      </c>
      <c r="CB209" s="57">
        <f t="shared" ca="1" si="317"/>
        <v>5029</v>
      </c>
      <c r="CC209" s="56">
        <f t="shared" ca="1" si="286"/>
        <v>94</v>
      </c>
      <c r="CD209" s="57">
        <f t="shared" ca="1" si="318"/>
        <v>5005</v>
      </c>
      <c r="CE209" s="56">
        <f t="shared" ca="1" si="287"/>
        <v>94</v>
      </c>
      <c r="CF209" s="57">
        <f t="shared" ca="1" si="319"/>
        <v>4981</v>
      </c>
      <c r="CG209" s="56">
        <f t="shared" ca="1" si="288"/>
        <v>94</v>
      </c>
      <c r="CH209" s="57">
        <f t="shared" ca="1" si="320"/>
        <v>4957</v>
      </c>
      <c r="CI209" s="56">
        <f t="shared" ca="1" si="303"/>
        <v>94</v>
      </c>
      <c r="CJ209" s="57">
        <f t="shared" ca="1" si="321"/>
        <v>4944</v>
      </c>
      <c r="CK209" s="56">
        <f t="shared" ca="1" si="289"/>
        <v>94</v>
      </c>
      <c r="CL209" s="57">
        <f t="shared" ca="1" si="322"/>
        <v>4920</v>
      </c>
      <c r="CM209" s="56">
        <f t="shared" ca="1" si="290"/>
        <v>94</v>
      </c>
      <c r="CN209" s="57">
        <f t="shared" ca="1" si="323"/>
        <v>4896</v>
      </c>
      <c r="CO209" s="56">
        <f t="shared" ca="1" si="291"/>
        <v>94</v>
      </c>
      <c r="CP209" s="57">
        <f t="shared" ca="1" si="324"/>
        <v>4872</v>
      </c>
      <c r="CQ209" s="56">
        <f t="shared" ca="1" si="304"/>
        <v>94</v>
      </c>
      <c r="CR209" s="57">
        <f t="shared" ca="1" si="325"/>
        <v>4848</v>
      </c>
      <c r="CS209" s="56">
        <f t="shared" ca="1" si="305"/>
        <v>94</v>
      </c>
      <c r="CT209" s="57">
        <f t="shared" ca="1" si="326"/>
        <v>4824</v>
      </c>
      <c r="CU209" s="56">
        <f t="shared" ca="1" si="327"/>
        <v>94</v>
      </c>
      <c r="CV209" s="57">
        <f t="shared" ca="1" si="328"/>
        <v>4800</v>
      </c>
      <c r="CW209" s="57">
        <f t="shared" ca="1" si="329"/>
        <v>94</v>
      </c>
      <c r="CX209" s="57">
        <f t="shared" ca="1" si="330"/>
        <v>4776</v>
      </c>
      <c r="CY209" s="57">
        <f t="shared" ca="1" si="331"/>
        <v>94</v>
      </c>
      <c r="CZ209" s="57">
        <f t="shared" ca="1" si="332"/>
        <v>4752</v>
      </c>
      <c r="DA209" s="57">
        <f t="shared" ca="1" si="333"/>
        <v>94</v>
      </c>
      <c r="DB209" s="57">
        <f t="shared" ca="1" si="334"/>
        <v>4728</v>
      </c>
      <c r="DC209" s="57">
        <f t="shared" ca="1" si="306"/>
        <v>94</v>
      </c>
      <c r="DD209" s="57">
        <f t="shared" ca="1" si="335"/>
        <v>4704</v>
      </c>
      <c r="DE209" s="57">
        <f t="shared" ca="1" si="307"/>
        <v>94</v>
      </c>
      <c r="DF209" s="57">
        <f t="shared" ca="1" si="336"/>
        <v>4680</v>
      </c>
      <c r="DG209" s="57">
        <f t="shared" ca="1" si="308"/>
        <v>94</v>
      </c>
      <c r="DH209" s="57">
        <f t="shared" ca="1" si="337"/>
        <v>4656</v>
      </c>
      <c r="DI209" s="57">
        <f t="shared" ca="1" si="281"/>
        <v>94</v>
      </c>
      <c r="DJ209" s="57">
        <f t="shared" ca="1" si="338"/>
        <v>4632</v>
      </c>
      <c r="DK209" s="57">
        <f t="shared" ca="1" si="309"/>
        <v>94</v>
      </c>
      <c r="DL209" s="57">
        <f t="shared" ca="1" si="339"/>
        <v>4608</v>
      </c>
      <c r="DM209" s="57">
        <f t="shared" ca="1" si="310"/>
        <v>94</v>
      </c>
      <c r="DN209" s="57">
        <f t="shared" ca="1" si="340"/>
        <v>4584</v>
      </c>
      <c r="DO209" s="57">
        <f t="shared" ca="1" si="311"/>
        <v>94</v>
      </c>
      <c r="DP209" s="57">
        <f t="shared" ca="1" si="341"/>
        <v>4560</v>
      </c>
      <c r="DQ209" s="88"/>
      <c r="DR209" s="72"/>
      <c r="DS209" s="73">
        <f t="shared" si="342"/>
        <v>856</v>
      </c>
      <c r="DT209" s="115">
        <f t="shared" si="312"/>
        <v>94</v>
      </c>
      <c r="DU209" s="116">
        <f t="shared" si="343"/>
        <v>5355</v>
      </c>
      <c r="DV209" s="76">
        <f t="shared" si="344"/>
        <v>11597</v>
      </c>
      <c r="DW209" s="112">
        <v>11598</v>
      </c>
      <c r="DX209" s="184"/>
      <c r="DY209" s="78">
        <f t="shared" si="282"/>
        <v>205</v>
      </c>
      <c r="DZ209" s="113" t="s">
        <v>299</v>
      </c>
    </row>
    <row r="210" spans="44:130" ht="16.5" x14ac:dyDescent="0.25">
      <c r="AR210" s="113" t="s">
        <v>300</v>
      </c>
      <c r="AS210" s="107"/>
      <c r="AT210" s="107"/>
      <c r="AU210" s="107"/>
      <c r="AV210" s="114">
        <f t="shared" si="313"/>
        <v>210</v>
      </c>
      <c r="AW210" s="81">
        <v>95</v>
      </c>
      <c r="AX210" s="68"/>
      <c r="AY210" s="69">
        <f t="shared" ref="AY210:AY236" si="345">AY209+AW210</f>
        <v>5460</v>
      </c>
      <c r="AZ210" s="70">
        <f t="shared" si="292"/>
        <v>227.5</v>
      </c>
      <c r="BA210" s="54">
        <f t="shared" ca="1" si="314"/>
        <v>95</v>
      </c>
      <c r="BB210" s="55">
        <f t="shared" ref="BB210:BB236" ca="1" si="346">BB209+BA210</f>
        <v>5436</v>
      </c>
      <c r="BC210" s="54">
        <f t="shared" ca="1" si="293"/>
        <v>95</v>
      </c>
      <c r="BD210" s="55">
        <f t="shared" ref="BD210:BD236" ca="1" si="347">BD209+BC210</f>
        <v>5412</v>
      </c>
      <c r="BE210" s="54">
        <f t="shared" ca="1" si="294"/>
        <v>95</v>
      </c>
      <c r="BF210" s="55">
        <f t="shared" ref="BF210:BF236" ca="1" si="348">BF209+BE210</f>
        <v>5388</v>
      </c>
      <c r="BG210" s="54">
        <f t="shared" ca="1" si="295"/>
        <v>95</v>
      </c>
      <c r="BH210" s="55">
        <f t="shared" ref="BH210:BH236" ca="1" si="349">BH209+BG210</f>
        <v>5364</v>
      </c>
      <c r="BI210" s="54">
        <f t="shared" ca="1" si="296"/>
        <v>95</v>
      </c>
      <c r="BJ210" s="55">
        <f t="shared" ref="BJ210:BJ236" ca="1" si="350">BJ209+BI210</f>
        <v>5340</v>
      </c>
      <c r="BK210" s="54">
        <f t="shared" ca="1" si="297"/>
        <v>95</v>
      </c>
      <c r="BL210" s="55">
        <f t="shared" ref="BL210:BL236" ca="1" si="351">BL209+BK210</f>
        <v>5316</v>
      </c>
      <c r="BM210" s="54">
        <f t="shared" ca="1" si="298"/>
        <v>95</v>
      </c>
      <c r="BN210" s="55">
        <f t="shared" ref="BN210:BN236" ca="1" si="352">BN209+BM210</f>
        <v>5292</v>
      </c>
      <c r="BO210" s="54">
        <f t="shared" ca="1" si="299"/>
        <v>95</v>
      </c>
      <c r="BP210" s="55">
        <f t="shared" ref="BP210:BP236" ca="1" si="353">BP209+BO210</f>
        <v>5268</v>
      </c>
      <c r="BQ210" s="54">
        <f t="shared" ca="1" si="300"/>
        <v>95</v>
      </c>
      <c r="BR210" s="55">
        <f t="shared" ref="BR210:BR236" ca="1" si="354">BR209+BQ210</f>
        <v>5244</v>
      </c>
      <c r="BS210" s="54">
        <f t="shared" ca="1" si="301"/>
        <v>95</v>
      </c>
      <c r="BT210" s="55">
        <f t="shared" ref="BT210:BT236" ca="1" si="355">BT209+BS210</f>
        <v>5220</v>
      </c>
      <c r="BU210" s="54">
        <f t="shared" ca="1" si="283"/>
        <v>95</v>
      </c>
      <c r="BV210" s="55">
        <f t="shared" ref="BV210:BV236" ca="1" si="356">BV209+BU210</f>
        <v>5196</v>
      </c>
      <c r="BW210" s="54">
        <f t="shared" ca="1" si="284"/>
        <v>95</v>
      </c>
      <c r="BX210" s="55">
        <f t="shared" ca="1" si="315"/>
        <v>5172</v>
      </c>
      <c r="BY210" s="54">
        <f t="shared" ca="1" si="302"/>
        <v>95</v>
      </c>
      <c r="BZ210" s="55">
        <f t="shared" ca="1" si="316"/>
        <v>5148</v>
      </c>
      <c r="CA210" s="56">
        <f t="shared" ca="1" si="285"/>
        <v>95</v>
      </c>
      <c r="CB210" s="57">
        <f t="shared" ca="1" si="317"/>
        <v>5124</v>
      </c>
      <c r="CC210" s="56">
        <f t="shared" ca="1" si="286"/>
        <v>95</v>
      </c>
      <c r="CD210" s="57">
        <f t="shared" ca="1" si="318"/>
        <v>5100</v>
      </c>
      <c r="CE210" s="56">
        <f t="shared" ca="1" si="287"/>
        <v>95</v>
      </c>
      <c r="CF210" s="57">
        <f t="shared" ca="1" si="319"/>
        <v>5076</v>
      </c>
      <c r="CG210" s="56">
        <f t="shared" ca="1" si="288"/>
        <v>95</v>
      </c>
      <c r="CH210" s="57">
        <f t="shared" ca="1" si="320"/>
        <v>5052</v>
      </c>
      <c r="CI210" s="56">
        <f t="shared" ca="1" si="303"/>
        <v>95</v>
      </c>
      <c r="CJ210" s="57">
        <f t="shared" ca="1" si="321"/>
        <v>5039</v>
      </c>
      <c r="CK210" s="56">
        <f t="shared" ca="1" si="289"/>
        <v>95</v>
      </c>
      <c r="CL210" s="57">
        <f t="shared" ca="1" si="322"/>
        <v>5015</v>
      </c>
      <c r="CM210" s="56">
        <f t="shared" ca="1" si="290"/>
        <v>95</v>
      </c>
      <c r="CN210" s="57">
        <f t="shared" ca="1" si="323"/>
        <v>4991</v>
      </c>
      <c r="CO210" s="56">
        <f t="shared" ca="1" si="291"/>
        <v>95</v>
      </c>
      <c r="CP210" s="57">
        <f t="shared" ca="1" si="324"/>
        <v>4967</v>
      </c>
      <c r="CQ210" s="56">
        <f t="shared" ca="1" si="304"/>
        <v>95</v>
      </c>
      <c r="CR210" s="57">
        <f t="shared" ca="1" si="325"/>
        <v>4943</v>
      </c>
      <c r="CS210" s="56">
        <f t="shared" ca="1" si="305"/>
        <v>95</v>
      </c>
      <c r="CT210" s="57">
        <f t="shared" ca="1" si="326"/>
        <v>4919</v>
      </c>
      <c r="CU210" s="56">
        <f t="shared" ca="1" si="327"/>
        <v>95</v>
      </c>
      <c r="CV210" s="57">
        <f t="shared" ca="1" si="328"/>
        <v>4895</v>
      </c>
      <c r="CW210" s="57">
        <f t="shared" ca="1" si="329"/>
        <v>95</v>
      </c>
      <c r="CX210" s="57">
        <f t="shared" ca="1" si="330"/>
        <v>4871</v>
      </c>
      <c r="CY210" s="57">
        <f t="shared" ca="1" si="331"/>
        <v>95</v>
      </c>
      <c r="CZ210" s="57">
        <f t="shared" ca="1" si="332"/>
        <v>4847</v>
      </c>
      <c r="DA210" s="57">
        <f t="shared" ca="1" si="333"/>
        <v>95</v>
      </c>
      <c r="DB210" s="57">
        <f t="shared" ca="1" si="334"/>
        <v>4823</v>
      </c>
      <c r="DC210" s="57">
        <f t="shared" ca="1" si="306"/>
        <v>95</v>
      </c>
      <c r="DD210" s="57">
        <f t="shared" ca="1" si="335"/>
        <v>4799</v>
      </c>
      <c r="DE210" s="57">
        <f t="shared" ca="1" si="307"/>
        <v>95</v>
      </c>
      <c r="DF210" s="57">
        <f t="shared" ca="1" si="336"/>
        <v>4775</v>
      </c>
      <c r="DG210" s="57">
        <f t="shared" ca="1" si="308"/>
        <v>95</v>
      </c>
      <c r="DH210" s="57">
        <f t="shared" ca="1" si="337"/>
        <v>4751</v>
      </c>
      <c r="DI210" s="57">
        <f t="shared" ca="1" si="281"/>
        <v>95</v>
      </c>
      <c r="DJ210" s="57">
        <f t="shared" ca="1" si="338"/>
        <v>4727</v>
      </c>
      <c r="DK210" s="57">
        <f t="shared" ca="1" si="309"/>
        <v>95</v>
      </c>
      <c r="DL210" s="57">
        <f t="shared" ca="1" si="339"/>
        <v>4703</v>
      </c>
      <c r="DM210" s="57">
        <f t="shared" ca="1" si="310"/>
        <v>95</v>
      </c>
      <c r="DN210" s="57">
        <f t="shared" ca="1" si="340"/>
        <v>4679</v>
      </c>
      <c r="DO210" s="57">
        <f t="shared" ca="1" si="311"/>
        <v>95</v>
      </c>
      <c r="DP210" s="57">
        <f t="shared" ca="1" si="341"/>
        <v>4655</v>
      </c>
      <c r="DQ210" s="88"/>
      <c r="DR210" s="72"/>
      <c r="DS210" s="73">
        <f t="shared" si="342"/>
        <v>856</v>
      </c>
      <c r="DT210" s="115">
        <f t="shared" si="312"/>
        <v>95</v>
      </c>
      <c r="DU210" s="116">
        <f t="shared" si="343"/>
        <v>5450</v>
      </c>
      <c r="DV210" s="76">
        <f t="shared" si="344"/>
        <v>11598</v>
      </c>
      <c r="DW210" s="112">
        <v>11599</v>
      </c>
      <c r="DX210" s="184"/>
      <c r="DY210" s="78">
        <f t="shared" si="282"/>
        <v>206</v>
      </c>
      <c r="DZ210" s="113" t="s">
        <v>300</v>
      </c>
    </row>
    <row r="211" spans="44:130" ht="15.75" x14ac:dyDescent="0.25">
      <c r="AR211" s="113" t="s">
        <v>301</v>
      </c>
      <c r="AS211" s="107"/>
      <c r="AT211" s="107"/>
      <c r="AU211" s="107"/>
      <c r="AV211" s="114">
        <f t="shared" si="313"/>
        <v>211</v>
      </c>
      <c r="AW211" s="81">
        <v>96</v>
      </c>
      <c r="AX211" s="68"/>
      <c r="AY211" s="69">
        <f t="shared" si="345"/>
        <v>5556</v>
      </c>
      <c r="AZ211" s="70">
        <f t="shared" si="292"/>
        <v>231.5</v>
      </c>
      <c r="BA211" s="54">
        <f t="shared" ca="1" si="314"/>
        <v>96</v>
      </c>
      <c r="BB211" s="55">
        <f t="shared" ca="1" si="346"/>
        <v>5532</v>
      </c>
      <c r="BC211" s="54">
        <f t="shared" ca="1" si="293"/>
        <v>96</v>
      </c>
      <c r="BD211" s="55">
        <f t="shared" ca="1" si="347"/>
        <v>5508</v>
      </c>
      <c r="BE211" s="54">
        <f t="shared" ca="1" si="294"/>
        <v>96</v>
      </c>
      <c r="BF211" s="55">
        <f t="shared" ca="1" si="348"/>
        <v>5484</v>
      </c>
      <c r="BG211" s="54">
        <f t="shared" ca="1" si="295"/>
        <v>96</v>
      </c>
      <c r="BH211" s="55">
        <f t="shared" ca="1" si="349"/>
        <v>5460</v>
      </c>
      <c r="BI211" s="54">
        <f t="shared" ca="1" si="296"/>
        <v>96</v>
      </c>
      <c r="BJ211" s="55">
        <f t="shared" ca="1" si="350"/>
        <v>5436</v>
      </c>
      <c r="BK211" s="54">
        <f t="shared" ca="1" si="297"/>
        <v>96</v>
      </c>
      <c r="BL211" s="55">
        <f t="shared" ca="1" si="351"/>
        <v>5412</v>
      </c>
      <c r="BM211" s="54">
        <f t="shared" ca="1" si="298"/>
        <v>96</v>
      </c>
      <c r="BN211" s="55">
        <f t="shared" ca="1" si="352"/>
        <v>5388</v>
      </c>
      <c r="BO211" s="54">
        <f t="shared" ca="1" si="299"/>
        <v>96</v>
      </c>
      <c r="BP211" s="55">
        <f t="shared" ca="1" si="353"/>
        <v>5364</v>
      </c>
      <c r="BQ211" s="54">
        <f t="shared" ca="1" si="300"/>
        <v>96</v>
      </c>
      <c r="BR211" s="55">
        <f t="shared" ca="1" si="354"/>
        <v>5340</v>
      </c>
      <c r="BS211" s="54">
        <f t="shared" ca="1" si="301"/>
        <v>96</v>
      </c>
      <c r="BT211" s="55">
        <f t="shared" ca="1" si="355"/>
        <v>5316</v>
      </c>
      <c r="BU211" s="54">
        <f t="shared" ca="1" si="283"/>
        <v>96</v>
      </c>
      <c r="BV211" s="55">
        <f t="shared" ca="1" si="356"/>
        <v>5292</v>
      </c>
      <c r="BW211" s="54">
        <f t="shared" ca="1" si="284"/>
        <v>96</v>
      </c>
      <c r="BX211" s="55">
        <f t="shared" ca="1" si="315"/>
        <v>5268</v>
      </c>
      <c r="BY211" s="54">
        <f t="shared" ca="1" si="302"/>
        <v>96</v>
      </c>
      <c r="BZ211" s="55">
        <f t="shared" ca="1" si="316"/>
        <v>5244</v>
      </c>
      <c r="CA211" s="56">
        <f t="shared" ca="1" si="285"/>
        <v>96</v>
      </c>
      <c r="CB211" s="57">
        <f t="shared" ca="1" si="317"/>
        <v>5220</v>
      </c>
      <c r="CC211" s="56">
        <f t="shared" ca="1" si="286"/>
        <v>96</v>
      </c>
      <c r="CD211" s="57">
        <f t="shared" ca="1" si="318"/>
        <v>5196</v>
      </c>
      <c r="CE211" s="56">
        <f t="shared" ca="1" si="287"/>
        <v>96</v>
      </c>
      <c r="CF211" s="57">
        <f t="shared" ca="1" si="319"/>
        <v>5172</v>
      </c>
      <c r="CG211" s="56">
        <f t="shared" ca="1" si="288"/>
        <v>96</v>
      </c>
      <c r="CH211" s="57">
        <f t="shared" ca="1" si="320"/>
        <v>5148</v>
      </c>
      <c r="CI211" s="56">
        <f t="shared" ca="1" si="303"/>
        <v>96</v>
      </c>
      <c r="CJ211" s="57">
        <f t="shared" ca="1" si="321"/>
        <v>5135</v>
      </c>
      <c r="CK211" s="56">
        <f t="shared" ca="1" si="289"/>
        <v>96</v>
      </c>
      <c r="CL211" s="57">
        <f t="shared" ca="1" si="322"/>
        <v>5111</v>
      </c>
      <c r="CM211" s="56">
        <f t="shared" ca="1" si="290"/>
        <v>96</v>
      </c>
      <c r="CN211" s="57">
        <f t="shared" ca="1" si="323"/>
        <v>5087</v>
      </c>
      <c r="CO211" s="56">
        <f t="shared" ca="1" si="291"/>
        <v>96</v>
      </c>
      <c r="CP211" s="57">
        <f t="shared" ca="1" si="324"/>
        <v>5063</v>
      </c>
      <c r="CQ211" s="56">
        <f t="shared" ca="1" si="304"/>
        <v>96</v>
      </c>
      <c r="CR211" s="57">
        <f t="shared" ca="1" si="325"/>
        <v>5039</v>
      </c>
      <c r="CS211" s="56">
        <f t="shared" ca="1" si="305"/>
        <v>96</v>
      </c>
      <c r="CT211" s="57">
        <f t="shared" ca="1" si="326"/>
        <v>5015</v>
      </c>
      <c r="CU211" s="56">
        <f t="shared" ca="1" si="327"/>
        <v>96</v>
      </c>
      <c r="CV211" s="57">
        <f t="shared" ca="1" si="328"/>
        <v>4991</v>
      </c>
      <c r="CW211" s="57">
        <f t="shared" ca="1" si="329"/>
        <v>96</v>
      </c>
      <c r="CX211" s="57">
        <f t="shared" ca="1" si="330"/>
        <v>4967</v>
      </c>
      <c r="CY211" s="57">
        <f t="shared" ca="1" si="331"/>
        <v>96</v>
      </c>
      <c r="CZ211" s="57">
        <f t="shared" ca="1" si="332"/>
        <v>4943</v>
      </c>
      <c r="DA211" s="57">
        <f t="shared" ca="1" si="333"/>
        <v>96</v>
      </c>
      <c r="DB211" s="57">
        <f t="shared" ca="1" si="334"/>
        <v>4919</v>
      </c>
      <c r="DC211" s="57">
        <f t="shared" ca="1" si="306"/>
        <v>96</v>
      </c>
      <c r="DD211" s="57">
        <f t="shared" ca="1" si="335"/>
        <v>4895</v>
      </c>
      <c r="DE211" s="57">
        <f t="shared" ca="1" si="307"/>
        <v>96</v>
      </c>
      <c r="DF211" s="57">
        <f t="shared" ca="1" si="336"/>
        <v>4871</v>
      </c>
      <c r="DG211" s="57">
        <f t="shared" ca="1" si="308"/>
        <v>96</v>
      </c>
      <c r="DH211" s="57">
        <f t="shared" ca="1" si="337"/>
        <v>4847</v>
      </c>
      <c r="DI211" s="57">
        <f t="shared" ca="1" si="281"/>
        <v>96</v>
      </c>
      <c r="DJ211" s="57">
        <f t="shared" ca="1" si="338"/>
        <v>4823</v>
      </c>
      <c r="DK211" s="57">
        <f t="shared" ca="1" si="309"/>
        <v>96</v>
      </c>
      <c r="DL211" s="57">
        <f t="shared" ca="1" si="339"/>
        <v>4799</v>
      </c>
      <c r="DM211" s="57">
        <f t="shared" ca="1" si="310"/>
        <v>96</v>
      </c>
      <c r="DN211" s="57">
        <f t="shared" ca="1" si="340"/>
        <v>4775</v>
      </c>
      <c r="DO211" s="57">
        <f t="shared" ca="1" si="311"/>
        <v>96</v>
      </c>
      <c r="DP211" s="57">
        <f t="shared" ca="1" si="341"/>
        <v>4751</v>
      </c>
      <c r="DQ211" s="88"/>
      <c r="DR211" s="72"/>
      <c r="DS211" s="73">
        <f t="shared" si="342"/>
        <v>856</v>
      </c>
      <c r="DT211" s="115">
        <f t="shared" si="312"/>
        <v>96</v>
      </c>
      <c r="DU211" s="116">
        <f t="shared" si="343"/>
        <v>5546</v>
      </c>
      <c r="DV211" s="76">
        <f t="shared" si="344"/>
        <v>11599</v>
      </c>
      <c r="DW211" s="112">
        <v>11600</v>
      </c>
      <c r="DX211" s="184"/>
      <c r="DY211" s="78">
        <f t="shared" si="282"/>
        <v>207</v>
      </c>
      <c r="DZ211" s="113" t="s">
        <v>301</v>
      </c>
    </row>
    <row r="212" spans="44:130" ht="16.5" x14ac:dyDescent="0.25">
      <c r="AR212" s="113" t="s">
        <v>302</v>
      </c>
      <c r="AS212" s="107"/>
      <c r="AT212" s="107"/>
      <c r="AU212" s="107"/>
      <c r="AV212" s="114">
        <f t="shared" si="313"/>
        <v>212</v>
      </c>
      <c r="AW212" s="81">
        <v>97</v>
      </c>
      <c r="AX212" s="68"/>
      <c r="AY212" s="69">
        <f t="shared" si="345"/>
        <v>5653</v>
      </c>
      <c r="AZ212" s="70">
        <f t="shared" si="292"/>
        <v>235.54166666666666</v>
      </c>
      <c r="BA212" s="54">
        <f t="shared" ca="1" si="314"/>
        <v>97</v>
      </c>
      <c r="BB212" s="55">
        <f t="shared" ca="1" si="346"/>
        <v>5629</v>
      </c>
      <c r="BC212" s="54">
        <f t="shared" ca="1" si="293"/>
        <v>97</v>
      </c>
      <c r="BD212" s="55">
        <f t="shared" ca="1" si="347"/>
        <v>5605</v>
      </c>
      <c r="BE212" s="54">
        <f t="shared" ca="1" si="294"/>
        <v>97</v>
      </c>
      <c r="BF212" s="55">
        <f t="shared" ca="1" si="348"/>
        <v>5581</v>
      </c>
      <c r="BG212" s="54">
        <f t="shared" ca="1" si="295"/>
        <v>97</v>
      </c>
      <c r="BH212" s="55">
        <f t="shared" ca="1" si="349"/>
        <v>5557</v>
      </c>
      <c r="BI212" s="54">
        <f t="shared" ca="1" si="296"/>
        <v>97</v>
      </c>
      <c r="BJ212" s="55">
        <f t="shared" ca="1" si="350"/>
        <v>5533</v>
      </c>
      <c r="BK212" s="54">
        <f t="shared" ca="1" si="297"/>
        <v>97</v>
      </c>
      <c r="BL212" s="55">
        <f t="shared" ca="1" si="351"/>
        <v>5509</v>
      </c>
      <c r="BM212" s="54">
        <f t="shared" ca="1" si="298"/>
        <v>97</v>
      </c>
      <c r="BN212" s="55">
        <f t="shared" ca="1" si="352"/>
        <v>5485</v>
      </c>
      <c r="BO212" s="54">
        <f t="shared" ca="1" si="299"/>
        <v>97</v>
      </c>
      <c r="BP212" s="55">
        <f t="shared" ca="1" si="353"/>
        <v>5461</v>
      </c>
      <c r="BQ212" s="54">
        <f t="shared" ca="1" si="300"/>
        <v>97</v>
      </c>
      <c r="BR212" s="55">
        <f t="shared" ca="1" si="354"/>
        <v>5437</v>
      </c>
      <c r="BS212" s="54">
        <f t="shared" ca="1" si="301"/>
        <v>97</v>
      </c>
      <c r="BT212" s="55">
        <f t="shared" ca="1" si="355"/>
        <v>5413</v>
      </c>
      <c r="BU212" s="54">
        <f t="shared" ca="1" si="283"/>
        <v>97</v>
      </c>
      <c r="BV212" s="55">
        <f t="shared" ca="1" si="356"/>
        <v>5389</v>
      </c>
      <c r="BW212" s="54">
        <f t="shared" ca="1" si="284"/>
        <v>97</v>
      </c>
      <c r="BX212" s="55">
        <f t="shared" ca="1" si="315"/>
        <v>5365</v>
      </c>
      <c r="BY212" s="54">
        <f t="shared" ca="1" si="302"/>
        <v>97</v>
      </c>
      <c r="BZ212" s="55">
        <f t="shared" ca="1" si="316"/>
        <v>5341</v>
      </c>
      <c r="CA212" s="56">
        <f t="shared" ca="1" si="285"/>
        <v>97</v>
      </c>
      <c r="CB212" s="57">
        <f t="shared" ca="1" si="317"/>
        <v>5317</v>
      </c>
      <c r="CC212" s="56">
        <f t="shared" ca="1" si="286"/>
        <v>97</v>
      </c>
      <c r="CD212" s="57">
        <f t="shared" ca="1" si="318"/>
        <v>5293</v>
      </c>
      <c r="CE212" s="56">
        <f t="shared" ca="1" si="287"/>
        <v>97</v>
      </c>
      <c r="CF212" s="57">
        <f t="shared" ca="1" si="319"/>
        <v>5269</v>
      </c>
      <c r="CG212" s="56">
        <f t="shared" ca="1" si="288"/>
        <v>97</v>
      </c>
      <c r="CH212" s="57">
        <f t="shared" ca="1" si="320"/>
        <v>5245</v>
      </c>
      <c r="CI212" s="56">
        <f t="shared" ca="1" si="303"/>
        <v>97</v>
      </c>
      <c r="CJ212" s="57">
        <f t="shared" ca="1" si="321"/>
        <v>5232</v>
      </c>
      <c r="CK212" s="56">
        <f t="shared" ca="1" si="289"/>
        <v>97</v>
      </c>
      <c r="CL212" s="57">
        <f t="shared" ca="1" si="322"/>
        <v>5208</v>
      </c>
      <c r="CM212" s="56">
        <f t="shared" ca="1" si="290"/>
        <v>97</v>
      </c>
      <c r="CN212" s="57">
        <f t="shared" ca="1" si="323"/>
        <v>5184</v>
      </c>
      <c r="CO212" s="56">
        <f t="shared" ca="1" si="291"/>
        <v>97</v>
      </c>
      <c r="CP212" s="57">
        <f t="shared" ca="1" si="324"/>
        <v>5160</v>
      </c>
      <c r="CQ212" s="56">
        <f t="shared" ca="1" si="304"/>
        <v>97</v>
      </c>
      <c r="CR212" s="57">
        <f t="shared" ca="1" si="325"/>
        <v>5136</v>
      </c>
      <c r="CS212" s="56">
        <f t="shared" ca="1" si="305"/>
        <v>97</v>
      </c>
      <c r="CT212" s="57">
        <f t="shared" ca="1" si="326"/>
        <v>5112</v>
      </c>
      <c r="CU212" s="56">
        <f t="shared" ca="1" si="327"/>
        <v>97</v>
      </c>
      <c r="CV212" s="57">
        <f t="shared" ca="1" si="328"/>
        <v>5088</v>
      </c>
      <c r="CW212" s="57">
        <f t="shared" ca="1" si="329"/>
        <v>97</v>
      </c>
      <c r="CX212" s="57">
        <f t="shared" ca="1" si="330"/>
        <v>5064</v>
      </c>
      <c r="CY212" s="57">
        <f t="shared" ca="1" si="331"/>
        <v>97</v>
      </c>
      <c r="CZ212" s="57">
        <f t="shared" ca="1" si="332"/>
        <v>5040</v>
      </c>
      <c r="DA212" s="57">
        <f t="shared" ca="1" si="333"/>
        <v>97</v>
      </c>
      <c r="DB212" s="57">
        <f t="shared" ca="1" si="334"/>
        <v>5016</v>
      </c>
      <c r="DC212" s="57">
        <f t="shared" ca="1" si="306"/>
        <v>97</v>
      </c>
      <c r="DD212" s="57">
        <f t="shared" ca="1" si="335"/>
        <v>4992</v>
      </c>
      <c r="DE212" s="57">
        <f t="shared" ca="1" si="307"/>
        <v>97</v>
      </c>
      <c r="DF212" s="57">
        <f t="shared" ca="1" si="336"/>
        <v>4968</v>
      </c>
      <c r="DG212" s="57">
        <f t="shared" ca="1" si="308"/>
        <v>97</v>
      </c>
      <c r="DH212" s="57">
        <f t="shared" ca="1" si="337"/>
        <v>4944</v>
      </c>
      <c r="DI212" s="57">
        <f t="shared" ca="1" si="281"/>
        <v>97</v>
      </c>
      <c r="DJ212" s="57">
        <f t="shared" ca="1" si="338"/>
        <v>4920</v>
      </c>
      <c r="DK212" s="57">
        <f t="shared" ca="1" si="309"/>
        <v>97</v>
      </c>
      <c r="DL212" s="57">
        <f t="shared" ca="1" si="339"/>
        <v>4896</v>
      </c>
      <c r="DM212" s="57">
        <f t="shared" ca="1" si="310"/>
        <v>97</v>
      </c>
      <c r="DN212" s="57">
        <f t="shared" ca="1" si="340"/>
        <v>4872</v>
      </c>
      <c r="DO212" s="57">
        <f t="shared" ca="1" si="311"/>
        <v>97</v>
      </c>
      <c r="DP212" s="57">
        <f t="shared" ca="1" si="341"/>
        <v>4848</v>
      </c>
      <c r="DQ212" s="88"/>
      <c r="DR212" s="72"/>
      <c r="DS212" s="73">
        <f t="shared" si="342"/>
        <v>856</v>
      </c>
      <c r="DT212" s="115">
        <f t="shared" si="312"/>
        <v>97</v>
      </c>
      <c r="DU212" s="116">
        <f t="shared" si="343"/>
        <v>5643</v>
      </c>
      <c r="DV212" s="76">
        <f t="shared" si="344"/>
        <v>11600</v>
      </c>
      <c r="DW212" s="112">
        <v>11601</v>
      </c>
      <c r="DX212" s="184"/>
      <c r="DY212" s="78">
        <f t="shared" si="282"/>
        <v>208</v>
      </c>
      <c r="DZ212" s="113" t="s">
        <v>302</v>
      </c>
    </row>
    <row r="213" spans="44:130" ht="16.5" x14ac:dyDescent="0.25">
      <c r="AR213" s="113" t="s">
        <v>303</v>
      </c>
      <c r="AS213" s="107"/>
      <c r="AT213" s="107"/>
      <c r="AU213" s="107"/>
      <c r="AV213" s="114">
        <f t="shared" si="313"/>
        <v>213</v>
      </c>
      <c r="AW213" s="81">
        <v>98</v>
      </c>
      <c r="AX213" s="68"/>
      <c r="AY213" s="69">
        <f t="shared" si="345"/>
        <v>5751</v>
      </c>
      <c r="AZ213" s="70">
        <f t="shared" si="292"/>
        <v>239.625</v>
      </c>
      <c r="BA213" s="54">
        <f t="shared" ca="1" si="314"/>
        <v>98</v>
      </c>
      <c r="BB213" s="55">
        <f t="shared" ca="1" si="346"/>
        <v>5727</v>
      </c>
      <c r="BC213" s="54">
        <f t="shared" ca="1" si="293"/>
        <v>98</v>
      </c>
      <c r="BD213" s="55">
        <f t="shared" ca="1" si="347"/>
        <v>5703</v>
      </c>
      <c r="BE213" s="54">
        <f t="shared" ca="1" si="294"/>
        <v>98</v>
      </c>
      <c r="BF213" s="55">
        <f t="shared" ca="1" si="348"/>
        <v>5679</v>
      </c>
      <c r="BG213" s="54">
        <f t="shared" ca="1" si="295"/>
        <v>98</v>
      </c>
      <c r="BH213" s="55">
        <f t="shared" ca="1" si="349"/>
        <v>5655</v>
      </c>
      <c r="BI213" s="54">
        <f t="shared" ca="1" si="296"/>
        <v>98</v>
      </c>
      <c r="BJ213" s="55">
        <f t="shared" ca="1" si="350"/>
        <v>5631</v>
      </c>
      <c r="BK213" s="54">
        <f t="shared" ca="1" si="297"/>
        <v>98</v>
      </c>
      <c r="BL213" s="55">
        <f t="shared" ca="1" si="351"/>
        <v>5607</v>
      </c>
      <c r="BM213" s="54">
        <f t="shared" ca="1" si="298"/>
        <v>98</v>
      </c>
      <c r="BN213" s="55">
        <f t="shared" ca="1" si="352"/>
        <v>5583</v>
      </c>
      <c r="BO213" s="54">
        <f t="shared" ca="1" si="299"/>
        <v>98</v>
      </c>
      <c r="BP213" s="55">
        <f t="shared" ca="1" si="353"/>
        <v>5559</v>
      </c>
      <c r="BQ213" s="54">
        <f t="shared" ca="1" si="300"/>
        <v>98</v>
      </c>
      <c r="BR213" s="55">
        <f t="shared" ca="1" si="354"/>
        <v>5535</v>
      </c>
      <c r="BS213" s="54">
        <f t="shared" ca="1" si="301"/>
        <v>98</v>
      </c>
      <c r="BT213" s="55">
        <f t="shared" ca="1" si="355"/>
        <v>5511</v>
      </c>
      <c r="BU213" s="54">
        <f t="shared" ca="1" si="283"/>
        <v>98</v>
      </c>
      <c r="BV213" s="55">
        <f t="shared" ca="1" si="356"/>
        <v>5487</v>
      </c>
      <c r="BW213" s="54">
        <f t="shared" ca="1" si="284"/>
        <v>98</v>
      </c>
      <c r="BX213" s="55">
        <f t="shared" ca="1" si="315"/>
        <v>5463</v>
      </c>
      <c r="BY213" s="54">
        <f t="shared" ca="1" si="302"/>
        <v>98</v>
      </c>
      <c r="BZ213" s="55">
        <f t="shared" ca="1" si="316"/>
        <v>5439</v>
      </c>
      <c r="CA213" s="56">
        <f t="shared" ca="1" si="285"/>
        <v>98</v>
      </c>
      <c r="CB213" s="57">
        <f t="shared" ca="1" si="317"/>
        <v>5415</v>
      </c>
      <c r="CC213" s="56">
        <f t="shared" ca="1" si="286"/>
        <v>98</v>
      </c>
      <c r="CD213" s="57">
        <f t="shared" ca="1" si="318"/>
        <v>5391</v>
      </c>
      <c r="CE213" s="56">
        <f t="shared" ca="1" si="287"/>
        <v>98</v>
      </c>
      <c r="CF213" s="57">
        <f t="shared" ca="1" si="319"/>
        <v>5367</v>
      </c>
      <c r="CG213" s="56">
        <f t="shared" ca="1" si="288"/>
        <v>98</v>
      </c>
      <c r="CH213" s="57">
        <f t="shared" ca="1" si="320"/>
        <v>5343</v>
      </c>
      <c r="CI213" s="56">
        <f t="shared" ca="1" si="303"/>
        <v>98</v>
      </c>
      <c r="CJ213" s="57">
        <f t="shared" ca="1" si="321"/>
        <v>5330</v>
      </c>
      <c r="CK213" s="56">
        <f t="shared" ca="1" si="289"/>
        <v>98</v>
      </c>
      <c r="CL213" s="57">
        <f t="shared" ca="1" si="322"/>
        <v>5306</v>
      </c>
      <c r="CM213" s="56">
        <f t="shared" ca="1" si="290"/>
        <v>98</v>
      </c>
      <c r="CN213" s="57">
        <f t="shared" ca="1" si="323"/>
        <v>5282</v>
      </c>
      <c r="CO213" s="56">
        <f t="shared" ca="1" si="291"/>
        <v>98</v>
      </c>
      <c r="CP213" s="57">
        <f t="shared" ca="1" si="324"/>
        <v>5258</v>
      </c>
      <c r="CQ213" s="56">
        <f t="shared" ca="1" si="304"/>
        <v>98</v>
      </c>
      <c r="CR213" s="57">
        <f t="shared" ca="1" si="325"/>
        <v>5234</v>
      </c>
      <c r="CS213" s="56">
        <f t="shared" ca="1" si="305"/>
        <v>98</v>
      </c>
      <c r="CT213" s="57">
        <f t="shared" ca="1" si="326"/>
        <v>5210</v>
      </c>
      <c r="CU213" s="56">
        <f t="shared" ca="1" si="327"/>
        <v>98</v>
      </c>
      <c r="CV213" s="57">
        <f t="shared" ca="1" si="328"/>
        <v>5186</v>
      </c>
      <c r="CW213" s="57">
        <f t="shared" ca="1" si="329"/>
        <v>98</v>
      </c>
      <c r="CX213" s="57">
        <f t="shared" ca="1" si="330"/>
        <v>5162</v>
      </c>
      <c r="CY213" s="57">
        <f t="shared" ca="1" si="331"/>
        <v>98</v>
      </c>
      <c r="CZ213" s="57">
        <f t="shared" ca="1" si="332"/>
        <v>5138</v>
      </c>
      <c r="DA213" s="57">
        <f t="shared" ca="1" si="333"/>
        <v>98</v>
      </c>
      <c r="DB213" s="57">
        <f t="shared" ca="1" si="334"/>
        <v>5114</v>
      </c>
      <c r="DC213" s="57">
        <f t="shared" ca="1" si="306"/>
        <v>98</v>
      </c>
      <c r="DD213" s="57">
        <f t="shared" ca="1" si="335"/>
        <v>5090</v>
      </c>
      <c r="DE213" s="57">
        <f t="shared" ca="1" si="307"/>
        <v>98</v>
      </c>
      <c r="DF213" s="57">
        <f t="shared" ca="1" si="336"/>
        <v>5066</v>
      </c>
      <c r="DG213" s="57">
        <f t="shared" ca="1" si="308"/>
        <v>98</v>
      </c>
      <c r="DH213" s="57">
        <f t="shared" ca="1" si="337"/>
        <v>5042</v>
      </c>
      <c r="DI213" s="57">
        <f t="shared" ca="1" si="281"/>
        <v>98</v>
      </c>
      <c r="DJ213" s="57">
        <f t="shared" ca="1" si="338"/>
        <v>5018</v>
      </c>
      <c r="DK213" s="57">
        <f t="shared" ca="1" si="309"/>
        <v>98</v>
      </c>
      <c r="DL213" s="57">
        <f t="shared" ca="1" si="339"/>
        <v>4994</v>
      </c>
      <c r="DM213" s="57">
        <f t="shared" ca="1" si="310"/>
        <v>98</v>
      </c>
      <c r="DN213" s="57">
        <f t="shared" ca="1" si="340"/>
        <v>4970</v>
      </c>
      <c r="DO213" s="57">
        <f t="shared" ca="1" si="311"/>
        <v>98</v>
      </c>
      <c r="DP213" s="57">
        <f t="shared" ca="1" si="341"/>
        <v>4946</v>
      </c>
      <c r="DQ213" s="88"/>
      <c r="DR213" s="72"/>
      <c r="DS213" s="73">
        <f t="shared" si="342"/>
        <v>856</v>
      </c>
      <c r="DT213" s="115">
        <f t="shared" si="312"/>
        <v>98</v>
      </c>
      <c r="DU213" s="116">
        <f t="shared" si="343"/>
        <v>5741</v>
      </c>
      <c r="DV213" s="76">
        <f t="shared" si="344"/>
        <v>11601</v>
      </c>
      <c r="DW213" s="112">
        <v>11602</v>
      </c>
      <c r="DX213" s="184"/>
      <c r="DY213" s="78">
        <f t="shared" si="282"/>
        <v>209</v>
      </c>
      <c r="DZ213" s="113" t="s">
        <v>303</v>
      </c>
    </row>
    <row r="214" spans="44:130" ht="16.5" x14ac:dyDescent="0.25">
      <c r="AR214" s="113" t="s">
        <v>304</v>
      </c>
      <c r="AS214" s="107"/>
      <c r="AT214" s="107"/>
      <c r="AU214" s="107"/>
      <c r="AV214" s="114">
        <f t="shared" si="313"/>
        <v>214</v>
      </c>
      <c r="AW214" s="81">
        <v>99</v>
      </c>
      <c r="AX214" s="68"/>
      <c r="AY214" s="69">
        <f t="shared" si="345"/>
        <v>5850</v>
      </c>
      <c r="AZ214" s="70">
        <f t="shared" si="292"/>
        <v>243.75</v>
      </c>
      <c r="BA214" s="54">
        <f t="shared" ca="1" si="314"/>
        <v>99</v>
      </c>
      <c r="BB214" s="55">
        <f t="shared" ca="1" si="346"/>
        <v>5826</v>
      </c>
      <c r="BC214" s="54">
        <f t="shared" ca="1" si="293"/>
        <v>99</v>
      </c>
      <c r="BD214" s="55">
        <f t="shared" ca="1" si="347"/>
        <v>5802</v>
      </c>
      <c r="BE214" s="54">
        <f t="shared" ca="1" si="294"/>
        <v>99</v>
      </c>
      <c r="BF214" s="55">
        <f t="shared" ca="1" si="348"/>
        <v>5778</v>
      </c>
      <c r="BG214" s="54">
        <f t="shared" ca="1" si="295"/>
        <v>99</v>
      </c>
      <c r="BH214" s="55">
        <f t="shared" ca="1" si="349"/>
        <v>5754</v>
      </c>
      <c r="BI214" s="54">
        <f t="shared" ca="1" si="296"/>
        <v>99</v>
      </c>
      <c r="BJ214" s="55">
        <f t="shared" ca="1" si="350"/>
        <v>5730</v>
      </c>
      <c r="BK214" s="54">
        <f t="shared" ca="1" si="297"/>
        <v>99</v>
      </c>
      <c r="BL214" s="55">
        <f t="shared" ca="1" si="351"/>
        <v>5706</v>
      </c>
      <c r="BM214" s="54">
        <f t="shared" ca="1" si="298"/>
        <v>99</v>
      </c>
      <c r="BN214" s="55">
        <f t="shared" ca="1" si="352"/>
        <v>5682</v>
      </c>
      <c r="BO214" s="54">
        <f t="shared" ca="1" si="299"/>
        <v>99</v>
      </c>
      <c r="BP214" s="55">
        <f t="shared" ca="1" si="353"/>
        <v>5658</v>
      </c>
      <c r="BQ214" s="54">
        <f t="shared" ca="1" si="300"/>
        <v>99</v>
      </c>
      <c r="BR214" s="55">
        <f t="shared" ca="1" si="354"/>
        <v>5634</v>
      </c>
      <c r="BS214" s="54">
        <f t="shared" ca="1" si="301"/>
        <v>99</v>
      </c>
      <c r="BT214" s="55">
        <f t="shared" ca="1" si="355"/>
        <v>5610</v>
      </c>
      <c r="BU214" s="54">
        <f t="shared" ca="1" si="283"/>
        <v>99</v>
      </c>
      <c r="BV214" s="55">
        <f t="shared" ca="1" si="356"/>
        <v>5586</v>
      </c>
      <c r="BW214" s="54">
        <f t="shared" ca="1" si="284"/>
        <v>99</v>
      </c>
      <c r="BX214" s="55">
        <f t="shared" ca="1" si="315"/>
        <v>5562</v>
      </c>
      <c r="BY214" s="54">
        <f t="shared" ca="1" si="302"/>
        <v>99</v>
      </c>
      <c r="BZ214" s="55">
        <f t="shared" ca="1" si="316"/>
        <v>5538</v>
      </c>
      <c r="CA214" s="56">
        <f t="shared" ca="1" si="285"/>
        <v>99</v>
      </c>
      <c r="CB214" s="57">
        <f t="shared" ca="1" si="317"/>
        <v>5514</v>
      </c>
      <c r="CC214" s="56">
        <f t="shared" ca="1" si="286"/>
        <v>99</v>
      </c>
      <c r="CD214" s="57">
        <f t="shared" ca="1" si="318"/>
        <v>5490</v>
      </c>
      <c r="CE214" s="56">
        <f t="shared" ca="1" si="287"/>
        <v>99</v>
      </c>
      <c r="CF214" s="57">
        <f t="shared" ca="1" si="319"/>
        <v>5466</v>
      </c>
      <c r="CG214" s="56">
        <f t="shared" ca="1" si="288"/>
        <v>99</v>
      </c>
      <c r="CH214" s="57">
        <f t="shared" ca="1" si="320"/>
        <v>5442</v>
      </c>
      <c r="CI214" s="56">
        <f t="shared" ca="1" si="303"/>
        <v>99</v>
      </c>
      <c r="CJ214" s="57">
        <f t="shared" ca="1" si="321"/>
        <v>5429</v>
      </c>
      <c r="CK214" s="56">
        <f t="shared" ca="1" si="289"/>
        <v>99</v>
      </c>
      <c r="CL214" s="57">
        <f t="shared" ca="1" si="322"/>
        <v>5405</v>
      </c>
      <c r="CM214" s="56">
        <f t="shared" ca="1" si="290"/>
        <v>99</v>
      </c>
      <c r="CN214" s="57">
        <f t="shared" ca="1" si="323"/>
        <v>5381</v>
      </c>
      <c r="CO214" s="56">
        <f t="shared" ca="1" si="291"/>
        <v>99</v>
      </c>
      <c r="CP214" s="57">
        <f t="shared" ca="1" si="324"/>
        <v>5357</v>
      </c>
      <c r="CQ214" s="56">
        <f t="shared" ca="1" si="304"/>
        <v>99</v>
      </c>
      <c r="CR214" s="57">
        <f t="shared" ca="1" si="325"/>
        <v>5333</v>
      </c>
      <c r="CS214" s="56">
        <f t="shared" ca="1" si="305"/>
        <v>99</v>
      </c>
      <c r="CT214" s="57">
        <f t="shared" ca="1" si="326"/>
        <v>5309</v>
      </c>
      <c r="CU214" s="56">
        <f t="shared" ca="1" si="327"/>
        <v>99</v>
      </c>
      <c r="CV214" s="57">
        <f t="shared" ca="1" si="328"/>
        <v>5285</v>
      </c>
      <c r="CW214" s="57">
        <f t="shared" ca="1" si="329"/>
        <v>99</v>
      </c>
      <c r="CX214" s="57">
        <f t="shared" ca="1" si="330"/>
        <v>5261</v>
      </c>
      <c r="CY214" s="57">
        <f t="shared" ca="1" si="331"/>
        <v>99</v>
      </c>
      <c r="CZ214" s="57">
        <f t="shared" ca="1" si="332"/>
        <v>5237</v>
      </c>
      <c r="DA214" s="57">
        <f t="shared" ca="1" si="333"/>
        <v>99</v>
      </c>
      <c r="DB214" s="57">
        <f t="shared" ca="1" si="334"/>
        <v>5213</v>
      </c>
      <c r="DC214" s="57">
        <f t="shared" ca="1" si="306"/>
        <v>99</v>
      </c>
      <c r="DD214" s="57">
        <f t="shared" ca="1" si="335"/>
        <v>5189</v>
      </c>
      <c r="DE214" s="57">
        <f t="shared" ca="1" si="307"/>
        <v>99</v>
      </c>
      <c r="DF214" s="57">
        <f t="shared" ca="1" si="336"/>
        <v>5165</v>
      </c>
      <c r="DG214" s="57">
        <f t="shared" ca="1" si="308"/>
        <v>99</v>
      </c>
      <c r="DH214" s="57">
        <f t="shared" ca="1" si="337"/>
        <v>5141</v>
      </c>
      <c r="DI214" s="57">
        <f t="shared" ca="1" si="281"/>
        <v>99</v>
      </c>
      <c r="DJ214" s="57">
        <f t="shared" ca="1" si="338"/>
        <v>5117</v>
      </c>
      <c r="DK214" s="57">
        <f t="shared" ca="1" si="309"/>
        <v>99</v>
      </c>
      <c r="DL214" s="57">
        <f t="shared" ca="1" si="339"/>
        <v>5093</v>
      </c>
      <c r="DM214" s="57">
        <f t="shared" ca="1" si="310"/>
        <v>99</v>
      </c>
      <c r="DN214" s="57">
        <f t="shared" ca="1" si="340"/>
        <v>5069</v>
      </c>
      <c r="DO214" s="57">
        <f t="shared" ca="1" si="311"/>
        <v>99</v>
      </c>
      <c r="DP214" s="57">
        <f t="shared" ca="1" si="341"/>
        <v>5045</v>
      </c>
      <c r="DQ214" s="88"/>
      <c r="DR214" s="72"/>
      <c r="DS214" s="73">
        <f t="shared" si="342"/>
        <v>856</v>
      </c>
      <c r="DT214" s="115">
        <f t="shared" si="312"/>
        <v>99</v>
      </c>
      <c r="DU214" s="116">
        <f t="shared" si="343"/>
        <v>5840</v>
      </c>
      <c r="DV214" s="76">
        <f t="shared" si="344"/>
        <v>11602</v>
      </c>
      <c r="DW214" s="112">
        <v>11603</v>
      </c>
      <c r="DX214" s="184"/>
      <c r="DY214" s="78">
        <f t="shared" si="282"/>
        <v>210</v>
      </c>
      <c r="DZ214" s="113" t="s">
        <v>304</v>
      </c>
    </row>
    <row r="215" spans="44:130" ht="15.75" x14ac:dyDescent="0.25">
      <c r="AR215" s="113" t="s">
        <v>305</v>
      </c>
      <c r="AS215" s="107"/>
      <c r="AT215" s="107"/>
      <c r="AU215" s="107"/>
      <c r="AV215" s="114">
        <f t="shared" si="313"/>
        <v>215</v>
      </c>
      <c r="AW215" s="81">
        <v>100</v>
      </c>
      <c r="AX215" s="68"/>
      <c r="AY215" s="69">
        <f t="shared" si="345"/>
        <v>5950</v>
      </c>
      <c r="AZ215" s="70">
        <f t="shared" si="292"/>
        <v>247.91666666666666</v>
      </c>
      <c r="BA215" s="54">
        <f t="shared" ca="1" si="314"/>
        <v>100</v>
      </c>
      <c r="BB215" s="55">
        <f t="shared" ca="1" si="346"/>
        <v>5926</v>
      </c>
      <c r="BC215" s="54">
        <f t="shared" ca="1" si="293"/>
        <v>100</v>
      </c>
      <c r="BD215" s="55">
        <f t="shared" ca="1" si="347"/>
        <v>5902</v>
      </c>
      <c r="BE215" s="54">
        <f t="shared" ca="1" si="294"/>
        <v>100</v>
      </c>
      <c r="BF215" s="55">
        <f t="shared" ca="1" si="348"/>
        <v>5878</v>
      </c>
      <c r="BG215" s="54">
        <f t="shared" ca="1" si="295"/>
        <v>100</v>
      </c>
      <c r="BH215" s="55">
        <f t="shared" ca="1" si="349"/>
        <v>5854</v>
      </c>
      <c r="BI215" s="54">
        <f t="shared" ca="1" si="296"/>
        <v>100</v>
      </c>
      <c r="BJ215" s="55">
        <f t="shared" ca="1" si="350"/>
        <v>5830</v>
      </c>
      <c r="BK215" s="54">
        <f t="shared" ca="1" si="297"/>
        <v>100</v>
      </c>
      <c r="BL215" s="55">
        <f t="shared" ca="1" si="351"/>
        <v>5806</v>
      </c>
      <c r="BM215" s="54">
        <f t="shared" ca="1" si="298"/>
        <v>100</v>
      </c>
      <c r="BN215" s="55">
        <f t="shared" ca="1" si="352"/>
        <v>5782</v>
      </c>
      <c r="BO215" s="54">
        <f t="shared" ca="1" si="299"/>
        <v>100</v>
      </c>
      <c r="BP215" s="55">
        <f t="shared" ca="1" si="353"/>
        <v>5758</v>
      </c>
      <c r="BQ215" s="54">
        <f t="shared" ca="1" si="300"/>
        <v>100</v>
      </c>
      <c r="BR215" s="55">
        <f t="shared" ca="1" si="354"/>
        <v>5734</v>
      </c>
      <c r="BS215" s="54">
        <f t="shared" ca="1" si="301"/>
        <v>100</v>
      </c>
      <c r="BT215" s="55">
        <f t="shared" ca="1" si="355"/>
        <v>5710</v>
      </c>
      <c r="BU215" s="54">
        <f t="shared" ca="1" si="283"/>
        <v>100</v>
      </c>
      <c r="BV215" s="55">
        <f t="shared" ca="1" si="356"/>
        <v>5686</v>
      </c>
      <c r="BW215" s="54">
        <f t="shared" ca="1" si="284"/>
        <v>100</v>
      </c>
      <c r="BX215" s="55">
        <f t="shared" ca="1" si="315"/>
        <v>5662</v>
      </c>
      <c r="BY215" s="54">
        <f t="shared" ca="1" si="302"/>
        <v>100</v>
      </c>
      <c r="BZ215" s="55">
        <f t="shared" ca="1" si="316"/>
        <v>5638</v>
      </c>
      <c r="CA215" s="56">
        <f t="shared" ca="1" si="285"/>
        <v>100</v>
      </c>
      <c r="CB215" s="57">
        <f t="shared" ca="1" si="317"/>
        <v>5614</v>
      </c>
      <c r="CC215" s="56">
        <f t="shared" ca="1" si="286"/>
        <v>100</v>
      </c>
      <c r="CD215" s="57">
        <f t="shared" ca="1" si="318"/>
        <v>5590</v>
      </c>
      <c r="CE215" s="56">
        <f t="shared" ca="1" si="287"/>
        <v>100</v>
      </c>
      <c r="CF215" s="57">
        <f t="shared" ca="1" si="319"/>
        <v>5566</v>
      </c>
      <c r="CG215" s="56">
        <f t="shared" ca="1" si="288"/>
        <v>100</v>
      </c>
      <c r="CH215" s="57">
        <f t="shared" ca="1" si="320"/>
        <v>5542</v>
      </c>
      <c r="CI215" s="56">
        <f t="shared" ca="1" si="303"/>
        <v>100</v>
      </c>
      <c r="CJ215" s="57">
        <f t="shared" ca="1" si="321"/>
        <v>5529</v>
      </c>
      <c r="CK215" s="56">
        <f t="shared" ca="1" si="289"/>
        <v>100</v>
      </c>
      <c r="CL215" s="57">
        <f t="shared" ca="1" si="322"/>
        <v>5505</v>
      </c>
      <c r="CM215" s="56">
        <f t="shared" ca="1" si="290"/>
        <v>100</v>
      </c>
      <c r="CN215" s="57">
        <f t="shared" ca="1" si="323"/>
        <v>5481</v>
      </c>
      <c r="CO215" s="56">
        <f t="shared" ca="1" si="291"/>
        <v>100</v>
      </c>
      <c r="CP215" s="57">
        <f t="shared" ca="1" si="324"/>
        <v>5457</v>
      </c>
      <c r="CQ215" s="56">
        <f t="shared" ca="1" si="304"/>
        <v>100</v>
      </c>
      <c r="CR215" s="57">
        <f t="shared" ca="1" si="325"/>
        <v>5433</v>
      </c>
      <c r="CS215" s="56">
        <f t="shared" ca="1" si="305"/>
        <v>100</v>
      </c>
      <c r="CT215" s="57">
        <f t="shared" ca="1" si="326"/>
        <v>5409</v>
      </c>
      <c r="CU215" s="56">
        <f t="shared" ca="1" si="327"/>
        <v>100</v>
      </c>
      <c r="CV215" s="57">
        <f t="shared" ca="1" si="328"/>
        <v>5385</v>
      </c>
      <c r="CW215" s="57">
        <f t="shared" ca="1" si="329"/>
        <v>100</v>
      </c>
      <c r="CX215" s="57">
        <f t="shared" ca="1" si="330"/>
        <v>5361</v>
      </c>
      <c r="CY215" s="57">
        <f t="shared" ca="1" si="331"/>
        <v>100</v>
      </c>
      <c r="CZ215" s="57">
        <f t="shared" ca="1" si="332"/>
        <v>5337</v>
      </c>
      <c r="DA215" s="57">
        <f t="shared" ca="1" si="333"/>
        <v>100</v>
      </c>
      <c r="DB215" s="57">
        <f t="shared" ca="1" si="334"/>
        <v>5313</v>
      </c>
      <c r="DC215" s="57">
        <f t="shared" ca="1" si="306"/>
        <v>100</v>
      </c>
      <c r="DD215" s="57">
        <f t="shared" ca="1" si="335"/>
        <v>5289</v>
      </c>
      <c r="DE215" s="57">
        <f t="shared" ca="1" si="307"/>
        <v>100</v>
      </c>
      <c r="DF215" s="57">
        <f t="shared" ca="1" si="336"/>
        <v>5265</v>
      </c>
      <c r="DG215" s="57">
        <f t="shared" ca="1" si="308"/>
        <v>100</v>
      </c>
      <c r="DH215" s="57">
        <f t="shared" ca="1" si="337"/>
        <v>5241</v>
      </c>
      <c r="DI215" s="57">
        <f t="shared" ca="1" si="281"/>
        <v>100</v>
      </c>
      <c r="DJ215" s="57">
        <f t="shared" ca="1" si="338"/>
        <v>5217</v>
      </c>
      <c r="DK215" s="57">
        <f t="shared" ca="1" si="309"/>
        <v>100</v>
      </c>
      <c r="DL215" s="57">
        <f t="shared" ca="1" si="339"/>
        <v>5193</v>
      </c>
      <c r="DM215" s="57">
        <f t="shared" ca="1" si="310"/>
        <v>100</v>
      </c>
      <c r="DN215" s="57">
        <f t="shared" ca="1" si="340"/>
        <v>5169</v>
      </c>
      <c r="DO215" s="57">
        <f t="shared" ca="1" si="311"/>
        <v>100</v>
      </c>
      <c r="DP215" s="57">
        <f t="shared" ca="1" si="341"/>
        <v>5145</v>
      </c>
      <c r="DQ215" s="88"/>
      <c r="DR215" s="72"/>
      <c r="DS215" s="73">
        <f t="shared" si="342"/>
        <v>856</v>
      </c>
      <c r="DT215" s="115">
        <f t="shared" si="312"/>
        <v>100</v>
      </c>
      <c r="DU215" s="116">
        <f t="shared" si="343"/>
        <v>5940</v>
      </c>
      <c r="DV215" s="76">
        <f t="shared" si="344"/>
        <v>11603</v>
      </c>
      <c r="DW215" s="112">
        <v>11604</v>
      </c>
      <c r="DX215" s="184"/>
      <c r="DY215" s="78">
        <f t="shared" si="282"/>
        <v>211</v>
      </c>
      <c r="DZ215" s="113" t="s">
        <v>305</v>
      </c>
    </row>
    <row r="216" spans="44:130" ht="16.5" x14ac:dyDescent="0.25">
      <c r="AR216" s="113" t="s">
        <v>306</v>
      </c>
      <c r="AS216" s="107"/>
      <c r="AT216" s="107"/>
      <c r="AU216" s="107"/>
      <c r="AV216" s="114">
        <f t="shared" si="313"/>
        <v>216</v>
      </c>
      <c r="AW216" s="81">
        <v>101</v>
      </c>
      <c r="AX216" s="68"/>
      <c r="AY216" s="69">
        <f t="shared" si="345"/>
        <v>6051</v>
      </c>
      <c r="AZ216" s="70">
        <f t="shared" si="292"/>
        <v>252.125</v>
      </c>
      <c r="BA216" s="54">
        <f t="shared" ca="1" si="314"/>
        <v>101</v>
      </c>
      <c r="BB216" s="55">
        <f t="shared" ca="1" si="346"/>
        <v>6027</v>
      </c>
      <c r="BC216" s="54">
        <f t="shared" ca="1" si="293"/>
        <v>101</v>
      </c>
      <c r="BD216" s="55">
        <f t="shared" ca="1" si="347"/>
        <v>6003</v>
      </c>
      <c r="BE216" s="54">
        <f t="shared" ca="1" si="294"/>
        <v>101</v>
      </c>
      <c r="BF216" s="55">
        <f t="shared" ca="1" si="348"/>
        <v>5979</v>
      </c>
      <c r="BG216" s="54">
        <f t="shared" ca="1" si="295"/>
        <v>101</v>
      </c>
      <c r="BH216" s="55">
        <f t="shared" ca="1" si="349"/>
        <v>5955</v>
      </c>
      <c r="BI216" s="54">
        <f t="shared" ca="1" si="296"/>
        <v>101</v>
      </c>
      <c r="BJ216" s="55">
        <f t="shared" ca="1" si="350"/>
        <v>5931</v>
      </c>
      <c r="BK216" s="54">
        <f t="shared" ca="1" si="297"/>
        <v>101</v>
      </c>
      <c r="BL216" s="55">
        <f t="shared" ca="1" si="351"/>
        <v>5907</v>
      </c>
      <c r="BM216" s="54">
        <f t="shared" ca="1" si="298"/>
        <v>101</v>
      </c>
      <c r="BN216" s="55">
        <f t="shared" ca="1" si="352"/>
        <v>5883</v>
      </c>
      <c r="BO216" s="54">
        <f t="shared" ca="1" si="299"/>
        <v>101</v>
      </c>
      <c r="BP216" s="55">
        <f t="shared" ca="1" si="353"/>
        <v>5859</v>
      </c>
      <c r="BQ216" s="54">
        <f t="shared" ca="1" si="300"/>
        <v>101</v>
      </c>
      <c r="BR216" s="55">
        <f t="shared" ca="1" si="354"/>
        <v>5835</v>
      </c>
      <c r="BS216" s="54">
        <f t="shared" ca="1" si="301"/>
        <v>101</v>
      </c>
      <c r="BT216" s="55">
        <f t="shared" ca="1" si="355"/>
        <v>5811</v>
      </c>
      <c r="BU216" s="54">
        <f t="shared" ca="1" si="283"/>
        <v>101</v>
      </c>
      <c r="BV216" s="55">
        <f t="shared" ca="1" si="356"/>
        <v>5787</v>
      </c>
      <c r="BW216" s="54">
        <f t="shared" ca="1" si="284"/>
        <v>101</v>
      </c>
      <c r="BX216" s="55">
        <f t="shared" ca="1" si="315"/>
        <v>5763</v>
      </c>
      <c r="BY216" s="54">
        <f t="shared" ca="1" si="302"/>
        <v>101</v>
      </c>
      <c r="BZ216" s="55">
        <f t="shared" ca="1" si="316"/>
        <v>5739</v>
      </c>
      <c r="CA216" s="56">
        <f t="shared" ca="1" si="285"/>
        <v>101</v>
      </c>
      <c r="CB216" s="57">
        <f t="shared" ca="1" si="317"/>
        <v>5715</v>
      </c>
      <c r="CC216" s="56">
        <f t="shared" ca="1" si="286"/>
        <v>101</v>
      </c>
      <c r="CD216" s="57">
        <f t="shared" ca="1" si="318"/>
        <v>5691</v>
      </c>
      <c r="CE216" s="56">
        <f t="shared" ca="1" si="287"/>
        <v>101</v>
      </c>
      <c r="CF216" s="57">
        <f t="shared" ca="1" si="319"/>
        <v>5667</v>
      </c>
      <c r="CG216" s="56">
        <f t="shared" ca="1" si="288"/>
        <v>101</v>
      </c>
      <c r="CH216" s="57">
        <f t="shared" ca="1" si="320"/>
        <v>5643</v>
      </c>
      <c r="CI216" s="56">
        <f t="shared" ca="1" si="303"/>
        <v>101</v>
      </c>
      <c r="CJ216" s="57">
        <f t="shared" ca="1" si="321"/>
        <v>5630</v>
      </c>
      <c r="CK216" s="56">
        <f t="shared" ca="1" si="289"/>
        <v>101</v>
      </c>
      <c r="CL216" s="57">
        <f t="shared" ca="1" si="322"/>
        <v>5606</v>
      </c>
      <c r="CM216" s="56">
        <f t="shared" ca="1" si="290"/>
        <v>101</v>
      </c>
      <c r="CN216" s="57">
        <f t="shared" ca="1" si="323"/>
        <v>5582</v>
      </c>
      <c r="CO216" s="56">
        <f t="shared" ca="1" si="291"/>
        <v>101</v>
      </c>
      <c r="CP216" s="57">
        <f t="shared" ca="1" si="324"/>
        <v>5558</v>
      </c>
      <c r="CQ216" s="56">
        <f t="shared" ca="1" si="304"/>
        <v>101</v>
      </c>
      <c r="CR216" s="57">
        <f t="shared" ca="1" si="325"/>
        <v>5534</v>
      </c>
      <c r="CS216" s="56">
        <f t="shared" ca="1" si="305"/>
        <v>101</v>
      </c>
      <c r="CT216" s="57">
        <f t="shared" ca="1" si="326"/>
        <v>5510</v>
      </c>
      <c r="CU216" s="56">
        <f t="shared" ca="1" si="327"/>
        <v>101</v>
      </c>
      <c r="CV216" s="57">
        <f t="shared" ca="1" si="328"/>
        <v>5486</v>
      </c>
      <c r="CW216" s="57">
        <f t="shared" ca="1" si="329"/>
        <v>101</v>
      </c>
      <c r="CX216" s="57">
        <f t="shared" ca="1" si="330"/>
        <v>5462</v>
      </c>
      <c r="CY216" s="57">
        <f t="shared" ca="1" si="331"/>
        <v>101</v>
      </c>
      <c r="CZ216" s="57">
        <f t="shared" ca="1" si="332"/>
        <v>5438</v>
      </c>
      <c r="DA216" s="57">
        <f t="shared" ca="1" si="333"/>
        <v>101</v>
      </c>
      <c r="DB216" s="57">
        <f t="shared" ca="1" si="334"/>
        <v>5414</v>
      </c>
      <c r="DC216" s="57">
        <f t="shared" ca="1" si="306"/>
        <v>101</v>
      </c>
      <c r="DD216" s="57">
        <f t="shared" ca="1" si="335"/>
        <v>5390</v>
      </c>
      <c r="DE216" s="57">
        <f t="shared" ca="1" si="307"/>
        <v>101</v>
      </c>
      <c r="DF216" s="57">
        <f t="shared" ca="1" si="336"/>
        <v>5366</v>
      </c>
      <c r="DG216" s="57">
        <f t="shared" ca="1" si="308"/>
        <v>101</v>
      </c>
      <c r="DH216" s="57">
        <f t="shared" ca="1" si="337"/>
        <v>5342</v>
      </c>
      <c r="DI216" s="57">
        <f t="shared" ca="1" si="281"/>
        <v>101</v>
      </c>
      <c r="DJ216" s="57">
        <f t="shared" ca="1" si="338"/>
        <v>5318</v>
      </c>
      <c r="DK216" s="57">
        <f t="shared" ca="1" si="309"/>
        <v>101</v>
      </c>
      <c r="DL216" s="57">
        <f t="shared" ca="1" si="339"/>
        <v>5294</v>
      </c>
      <c r="DM216" s="57">
        <f t="shared" ca="1" si="310"/>
        <v>101</v>
      </c>
      <c r="DN216" s="57">
        <f t="shared" ca="1" si="340"/>
        <v>5270</v>
      </c>
      <c r="DO216" s="57">
        <f t="shared" ca="1" si="311"/>
        <v>101</v>
      </c>
      <c r="DP216" s="57">
        <f t="shared" ca="1" si="341"/>
        <v>5246</v>
      </c>
      <c r="DQ216" s="88"/>
      <c r="DR216" s="72"/>
      <c r="DS216" s="73">
        <f t="shared" si="342"/>
        <v>856</v>
      </c>
      <c r="DT216" s="115">
        <f t="shared" si="312"/>
        <v>101</v>
      </c>
      <c r="DU216" s="116">
        <f t="shared" si="343"/>
        <v>6041</v>
      </c>
      <c r="DV216" s="76">
        <f t="shared" si="344"/>
        <v>11604</v>
      </c>
      <c r="DW216" s="112">
        <v>11605</v>
      </c>
      <c r="DX216" s="184"/>
      <c r="DY216" s="78">
        <f t="shared" si="282"/>
        <v>212</v>
      </c>
      <c r="DZ216" s="113" t="s">
        <v>306</v>
      </c>
    </row>
    <row r="217" spans="44:130" ht="15.75" x14ac:dyDescent="0.25">
      <c r="AR217" s="113" t="s">
        <v>307</v>
      </c>
      <c r="AS217" s="107"/>
      <c r="AT217" s="107"/>
      <c r="AU217" s="107"/>
      <c r="AV217" s="114">
        <f t="shared" si="313"/>
        <v>217</v>
      </c>
      <c r="AW217" s="81">
        <v>102</v>
      </c>
      <c r="AX217" s="68"/>
      <c r="AY217" s="69">
        <f t="shared" si="345"/>
        <v>6153</v>
      </c>
      <c r="AZ217" s="70">
        <f t="shared" si="292"/>
        <v>256.375</v>
      </c>
      <c r="BA217" s="54">
        <f t="shared" ca="1" si="314"/>
        <v>102</v>
      </c>
      <c r="BB217" s="55">
        <f t="shared" ca="1" si="346"/>
        <v>6129</v>
      </c>
      <c r="BC217" s="54">
        <f t="shared" ca="1" si="293"/>
        <v>102</v>
      </c>
      <c r="BD217" s="55">
        <f t="shared" ca="1" si="347"/>
        <v>6105</v>
      </c>
      <c r="BE217" s="54">
        <f t="shared" ca="1" si="294"/>
        <v>102</v>
      </c>
      <c r="BF217" s="55">
        <f t="shared" ca="1" si="348"/>
        <v>6081</v>
      </c>
      <c r="BG217" s="54">
        <f t="shared" ca="1" si="295"/>
        <v>102</v>
      </c>
      <c r="BH217" s="55">
        <f t="shared" ca="1" si="349"/>
        <v>6057</v>
      </c>
      <c r="BI217" s="54">
        <f t="shared" ca="1" si="296"/>
        <v>102</v>
      </c>
      <c r="BJ217" s="55">
        <f t="shared" ca="1" si="350"/>
        <v>6033</v>
      </c>
      <c r="BK217" s="54">
        <f t="shared" ca="1" si="297"/>
        <v>102</v>
      </c>
      <c r="BL217" s="55">
        <f t="shared" ca="1" si="351"/>
        <v>6009</v>
      </c>
      <c r="BM217" s="54">
        <f t="shared" ca="1" si="298"/>
        <v>102</v>
      </c>
      <c r="BN217" s="55">
        <f t="shared" ca="1" si="352"/>
        <v>5985</v>
      </c>
      <c r="BO217" s="54">
        <f t="shared" ca="1" si="299"/>
        <v>102</v>
      </c>
      <c r="BP217" s="55">
        <f t="shared" ca="1" si="353"/>
        <v>5961</v>
      </c>
      <c r="BQ217" s="54">
        <f t="shared" ca="1" si="300"/>
        <v>102</v>
      </c>
      <c r="BR217" s="55">
        <f t="shared" ca="1" si="354"/>
        <v>5937</v>
      </c>
      <c r="BS217" s="54">
        <f t="shared" ca="1" si="301"/>
        <v>102</v>
      </c>
      <c r="BT217" s="55">
        <f t="shared" ca="1" si="355"/>
        <v>5913</v>
      </c>
      <c r="BU217" s="54">
        <f t="shared" ca="1" si="283"/>
        <v>102</v>
      </c>
      <c r="BV217" s="55">
        <f t="shared" ca="1" si="356"/>
        <v>5889</v>
      </c>
      <c r="BW217" s="54">
        <f t="shared" ca="1" si="284"/>
        <v>102</v>
      </c>
      <c r="BX217" s="55">
        <f t="shared" ca="1" si="315"/>
        <v>5865</v>
      </c>
      <c r="BY217" s="54">
        <f t="shared" ca="1" si="302"/>
        <v>102</v>
      </c>
      <c r="BZ217" s="55">
        <f t="shared" ca="1" si="316"/>
        <v>5841</v>
      </c>
      <c r="CA217" s="56">
        <f t="shared" ca="1" si="285"/>
        <v>102</v>
      </c>
      <c r="CB217" s="57">
        <f t="shared" ca="1" si="317"/>
        <v>5817</v>
      </c>
      <c r="CC217" s="56">
        <f t="shared" ca="1" si="286"/>
        <v>102</v>
      </c>
      <c r="CD217" s="57">
        <f t="shared" ca="1" si="318"/>
        <v>5793</v>
      </c>
      <c r="CE217" s="56">
        <f t="shared" ca="1" si="287"/>
        <v>102</v>
      </c>
      <c r="CF217" s="57">
        <f t="shared" ca="1" si="319"/>
        <v>5769</v>
      </c>
      <c r="CG217" s="56">
        <f t="shared" ca="1" si="288"/>
        <v>102</v>
      </c>
      <c r="CH217" s="57">
        <f t="shared" ca="1" si="320"/>
        <v>5745</v>
      </c>
      <c r="CI217" s="56">
        <f t="shared" ca="1" si="303"/>
        <v>102</v>
      </c>
      <c r="CJ217" s="57">
        <f t="shared" ca="1" si="321"/>
        <v>5732</v>
      </c>
      <c r="CK217" s="56">
        <f t="shared" ca="1" si="289"/>
        <v>102</v>
      </c>
      <c r="CL217" s="57">
        <f t="shared" ca="1" si="322"/>
        <v>5708</v>
      </c>
      <c r="CM217" s="56">
        <f t="shared" ca="1" si="290"/>
        <v>102</v>
      </c>
      <c r="CN217" s="57">
        <f t="shared" ca="1" si="323"/>
        <v>5684</v>
      </c>
      <c r="CO217" s="56">
        <f t="shared" ca="1" si="291"/>
        <v>102</v>
      </c>
      <c r="CP217" s="57">
        <f t="shared" ca="1" si="324"/>
        <v>5660</v>
      </c>
      <c r="CQ217" s="56">
        <f t="shared" ca="1" si="304"/>
        <v>102</v>
      </c>
      <c r="CR217" s="57">
        <f t="shared" ca="1" si="325"/>
        <v>5636</v>
      </c>
      <c r="CS217" s="56">
        <f t="shared" ca="1" si="305"/>
        <v>102</v>
      </c>
      <c r="CT217" s="57">
        <f t="shared" ca="1" si="326"/>
        <v>5612</v>
      </c>
      <c r="CU217" s="56">
        <f t="shared" ca="1" si="327"/>
        <v>102</v>
      </c>
      <c r="CV217" s="57">
        <f t="shared" ca="1" si="328"/>
        <v>5588</v>
      </c>
      <c r="CW217" s="57">
        <f t="shared" ca="1" si="329"/>
        <v>102</v>
      </c>
      <c r="CX217" s="57">
        <f t="shared" ca="1" si="330"/>
        <v>5564</v>
      </c>
      <c r="CY217" s="57">
        <f t="shared" ca="1" si="331"/>
        <v>102</v>
      </c>
      <c r="CZ217" s="57">
        <f t="shared" ca="1" si="332"/>
        <v>5540</v>
      </c>
      <c r="DA217" s="57">
        <f t="shared" ca="1" si="333"/>
        <v>102</v>
      </c>
      <c r="DB217" s="57">
        <f t="shared" ca="1" si="334"/>
        <v>5516</v>
      </c>
      <c r="DC217" s="57">
        <f t="shared" ca="1" si="306"/>
        <v>102</v>
      </c>
      <c r="DD217" s="57">
        <f t="shared" ca="1" si="335"/>
        <v>5492</v>
      </c>
      <c r="DE217" s="57">
        <f t="shared" ca="1" si="307"/>
        <v>102</v>
      </c>
      <c r="DF217" s="57">
        <f t="shared" ca="1" si="336"/>
        <v>5468</v>
      </c>
      <c r="DG217" s="57">
        <f t="shared" ca="1" si="308"/>
        <v>102</v>
      </c>
      <c r="DH217" s="57">
        <f t="shared" ca="1" si="337"/>
        <v>5444</v>
      </c>
      <c r="DI217" s="57">
        <f t="shared" ca="1" si="281"/>
        <v>102</v>
      </c>
      <c r="DJ217" s="57">
        <f t="shared" ca="1" si="338"/>
        <v>5420</v>
      </c>
      <c r="DK217" s="57">
        <f t="shared" ca="1" si="309"/>
        <v>102</v>
      </c>
      <c r="DL217" s="57">
        <f t="shared" ca="1" si="339"/>
        <v>5396</v>
      </c>
      <c r="DM217" s="57">
        <f t="shared" ca="1" si="310"/>
        <v>102</v>
      </c>
      <c r="DN217" s="57">
        <f t="shared" ca="1" si="340"/>
        <v>5372</v>
      </c>
      <c r="DO217" s="57">
        <f t="shared" ca="1" si="311"/>
        <v>102</v>
      </c>
      <c r="DP217" s="57">
        <f t="shared" ca="1" si="341"/>
        <v>5348</v>
      </c>
      <c r="DQ217" s="88"/>
      <c r="DR217" s="72"/>
      <c r="DS217" s="73">
        <f t="shared" si="342"/>
        <v>856</v>
      </c>
      <c r="DT217" s="115">
        <f t="shared" si="312"/>
        <v>102</v>
      </c>
      <c r="DU217" s="116">
        <f t="shared" si="343"/>
        <v>6143</v>
      </c>
      <c r="DV217" s="76">
        <f t="shared" si="344"/>
        <v>11605</v>
      </c>
      <c r="DW217" s="112">
        <v>11606</v>
      </c>
      <c r="DX217" s="184"/>
      <c r="DY217" s="78">
        <f t="shared" si="282"/>
        <v>213</v>
      </c>
      <c r="DZ217" s="113" t="s">
        <v>307</v>
      </c>
    </row>
    <row r="218" spans="44:130" ht="16.5" x14ac:dyDescent="0.25">
      <c r="AR218" s="113" t="s">
        <v>308</v>
      </c>
      <c r="AS218" s="107"/>
      <c r="AT218" s="107"/>
      <c r="AU218" s="107"/>
      <c r="AV218" s="114">
        <f t="shared" si="313"/>
        <v>218</v>
      </c>
      <c r="AW218" s="81">
        <v>103</v>
      </c>
      <c r="AX218" s="68"/>
      <c r="AY218" s="69">
        <f t="shared" si="345"/>
        <v>6256</v>
      </c>
      <c r="AZ218" s="70">
        <f t="shared" si="292"/>
        <v>260.66666666666669</v>
      </c>
      <c r="BA218" s="54">
        <f t="shared" ca="1" si="314"/>
        <v>103</v>
      </c>
      <c r="BB218" s="55">
        <f t="shared" ca="1" si="346"/>
        <v>6232</v>
      </c>
      <c r="BC218" s="54">
        <f t="shared" ca="1" si="293"/>
        <v>103</v>
      </c>
      <c r="BD218" s="55">
        <f t="shared" ca="1" si="347"/>
        <v>6208</v>
      </c>
      <c r="BE218" s="54">
        <f t="shared" ca="1" si="294"/>
        <v>103</v>
      </c>
      <c r="BF218" s="55">
        <f t="shared" ca="1" si="348"/>
        <v>6184</v>
      </c>
      <c r="BG218" s="54">
        <f t="shared" ca="1" si="295"/>
        <v>103</v>
      </c>
      <c r="BH218" s="55">
        <f t="shared" ca="1" si="349"/>
        <v>6160</v>
      </c>
      <c r="BI218" s="54">
        <f t="shared" ca="1" si="296"/>
        <v>103</v>
      </c>
      <c r="BJ218" s="55">
        <f t="shared" ca="1" si="350"/>
        <v>6136</v>
      </c>
      <c r="BK218" s="54">
        <f t="shared" ca="1" si="297"/>
        <v>103</v>
      </c>
      <c r="BL218" s="55">
        <f t="shared" ca="1" si="351"/>
        <v>6112</v>
      </c>
      <c r="BM218" s="54">
        <f t="shared" ca="1" si="298"/>
        <v>103</v>
      </c>
      <c r="BN218" s="55">
        <f t="shared" ca="1" si="352"/>
        <v>6088</v>
      </c>
      <c r="BO218" s="54">
        <f t="shared" ca="1" si="299"/>
        <v>103</v>
      </c>
      <c r="BP218" s="55">
        <f t="shared" ca="1" si="353"/>
        <v>6064</v>
      </c>
      <c r="BQ218" s="54">
        <f t="shared" ca="1" si="300"/>
        <v>103</v>
      </c>
      <c r="BR218" s="55">
        <f t="shared" ca="1" si="354"/>
        <v>6040</v>
      </c>
      <c r="BS218" s="54">
        <f t="shared" ca="1" si="301"/>
        <v>103</v>
      </c>
      <c r="BT218" s="55">
        <f t="shared" ca="1" si="355"/>
        <v>6016</v>
      </c>
      <c r="BU218" s="54">
        <f t="shared" ca="1" si="283"/>
        <v>103</v>
      </c>
      <c r="BV218" s="55">
        <f t="shared" ca="1" si="356"/>
        <v>5992</v>
      </c>
      <c r="BW218" s="54">
        <f t="shared" ca="1" si="284"/>
        <v>103</v>
      </c>
      <c r="BX218" s="55">
        <f t="shared" ca="1" si="315"/>
        <v>5968</v>
      </c>
      <c r="BY218" s="54">
        <f t="shared" ca="1" si="302"/>
        <v>103</v>
      </c>
      <c r="BZ218" s="55">
        <f t="shared" ca="1" si="316"/>
        <v>5944</v>
      </c>
      <c r="CA218" s="56">
        <f t="shared" ca="1" si="285"/>
        <v>103</v>
      </c>
      <c r="CB218" s="57">
        <f t="shared" ca="1" si="317"/>
        <v>5920</v>
      </c>
      <c r="CC218" s="56">
        <f t="shared" ca="1" si="286"/>
        <v>103</v>
      </c>
      <c r="CD218" s="57">
        <f t="shared" ca="1" si="318"/>
        <v>5896</v>
      </c>
      <c r="CE218" s="56">
        <f t="shared" ca="1" si="287"/>
        <v>103</v>
      </c>
      <c r="CF218" s="57">
        <f t="shared" ca="1" si="319"/>
        <v>5872</v>
      </c>
      <c r="CG218" s="56">
        <f t="shared" ca="1" si="288"/>
        <v>103</v>
      </c>
      <c r="CH218" s="57">
        <f t="shared" ca="1" si="320"/>
        <v>5848</v>
      </c>
      <c r="CI218" s="56">
        <f t="shared" ca="1" si="303"/>
        <v>103</v>
      </c>
      <c r="CJ218" s="57">
        <f t="shared" ca="1" si="321"/>
        <v>5835</v>
      </c>
      <c r="CK218" s="56">
        <f t="shared" ca="1" si="289"/>
        <v>103</v>
      </c>
      <c r="CL218" s="57">
        <f t="shared" ca="1" si="322"/>
        <v>5811</v>
      </c>
      <c r="CM218" s="56">
        <f t="shared" ca="1" si="290"/>
        <v>103</v>
      </c>
      <c r="CN218" s="57">
        <f t="shared" ca="1" si="323"/>
        <v>5787</v>
      </c>
      <c r="CO218" s="56">
        <f t="shared" ca="1" si="291"/>
        <v>103</v>
      </c>
      <c r="CP218" s="57">
        <f t="shared" ca="1" si="324"/>
        <v>5763</v>
      </c>
      <c r="CQ218" s="56">
        <f t="shared" ca="1" si="304"/>
        <v>103</v>
      </c>
      <c r="CR218" s="57">
        <f t="shared" ca="1" si="325"/>
        <v>5739</v>
      </c>
      <c r="CS218" s="56">
        <f t="shared" ca="1" si="305"/>
        <v>103</v>
      </c>
      <c r="CT218" s="57">
        <f t="shared" ca="1" si="326"/>
        <v>5715</v>
      </c>
      <c r="CU218" s="56">
        <f t="shared" ca="1" si="327"/>
        <v>103</v>
      </c>
      <c r="CV218" s="57">
        <f t="shared" ca="1" si="328"/>
        <v>5691</v>
      </c>
      <c r="CW218" s="57">
        <f t="shared" ca="1" si="329"/>
        <v>103</v>
      </c>
      <c r="CX218" s="57">
        <f t="shared" ca="1" si="330"/>
        <v>5667</v>
      </c>
      <c r="CY218" s="57">
        <f t="shared" ca="1" si="331"/>
        <v>103</v>
      </c>
      <c r="CZ218" s="57">
        <f t="shared" ca="1" si="332"/>
        <v>5643</v>
      </c>
      <c r="DA218" s="57">
        <f t="shared" ca="1" si="333"/>
        <v>103</v>
      </c>
      <c r="DB218" s="57">
        <f t="shared" ca="1" si="334"/>
        <v>5619</v>
      </c>
      <c r="DC218" s="57">
        <f t="shared" ca="1" si="306"/>
        <v>103</v>
      </c>
      <c r="DD218" s="57">
        <f t="shared" ca="1" si="335"/>
        <v>5595</v>
      </c>
      <c r="DE218" s="57">
        <f t="shared" ca="1" si="307"/>
        <v>103</v>
      </c>
      <c r="DF218" s="57">
        <f t="shared" ca="1" si="336"/>
        <v>5571</v>
      </c>
      <c r="DG218" s="57">
        <f t="shared" ca="1" si="308"/>
        <v>103</v>
      </c>
      <c r="DH218" s="57">
        <f t="shared" ca="1" si="337"/>
        <v>5547</v>
      </c>
      <c r="DI218" s="57">
        <f t="shared" ca="1" si="281"/>
        <v>103</v>
      </c>
      <c r="DJ218" s="57">
        <f t="shared" ca="1" si="338"/>
        <v>5523</v>
      </c>
      <c r="DK218" s="57">
        <f t="shared" ca="1" si="309"/>
        <v>103</v>
      </c>
      <c r="DL218" s="57">
        <f t="shared" ca="1" si="339"/>
        <v>5499</v>
      </c>
      <c r="DM218" s="57">
        <f t="shared" ca="1" si="310"/>
        <v>103</v>
      </c>
      <c r="DN218" s="57">
        <f t="shared" ca="1" si="340"/>
        <v>5475</v>
      </c>
      <c r="DO218" s="57">
        <f t="shared" ca="1" si="311"/>
        <v>103</v>
      </c>
      <c r="DP218" s="57">
        <f t="shared" ca="1" si="341"/>
        <v>5451</v>
      </c>
      <c r="DQ218" s="88"/>
      <c r="DR218" s="72"/>
      <c r="DS218" s="73">
        <f t="shared" si="342"/>
        <v>856</v>
      </c>
      <c r="DT218" s="115">
        <f t="shared" si="312"/>
        <v>103</v>
      </c>
      <c r="DU218" s="116">
        <f t="shared" si="343"/>
        <v>6246</v>
      </c>
      <c r="DV218" s="76">
        <f t="shared" si="344"/>
        <v>11606</v>
      </c>
      <c r="DW218" s="112">
        <v>11607</v>
      </c>
      <c r="DX218" s="184"/>
      <c r="DY218" s="78">
        <f t="shared" si="282"/>
        <v>214</v>
      </c>
      <c r="DZ218" s="113" t="s">
        <v>308</v>
      </c>
    </row>
    <row r="219" spans="44:130" ht="16.5" x14ac:dyDescent="0.25">
      <c r="AR219" s="113" t="s">
        <v>309</v>
      </c>
      <c r="AS219" s="107"/>
      <c r="AT219" s="107"/>
      <c r="AU219" s="107"/>
      <c r="AV219" s="114">
        <f t="shared" si="313"/>
        <v>219</v>
      </c>
      <c r="AW219" s="81">
        <v>104</v>
      </c>
      <c r="AX219" s="68"/>
      <c r="AY219" s="69">
        <f t="shared" si="345"/>
        <v>6360</v>
      </c>
      <c r="AZ219" s="70">
        <f t="shared" si="292"/>
        <v>265</v>
      </c>
      <c r="BA219" s="54">
        <f t="shared" ca="1" si="314"/>
        <v>104</v>
      </c>
      <c r="BB219" s="55">
        <f t="shared" ca="1" si="346"/>
        <v>6336</v>
      </c>
      <c r="BC219" s="54">
        <f t="shared" ca="1" si="293"/>
        <v>104</v>
      </c>
      <c r="BD219" s="55">
        <f t="shared" ca="1" si="347"/>
        <v>6312</v>
      </c>
      <c r="BE219" s="54">
        <f t="shared" ca="1" si="294"/>
        <v>104</v>
      </c>
      <c r="BF219" s="55">
        <f t="shared" ca="1" si="348"/>
        <v>6288</v>
      </c>
      <c r="BG219" s="54">
        <f t="shared" ca="1" si="295"/>
        <v>104</v>
      </c>
      <c r="BH219" s="55">
        <f t="shared" ca="1" si="349"/>
        <v>6264</v>
      </c>
      <c r="BI219" s="54">
        <f t="shared" ca="1" si="296"/>
        <v>104</v>
      </c>
      <c r="BJ219" s="55">
        <f t="shared" ca="1" si="350"/>
        <v>6240</v>
      </c>
      <c r="BK219" s="54">
        <f t="shared" ca="1" si="297"/>
        <v>104</v>
      </c>
      <c r="BL219" s="55">
        <f t="shared" ca="1" si="351"/>
        <v>6216</v>
      </c>
      <c r="BM219" s="54">
        <f t="shared" ca="1" si="298"/>
        <v>104</v>
      </c>
      <c r="BN219" s="55">
        <f t="shared" ca="1" si="352"/>
        <v>6192</v>
      </c>
      <c r="BO219" s="54">
        <f t="shared" ca="1" si="299"/>
        <v>104</v>
      </c>
      <c r="BP219" s="55">
        <f t="shared" ca="1" si="353"/>
        <v>6168</v>
      </c>
      <c r="BQ219" s="54">
        <f t="shared" ca="1" si="300"/>
        <v>104</v>
      </c>
      <c r="BR219" s="55">
        <f t="shared" ca="1" si="354"/>
        <v>6144</v>
      </c>
      <c r="BS219" s="54">
        <f t="shared" ca="1" si="301"/>
        <v>104</v>
      </c>
      <c r="BT219" s="55">
        <f t="shared" ca="1" si="355"/>
        <v>6120</v>
      </c>
      <c r="BU219" s="54">
        <f t="shared" ca="1" si="283"/>
        <v>104</v>
      </c>
      <c r="BV219" s="55">
        <f t="shared" ca="1" si="356"/>
        <v>6096</v>
      </c>
      <c r="BW219" s="54">
        <f t="shared" ca="1" si="284"/>
        <v>104</v>
      </c>
      <c r="BX219" s="55">
        <f t="shared" ca="1" si="315"/>
        <v>6072</v>
      </c>
      <c r="BY219" s="54">
        <f t="shared" ca="1" si="302"/>
        <v>104</v>
      </c>
      <c r="BZ219" s="55">
        <f t="shared" ca="1" si="316"/>
        <v>6048</v>
      </c>
      <c r="CA219" s="56">
        <f t="shared" ca="1" si="285"/>
        <v>104</v>
      </c>
      <c r="CB219" s="57">
        <f t="shared" ca="1" si="317"/>
        <v>6024</v>
      </c>
      <c r="CC219" s="56">
        <f t="shared" ca="1" si="286"/>
        <v>104</v>
      </c>
      <c r="CD219" s="57">
        <f t="shared" ca="1" si="318"/>
        <v>6000</v>
      </c>
      <c r="CE219" s="56">
        <f t="shared" ca="1" si="287"/>
        <v>104</v>
      </c>
      <c r="CF219" s="57">
        <f t="shared" ca="1" si="319"/>
        <v>5976</v>
      </c>
      <c r="CG219" s="56">
        <f t="shared" ca="1" si="288"/>
        <v>104</v>
      </c>
      <c r="CH219" s="57">
        <f t="shared" ca="1" si="320"/>
        <v>5952</v>
      </c>
      <c r="CI219" s="56">
        <f t="shared" ca="1" si="303"/>
        <v>104</v>
      </c>
      <c r="CJ219" s="57">
        <f t="shared" ca="1" si="321"/>
        <v>5939</v>
      </c>
      <c r="CK219" s="56">
        <f t="shared" ca="1" si="289"/>
        <v>104</v>
      </c>
      <c r="CL219" s="57">
        <f t="shared" ca="1" si="322"/>
        <v>5915</v>
      </c>
      <c r="CM219" s="56">
        <f t="shared" ca="1" si="290"/>
        <v>104</v>
      </c>
      <c r="CN219" s="57">
        <f t="shared" ca="1" si="323"/>
        <v>5891</v>
      </c>
      <c r="CO219" s="56">
        <f t="shared" ca="1" si="291"/>
        <v>104</v>
      </c>
      <c r="CP219" s="57">
        <f t="shared" ca="1" si="324"/>
        <v>5867</v>
      </c>
      <c r="CQ219" s="56">
        <f t="shared" ca="1" si="304"/>
        <v>104</v>
      </c>
      <c r="CR219" s="57">
        <f t="shared" ca="1" si="325"/>
        <v>5843</v>
      </c>
      <c r="CS219" s="56">
        <f t="shared" ca="1" si="305"/>
        <v>104</v>
      </c>
      <c r="CT219" s="57">
        <f t="shared" ca="1" si="326"/>
        <v>5819</v>
      </c>
      <c r="CU219" s="56">
        <f t="shared" ca="1" si="327"/>
        <v>104</v>
      </c>
      <c r="CV219" s="57">
        <f t="shared" ca="1" si="328"/>
        <v>5795</v>
      </c>
      <c r="CW219" s="57">
        <f t="shared" ca="1" si="329"/>
        <v>104</v>
      </c>
      <c r="CX219" s="57">
        <f t="shared" ca="1" si="330"/>
        <v>5771</v>
      </c>
      <c r="CY219" s="57">
        <f t="shared" ca="1" si="331"/>
        <v>104</v>
      </c>
      <c r="CZ219" s="57">
        <f t="shared" ca="1" si="332"/>
        <v>5747</v>
      </c>
      <c r="DA219" s="57">
        <f t="shared" ca="1" si="333"/>
        <v>104</v>
      </c>
      <c r="DB219" s="57">
        <f t="shared" ca="1" si="334"/>
        <v>5723</v>
      </c>
      <c r="DC219" s="57">
        <f t="shared" ca="1" si="306"/>
        <v>104</v>
      </c>
      <c r="DD219" s="57">
        <f t="shared" ca="1" si="335"/>
        <v>5699</v>
      </c>
      <c r="DE219" s="57">
        <f t="shared" ca="1" si="307"/>
        <v>104</v>
      </c>
      <c r="DF219" s="57">
        <f t="shared" ca="1" si="336"/>
        <v>5675</v>
      </c>
      <c r="DG219" s="57">
        <f t="shared" ca="1" si="308"/>
        <v>104</v>
      </c>
      <c r="DH219" s="57">
        <f t="shared" ca="1" si="337"/>
        <v>5651</v>
      </c>
      <c r="DI219" s="57">
        <f t="shared" ca="1" si="281"/>
        <v>104</v>
      </c>
      <c r="DJ219" s="57">
        <f t="shared" ca="1" si="338"/>
        <v>5627</v>
      </c>
      <c r="DK219" s="57">
        <f t="shared" ca="1" si="309"/>
        <v>104</v>
      </c>
      <c r="DL219" s="57">
        <f t="shared" ca="1" si="339"/>
        <v>5603</v>
      </c>
      <c r="DM219" s="57">
        <f t="shared" ca="1" si="310"/>
        <v>104</v>
      </c>
      <c r="DN219" s="57">
        <f t="shared" ca="1" si="340"/>
        <v>5579</v>
      </c>
      <c r="DO219" s="57">
        <f t="shared" ca="1" si="311"/>
        <v>104</v>
      </c>
      <c r="DP219" s="57">
        <f t="shared" ca="1" si="341"/>
        <v>5555</v>
      </c>
      <c r="DQ219" s="88"/>
      <c r="DR219" s="72"/>
      <c r="DS219" s="73">
        <f t="shared" si="342"/>
        <v>856</v>
      </c>
      <c r="DT219" s="115">
        <f t="shared" si="312"/>
        <v>104</v>
      </c>
      <c r="DU219" s="116">
        <f t="shared" si="343"/>
        <v>6350</v>
      </c>
      <c r="DV219" s="76">
        <f t="shared" si="344"/>
        <v>11607</v>
      </c>
      <c r="DW219" s="112">
        <v>11608</v>
      </c>
      <c r="DX219" s="184"/>
      <c r="DY219" s="78">
        <f t="shared" si="282"/>
        <v>215</v>
      </c>
      <c r="DZ219" s="113" t="s">
        <v>309</v>
      </c>
    </row>
    <row r="220" spans="44:130" ht="17.25" x14ac:dyDescent="0.25">
      <c r="AR220" s="113" t="s">
        <v>310</v>
      </c>
      <c r="AS220" s="107"/>
      <c r="AT220" s="107"/>
      <c r="AU220" s="107"/>
      <c r="AV220" s="114">
        <f t="shared" si="313"/>
        <v>220</v>
      </c>
      <c r="AW220" s="81">
        <v>105</v>
      </c>
      <c r="AX220" s="68"/>
      <c r="AY220" s="69">
        <f t="shared" si="345"/>
        <v>6465</v>
      </c>
      <c r="AZ220" s="70">
        <f t="shared" si="292"/>
        <v>269.375</v>
      </c>
      <c r="BA220" s="54">
        <f t="shared" ca="1" si="314"/>
        <v>105</v>
      </c>
      <c r="BB220" s="55">
        <f t="shared" ca="1" si="346"/>
        <v>6441</v>
      </c>
      <c r="BC220" s="54">
        <f t="shared" ca="1" si="293"/>
        <v>105</v>
      </c>
      <c r="BD220" s="55">
        <f t="shared" ca="1" si="347"/>
        <v>6417</v>
      </c>
      <c r="BE220" s="54">
        <f t="shared" ca="1" si="294"/>
        <v>105</v>
      </c>
      <c r="BF220" s="55">
        <f t="shared" ca="1" si="348"/>
        <v>6393</v>
      </c>
      <c r="BG220" s="54">
        <f t="shared" ca="1" si="295"/>
        <v>105</v>
      </c>
      <c r="BH220" s="55">
        <f t="shared" ca="1" si="349"/>
        <v>6369</v>
      </c>
      <c r="BI220" s="54">
        <f t="shared" ca="1" si="296"/>
        <v>105</v>
      </c>
      <c r="BJ220" s="55">
        <f t="shared" ca="1" si="350"/>
        <v>6345</v>
      </c>
      <c r="BK220" s="54">
        <f t="shared" ca="1" si="297"/>
        <v>105</v>
      </c>
      <c r="BL220" s="55">
        <f t="shared" ca="1" si="351"/>
        <v>6321</v>
      </c>
      <c r="BM220" s="54">
        <f t="shared" ca="1" si="298"/>
        <v>105</v>
      </c>
      <c r="BN220" s="55">
        <f t="shared" ca="1" si="352"/>
        <v>6297</v>
      </c>
      <c r="BO220" s="54">
        <f t="shared" ca="1" si="299"/>
        <v>105</v>
      </c>
      <c r="BP220" s="55">
        <f t="shared" ca="1" si="353"/>
        <v>6273</v>
      </c>
      <c r="BQ220" s="54">
        <f t="shared" ca="1" si="300"/>
        <v>105</v>
      </c>
      <c r="BR220" s="55">
        <f t="shared" ca="1" si="354"/>
        <v>6249</v>
      </c>
      <c r="BS220" s="54">
        <f t="shared" ca="1" si="301"/>
        <v>105</v>
      </c>
      <c r="BT220" s="55">
        <f t="shared" ca="1" si="355"/>
        <v>6225</v>
      </c>
      <c r="BU220" s="54">
        <f t="shared" ca="1" si="283"/>
        <v>105</v>
      </c>
      <c r="BV220" s="55">
        <f t="shared" ca="1" si="356"/>
        <v>6201</v>
      </c>
      <c r="BW220" s="54">
        <f t="shared" ca="1" si="284"/>
        <v>105</v>
      </c>
      <c r="BX220" s="55">
        <f t="shared" ca="1" si="315"/>
        <v>6177</v>
      </c>
      <c r="BY220" s="54">
        <f t="shared" ca="1" si="302"/>
        <v>105</v>
      </c>
      <c r="BZ220" s="55">
        <f t="shared" ca="1" si="316"/>
        <v>6153</v>
      </c>
      <c r="CA220" s="56">
        <f t="shared" ca="1" si="285"/>
        <v>105</v>
      </c>
      <c r="CB220" s="57">
        <f t="shared" ca="1" si="317"/>
        <v>6129</v>
      </c>
      <c r="CC220" s="56">
        <f t="shared" ca="1" si="286"/>
        <v>105</v>
      </c>
      <c r="CD220" s="57">
        <f t="shared" ca="1" si="318"/>
        <v>6105</v>
      </c>
      <c r="CE220" s="56">
        <f t="shared" ca="1" si="287"/>
        <v>105</v>
      </c>
      <c r="CF220" s="57">
        <f t="shared" ca="1" si="319"/>
        <v>6081</v>
      </c>
      <c r="CG220" s="56">
        <f t="shared" ca="1" si="288"/>
        <v>105</v>
      </c>
      <c r="CH220" s="57">
        <f t="shared" ca="1" si="320"/>
        <v>6057</v>
      </c>
      <c r="CI220" s="56">
        <f t="shared" ca="1" si="303"/>
        <v>105</v>
      </c>
      <c r="CJ220" s="57">
        <f t="shared" ca="1" si="321"/>
        <v>6044</v>
      </c>
      <c r="CK220" s="56">
        <f t="shared" ca="1" si="289"/>
        <v>105</v>
      </c>
      <c r="CL220" s="57">
        <f t="shared" ca="1" si="322"/>
        <v>6020</v>
      </c>
      <c r="CM220" s="56">
        <f t="shared" ca="1" si="290"/>
        <v>105</v>
      </c>
      <c r="CN220" s="57">
        <f t="shared" ca="1" si="323"/>
        <v>5996</v>
      </c>
      <c r="CO220" s="56">
        <f t="shared" ca="1" si="291"/>
        <v>105</v>
      </c>
      <c r="CP220" s="57">
        <f t="shared" ca="1" si="324"/>
        <v>5972</v>
      </c>
      <c r="CQ220" s="56">
        <f t="shared" ca="1" si="304"/>
        <v>105</v>
      </c>
      <c r="CR220" s="57">
        <f t="shared" ca="1" si="325"/>
        <v>5948</v>
      </c>
      <c r="CS220" s="56">
        <f t="shared" ca="1" si="305"/>
        <v>105</v>
      </c>
      <c r="CT220" s="57">
        <f t="shared" ca="1" si="326"/>
        <v>5924</v>
      </c>
      <c r="CU220" s="56">
        <f t="shared" ca="1" si="327"/>
        <v>105</v>
      </c>
      <c r="CV220" s="57">
        <f t="shared" ca="1" si="328"/>
        <v>5900</v>
      </c>
      <c r="CW220" s="57">
        <f t="shared" ca="1" si="329"/>
        <v>105</v>
      </c>
      <c r="CX220" s="57">
        <f t="shared" ca="1" si="330"/>
        <v>5876</v>
      </c>
      <c r="CY220" s="57">
        <f t="shared" ca="1" si="331"/>
        <v>105</v>
      </c>
      <c r="CZ220" s="57">
        <f t="shared" ca="1" si="332"/>
        <v>5852</v>
      </c>
      <c r="DA220" s="57">
        <f t="shared" ca="1" si="333"/>
        <v>105</v>
      </c>
      <c r="DB220" s="57">
        <f t="shared" ca="1" si="334"/>
        <v>5828</v>
      </c>
      <c r="DC220" s="57">
        <f t="shared" ca="1" si="306"/>
        <v>105</v>
      </c>
      <c r="DD220" s="57">
        <f t="shared" ca="1" si="335"/>
        <v>5804</v>
      </c>
      <c r="DE220" s="57">
        <f t="shared" ca="1" si="307"/>
        <v>105</v>
      </c>
      <c r="DF220" s="57">
        <f t="shared" ca="1" si="336"/>
        <v>5780</v>
      </c>
      <c r="DG220" s="57">
        <f t="shared" ca="1" si="308"/>
        <v>105</v>
      </c>
      <c r="DH220" s="57">
        <f t="shared" ca="1" si="337"/>
        <v>5756</v>
      </c>
      <c r="DI220" s="57">
        <f t="shared" ca="1" si="281"/>
        <v>105</v>
      </c>
      <c r="DJ220" s="57">
        <f t="shared" ca="1" si="338"/>
        <v>5732</v>
      </c>
      <c r="DK220" s="57">
        <f t="shared" ca="1" si="309"/>
        <v>105</v>
      </c>
      <c r="DL220" s="57">
        <f t="shared" ca="1" si="339"/>
        <v>5708</v>
      </c>
      <c r="DM220" s="57">
        <f t="shared" ca="1" si="310"/>
        <v>105</v>
      </c>
      <c r="DN220" s="57">
        <f t="shared" ca="1" si="340"/>
        <v>5684</v>
      </c>
      <c r="DO220" s="57">
        <f t="shared" ca="1" si="311"/>
        <v>105</v>
      </c>
      <c r="DP220" s="57">
        <f t="shared" ca="1" si="341"/>
        <v>5660</v>
      </c>
      <c r="DQ220" s="88"/>
      <c r="DR220" s="72"/>
      <c r="DS220" s="73">
        <f t="shared" si="342"/>
        <v>856</v>
      </c>
      <c r="DT220" s="115">
        <f t="shared" si="312"/>
        <v>105</v>
      </c>
      <c r="DU220" s="116">
        <f t="shared" si="343"/>
        <v>6455</v>
      </c>
      <c r="DV220" s="76">
        <f t="shared" si="344"/>
        <v>11608</v>
      </c>
      <c r="DW220" s="112">
        <v>11609</v>
      </c>
      <c r="DX220" s="184"/>
      <c r="DY220" s="78">
        <f t="shared" si="282"/>
        <v>216</v>
      </c>
      <c r="DZ220" s="113" t="s">
        <v>310</v>
      </c>
    </row>
    <row r="221" spans="44:130" ht="16.5" x14ac:dyDescent="0.25">
      <c r="AR221" s="113" t="s">
        <v>311</v>
      </c>
      <c r="AS221" s="107"/>
      <c r="AT221" s="107"/>
      <c r="AU221" s="107"/>
      <c r="AV221" s="114">
        <f t="shared" si="313"/>
        <v>221</v>
      </c>
      <c r="AW221" s="81">
        <v>106</v>
      </c>
      <c r="AX221" s="68"/>
      <c r="AY221" s="69">
        <f t="shared" si="345"/>
        <v>6571</v>
      </c>
      <c r="AZ221" s="70">
        <f t="shared" si="292"/>
        <v>273.79166666666669</v>
      </c>
      <c r="BA221" s="54">
        <f t="shared" ca="1" si="314"/>
        <v>106</v>
      </c>
      <c r="BB221" s="55">
        <f t="shared" ca="1" si="346"/>
        <v>6547</v>
      </c>
      <c r="BC221" s="54">
        <f t="shared" ca="1" si="293"/>
        <v>106</v>
      </c>
      <c r="BD221" s="55">
        <f t="shared" ca="1" si="347"/>
        <v>6523</v>
      </c>
      <c r="BE221" s="54">
        <f t="shared" ca="1" si="294"/>
        <v>106</v>
      </c>
      <c r="BF221" s="55">
        <f t="shared" ca="1" si="348"/>
        <v>6499</v>
      </c>
      <c r="BG221" s="54">
        <f t="shared" ca="1" si="295"/>
        <v>106</v>
      </c>
      <c r="BH221" s="55">
        <f t="shared" ca="1" si="349"/>
        <v>6475</v>
      </c>
      <c r="BI221" s="54">
        <f t="shared" ca="1" si="296"/>
        <v>106</v>
      </c>
      <c r="BJ221" s="55">
        <f t="shared" ca="1" si="350"/>
        <v>6451</v>
      </c>
      <c r="BK221" s="54">
        <f t="shared" ca="1" si="297"/>
        <v>106</v>
      </c>
      <c r="BL221" s="55">
        <f t="shared" ca="1" si="351"/>
        <v>6427</v>
      </c>
      <c r="BM221" s="54">
        <f t="shared" ca="1" si="298"/>
        <v>106</v>
      </c>
      <c r="BN221" s="55">
        <f t="shared" ca="1" si="352"/>
        <v>6403</v>
      </c>
      <c r="BO221" s="54">
        <f t="shared" ca="1" si="299"/>
        <v>106</v>
      </c>
      <c r="BP221" s="55">
        <f t="shared" ca="1" si="353"/>
        <v>6379</v>
      </c>
      <c r="BQ221" s="54">
        <f t="shared" ca="1" si="300"/>
        <v>106</v>
      </c>
      <c r="BR221" s="55">
        <f t="shared" ca="1" si="354"/>
        <v>6355</v>
      </c>
      <c r="BS221" s="54">
        <f t="shared" ca="1" si="301"/>
        <v>106</v>
      </c>
      <c r="BT221" s="55">
        <f t="shared" ca="1" si="355"/>
        <v>6331</v>
      </c>
      <c r="BU221" s="54">
        <f t="shared" ca="1" si="283"/>
        <v>106</v>
      </c>
      <c r="BV221" s="55">
        <f t="shared" ca="1" si="356"/>
        <v>6307</v>
      </c>
      <c r="BW221" s="54">
        <f t="shared" ca="1" si="284"/>
        <v>106</v>
      </c>
      <c r="BX221" s="55">
        <f t="shared" ca="1" si="315"/>
        <v>6283</v>
      </c>
      <c r="BY221" s="54">
        <f t="shared" ca="1" si="302"/>
        <v>106</v>
      </c>
      <c r="BZ221" s="55">
        <f t="shared" ca="1" si="316"/>
        <v>6259</v>
      </c>
      <c r="CA221" s="56">
        <f t="shared" ca="1" si="285"/>
        <v>106</v>
      </c>
      <c r="CB221" s="57">
        <f t="shared" ca="1" si="317"/>
        <v>6235</v>
      </c>
      <c r="CC221" s="56">
        <f t="shared" ca="1" si="286"/>
        <v>106</v>
      </c>
      <c r="CD221" s="57">
        <f t="shared" ca="1" si="318"/>
        <v>6211</v>
      </c>
      <c r="CE221" s="56">
        <f t="shared" ca="1" si="287"/>
        <v>106</v>
      </c>
      <c r="CF221" s="57">
        <f t="shared" ca="1" si="319"/>
        <v>6187</v>
      </c>
      <c r="CG221" s="56">
        <f t="shared" ca="1" si="288"/>
        <v>106</v>
      </c>
      <c r="CH221" s="57">
        <f t="shared" ca="1" si="320"/>
        <v>6163</v>
      </c>
      <c r="CI221" s="56">
        <f t="shared" ca="1" si="303"/>
        <v>106</v>
      </c>
      <c r="CJ221" s="57">
        <f t="shared" ca="1" si="321"/>
        <v>6150</v>
      </c>
      <c r="CK221" s="56">
        <f t="shared" ca="1" si="289"/>
        <v>106</v>
      </c>
      <c r="CL221" s="57">
        <f t="shared" ca="1" si="322"/>
        <v>6126</v>
      </c>
      <c r="CM221" s="56">
        <f t="shared" ca="1" si="290"/>
        <v>106</v>
      </c>
      <c r="CN221" s="57">
        <f t="shared" ca="1" si="323"/>
        <v>6102</v>
      </c>
      <c r="CO221" s="56">
        <f t="shared" ca="1" si="291"/>
        <v>106</v>
      </c>
      <c r="CP221" s="57">
        <f t="shared" ca="1" si="324"/>
        <v>6078</v>
      </c>
      <c r="CQ221" s="56">
        <f t="shared" ca="1" si="304"/>
        <v>106</v>
      </c>
      <c r="CR221" s="57">
        <f t="shared" ca="1" si="325"/>
        <v>6054</v>
      </c>
      <c r="CS221" s="56">
        <f t="shared" ca="1" si="305"/>
        <v>106</v>
      </c>
      <c r="CT221" s="57">
        <f t="shared" ca="1" si="326"/>
        <v>6030</v>
      </c>
      <c r="CU221" s="56">
        <f t="shared" ca="1" si="327"/>
        <v>106</v>
      </c>
      <c r="CV221" s="57">
        <f t="shared" ca="1" si="328"/>
        <v>6006</v>
      </c>
      <c r="CW221" s="57">
        <f t="shared" ca="1" si="329"/>
        <v>106</v>
      </c>
      <c r="CX221" s="57">
        <f t="shared" ca="1" si="330"/>
        <v>5982</v>
      </c>
      <c r="CY221" s="57">
        <f t="shared" ca="1" si="331"/>
        <v>106</v>
      </c>
      <c r="CZ221" s="57">
        <f t="shared" ca="1" si="332"/>
        <v>5958</v>
      </c>
      <c r="DA221" s="57">
        <f t="shared" ca="1" si="333"/>
        <v>106</v>
      </c>
      <c r="DB221" s="57">
        <f t="shared" ca="1" si="334"/>
        <v>5934</v>
      </c>
      <c r="DC221" s="57">
        <f t="shared" ca="1" si="306"/>
        <v>106</v>
      </c>
      <c r="DD221" s="57">
        <f t="shared" ca="1" si="335"/>
        <v>5910</v>
      </c>
      <c r="DE221" s="57">
        <f t="shared" ca="1" si="307"/>
        <v>106</v>
      </c>
      <c r="DF221" s="57">
        <f t="shared" ca="1" si="336"/>
        <v>5886</v>
      </c>
      <c r="DG221" s="57">
        <f t="shared" ca="1" si="308"/>
        <v>106</v>
      </c>
      <c r="DH221" s="57">
        <f t="shared" ca="1" si="337"/>
        <v>5862</v>
      </c>
      <c r="DI221" s="57">
        <f t="shared" ca="1" si="281"/>
        <v>106</v>
      </c>
      <c r="DJ221" s="57">
        <f t="shared" ca="1" si="338"/>
        <v>5838</v>
      </c>
      <c r="DK221" s="57">
        <f t="shared" ca="1" si="309"/>
        <v>106</v>
      </c>
      <c r="DL221" s="57">
        <f t="shared" ca="1" si="339"/>
        <v>5814</v>
      </c>
      <c r="DM221" s="57">
        <f t="shared" ca="1" si="310"/>
        <v>106</v>
      </c>
      <c r="DN221" s="57">
        <f t="shared" ca="1" si="340"/>
        <v>5790</v>
      </c>
      <c r="DO221" s="57">
        <f t="shared" ca="1" si="311"/>
        <v>106</v>
      </c>
      <c r="DP221" s="57">
        <f t="shared" ca="1" si="341"/>
        <v>5766</v>
      </c>
      <c r="DQ221" s="88"/>
      <c r="DR221" s="72"/>
      <c r="DS221" s="73">
        <f t="shared" si="342"/>
        <v>856</v>
      </c>
      <c r="DT221" s="115">
        <f t="shared" si="312"/>
        <v>106</v>
      </c>
      <c r="DU221" s="116">
        <f t="shared" si="343"/>
        <v>6561</v>
      </c>
      <c r="DV221" s="76">
        <f t="shared" si="344"/>
        <v>11609</v>
      </c>
      <c r="DW221" s="112">
        <v>11610</v>
      </c>
      <c r="DX221" s="184"/>
      <c r="DY221" s="78">
        <f t="shared" si="282"/>
        <v>217</v>
      </c>
      <c r="DZ221" s="113" t="s">
        <v>311</v>
      </c>
    </row>
    <row r="222" spans="44:130" ht="17.25" x14ac:dyDescent="0.25">
      <c r="AR222" s="113" t="s">
        <v>312</v>
      </c>
      <c r="AS222" s="107"/>
      <c r="AT222" s="107"/>
      <c r="AU222" s="107"/>
      <c r="AV222" s="114">
        <f t="shared" si="313"/>
        <v>222</v>
      </c>
      <c r="AW222" s="81">
        <v>107</v>
      </c>
      <c r="AX222" s="68"/>
      <c r="AY222" s="69">
        <f t="shared" si="345"/>
        <v>6678</v>
      </c>
      <c r="AZ222" s="70">
        <f t="shared" si="292"/>
        <v>278.25</v>
      </c>
      <c r="BA222" s="54">
        <f t="shared" ca="1" si="314"/>
        <v>107</v>
      </c>
      <c r="BB222" s="55">
        <f t="shared" ca="1" si="346"/>
        <v>6654</v>
      </c>
      <c r="BC222" s="54">
        <f t="shared" ca="1" si="293"/>
        <v>107</v>
      </c>
      <c r="BD222" s="55">
        <f t="shared" ca="1" si="347"/>
        <v>6630</v>
      </c>
      <c r="BE222" s="54">
        <f t="shared" ca="1" si="294"/>
        <v>107</v>
      </c>
      <c r="BF222" s="55">
        <f t="shared" ca="1" si="348"/>
        <v>6606</v>
      </c>
      <c r="BG222" s="54">
        <f t="shared" ca="1" si="295"/>
        <v>107</v>
      </c>
      <c r="BH222" s="55">
        <f t="shared" ca="1" si="349"/>
        <v>6582</v>
      </c>
      <c r="BI222" s="54">
        <f t="shared" ca="1" si="296"/>
        <v>107</v>
      </c>
      <c r="BJ222" s="55">
        <f t="shared" ca="1" si="350"/>
        <v>6558</v>
      </c>
      <c r="BK222" s="54">
        <f t="shared" ca="1" si="297"/>
        <v>107</v>
      </c>
      <c r="BL222" s="55">
        <f t="shared" ca="1" si="351"/>
        <v>6534</v>
      </c>
      <c r="BM222" s="54">
        <f t="shared" ca="1" si="298"/>
        <v>107</v>
      </c>
      <c r="BN222" s="55">
        <f t="shared" ca="1" si="352"/>
        <v>6510</v>
      </c>
      <c r="BO222" s="54">
        <f t="shared" ca="1" si="299"/>
        <v>107</v>
      </c>
      <c r="BP222" s="55">
        <f t="shared" ca="1" si="353"/>
        <v>6486</v>
      </c>
      <c r="BQ222" s="54">
        <f t="shared" ca="1" si="300"/>
        <v>107</v>
      </c>
      <c r="BR222" s="55">
        <f t="shared" ca="1" si="354"/>
        <v>6462</v>
      </c>
      <c r="BS222" s="54">
        <f t="shared" ca="1" si="301"/>
        <v>107</v>
      </c>
      <c r="BT222" s="55">
        <f t="shared" ca="1" si="355"/>
        <v>6438</v>
      </c>
      <c r="BU222" s="54">
        <f t="shared" ca="1" si="283"/>
        <v>107</v>
      </c>
      <c r="BV222" s="55">
        <f t="shared" ca="1" si="356"/>
        <v>6414</v>
      </c>
      <c r="BW222" s="54">
        <f t="shared" ca="1" si="284"/>
        <v>107</v>
      </c>
      <c r="BX222" s="55">
        <f t="shared" ca="1" si="315"/>
        <v>6390</v>
      </c>
      <c r="BY222" s="54">
        <f t="shared" ca="1" si="302"/>
        <v>107</v>
      </c>
      <c r="BZ222" s="55">
        <f t="shared" ca="1" si="316"/>
        <v>6366</v>
      </c>
      <c r="CA222" s="56">
        <f t="shared" ca="1" si="285"/>
        <v>107</v>
      </c>
      <c r="CB222" s="57">
        <f t="shared" ca="1" si="317"/>
        <v>6342</v>
      </c>
      <c r="CC222" s="56">
        <f t="shared" ca="1" si="286"/>
        <v>107</v>
      </c>
      <c r="CD222" s="57">
        <f t="shared" ca="1" si="318"/>
        <v>6318</v>
      </c>
      <c r="CE222" s="56">
        <f t="shared" ca="1" si="287"/>
        <v>107</v>
      </c>
      <c r="CF222" s="57">
        <f t="shared" ca="1" si="319"/>
        <v>6294</v>
      </c>
      <c r="CG222" s="56">
        <f t="shared" ca="1" si="288"/>
        <v>107</v>
      </c>
      <c r="CH222" s="57">
        <f t="shared" ca="1" si="320"/>
        <v>6270</v>
      </c>
      <c r="CI222" s="56">
        <f t="shared" ca="1" si="303"/>
        <v>107</v>
      </c>
      <c r="CJ222" s="57">
        <f t="shared" ca="1" si="321"/>
        <v>6257</v>
      </c>
      <c r="CK222" s="56">
        <f t="shared" ca="1" si="289"/>
        <v>107</v>
      </c>
      <c r="CL222" s="57">
        <f t="shared" ca="1" si="322"/>
        <v>6233</v>
      </c>
      <c r="CM222" s="56">
        <f t="shared" ca="1" si="290"/>
        <v>107</v>
      </c>
      <c r="CN222" s="57">
        <f t="shared" ca="1" si="323"/>
        <v>6209</v>
      </c>
      <c r="CO222" s="56">
        <f t="shared" ca="1" si="291"/>
        <v>107</v>
      </c>
      <c r="CP222" s="57">
        <f t="shared" ca="1" si="324"/>
        <v>6185</v>
      </c>
      <c r="CQ222" s="56">
        <f t="shared" ca="1" si="304"/>
        <v>107</v>
      </c>
      <c r="CR222" s="57">
        <f t="shared" ca="1" si="325"/>
        <v>6161</v>
      </c>
      <c r="CS222" s="56">
        <f t="shared" ca="1" si="305"/>
        <v>107</v>
      </c>
      <c r="CT222" s="57">
        <f t="shared" ca="1" si="326"/>
        <v>6137</v>
      </c>
      <c r="CU222" s="56">
        <f t="shared" ca="1" si="327"/>
        <v>107</v>
      </c>
      <c r="CV222" s="57">
        <f t="shared" ca="1" si="328"/>
        <v>6113</v>
      </c>
      <c r="CW222" s="57">
        <f t="shared" ca="1" si="329"/>
        <v>107</v>
      </c>
      <c r="CX222" s="57">
        <f t="shared" ca="1" si="330"/>
        <v>6089</v>
      </c>
      <c r="CY222" s="57">
        <f t="shared" ca="1" si="331"/>
        <v>107</v>
      </c>
      <c r="CZ222" s="57">
        <f t="shared" ca="1" si="332"/>
        <v>6065</v>
      </c>
      <c r="DA222" s="57">
        <f t="shared" ca="1" si="333"/>
        <v>107</v>
      </c>
      <c r="DB222" s="57">
        <f t="shared" ca="1" si="334"/>
        <v>6041</v>
      </c>
      <c r="DC222" s="57">
        <f t="shared" ca="1" si="306"/>
        <v>107</v>
      </c>
      <c r="DD222" s="57">
        <f t="shared" ca="1" si="335"/>
        <v>6017</v>
      </c>
      <c r="DE222" s="57">
        <f t="shared" ca="1" si="307"/>
        <v>107</v>
      </c>
      <c r="DF222" s="57">
        <f t="shared" ca="1" si="336"/>
        <v>5993</v>
      </c>
      <c r="DG222" s="57">
        <f t="shared" ca="1" si="308"/>
        <v>107</v>
      </c>
      <c r="DH222" s="57">
        <f t="shared" ca="1" si="337"/>
        <v>5969</v>
      </c>
      <c r="DI222" s="57">
        <f t="shared" ca="1" si="281"/>
        <v>107</v>
      </c>
      <c r="DJ222" s="57">
        <f t="shared" ca="1" si="338"/>
        <v>5945</v>
      </c>
      <c r="DK222" s="57">
        <f t="shared" ca="1" si="309"/>
        <v>107</v>
      </c>
      <c r="DL222" s="57">
        <f t="shared" ca="1" si="339"/>
        <v>5921</v>
      </c>
      <c r="DM222" s="57">
        <f t="shared" ca="1" si="310"/>
        <v>107</v>
      </c>
      <c r="DN222" s="57">
        <f t="shared" ca="1" si="340"/>
        <v>5897</v>
      </c>
      <c r="DO222" s="57">
        <f t="shared" ca="1" si="311"/>
        <v>107</v>
      </c>
      <c r="DP222" s="57">
        <f t="shared" ca="1" si="341"/>
        <v>5873</v>
      </c>
      <c r="DQ222" s="88"/>
      <c r="DR222" s="72"/>
      <c r="DS222" s="73">
        <f t="shared" si="342"/>
        <v>856</v>
      </c>
      <c r="DT222" s="115">
        <f t="shared" si="312"/>
        <v>107</v>
      </c>
      <c r="DU222" s="116">
        <f t="shared" si="343"/>
        <v>6668</v>
      </c>
      <c r="DV222" s="76">
        <f t="shared" si="344"/>
        <v>11610</v>
      </c>
      <c r="DW222" s="112">
        <v>11611</v>
      </c>
      <c r="DX222" s="184"/>
      <c r="DY222" s="78">
        <f t="shared" si="282"/>
        <v>218</v>
      </c>
      <c r="DZ222" s="113" t="s">
        <v>312</v>
      </c>
    </row>
    <row r="223" spans="44:130" ht="17.25" x14ac:dyDescent="0.25">
      <c r="AR223" s="113" t="s">
        <v>313</v>
      </c>
      <c r="AS223" s="107"/>
      <c r="AT223" s="107"/>
      <c r="AU223" s="107"/>
      <c r="AV223" s="114">
        <f t="shared" si="313"/>
        <v>223</v>
      </c>
      <c r="AW223" s="81">
        <v>108</v>
      </c>
      <c r="AX223" s="68"/>
      <c r="AY223" s="69">
        <f t="shared" si="345"/>
        <v>6786</v>
      </c>
      <c r="AZ223" s="70">
        <f t="shared" si="292"/>
        <v>282.75</v>
      </c>
      <c r="BA223" s="54">
        <f t="shared" ca="1" si="314"/>
        <v>108</v>
      </c>
      <c r="BB223" s="55">
        <f t="shared" ca="1" si="346"/>
        <v>6762</v>
      </c>
      <c r="BC223" s="54">
        <f t="shared" ca="1" si="293"/>
        <v>108</v>
      </c>
      <c r="BD223" s="55">
        <f t="shared" ca="1" si="347"/>
        <v>6738</v>
      </c>
      <c r="BE223" s="54">
        <f t="shared" ca="1" si="294"/>
        <v>108</v>
      </c>
      <c r="BF223" s="55">
        <f t="shared" ca="1" si="348"/>
        <v>6714</v>
      </c>
      <c r="BG223" s="54">
        <f t="shared" ca="1" si="295"/>
        <v>108</v>
      </c>
      <c r="BH223" s="55">
        <f t="shared" ca="1" si="349"/>
        <v>6690</v>
      </c>
      <c r="BI223" s="54">
        <f t="shared" ca="1" si="296"/>
        <v>108</v>
      </c>
      <c r="BJ223" s="55">
        <f t="shared" ca="1" si="350"/>
        <v>6666</v>
      </c>
      <c r="BK223" s="54">
        <f t="shared" ca="1" si="297"/>
        <v>108</v>
      </c>
      <c r="BL223" s="55">
        <f t="shared" ca="1" si="351"/>
        <v>6642</v>
      </c>
      <c r="BM223" s="54">
        <f t="shared" ca="1" si="298"/>
        <v>108</v>
      </c>
      <c r="BN223" s="55">
        <f t="shared" ca="1" si="352"/>
        <v>6618</v>
      </c>
      <c r="BO223" s="54">
        <f t="shared" ca="1" si="299"/>
        <v>108</v>
      </c>
      <c r="BP223" s="55">
        <f t="shared" ca="1" si="353"/>
        <v>6594</v>
      </c>
      <c r="BQ223" s="54">
        <f t="shared" ca="1" si="300"/>
        <v>108</v>
      </c>
      <c r="BR223" s="55">
        <f t="shared" ca="1" si="354"/>
        <v>6570</v>
      </c>
      <c r="BS223" s="54">
        <f t="shared" ca="1" si="301"/>
        <v>108</v>
      </c>
      <c r="BT223" s="55">
        <f t="shared" ca="1" si="355"/>
        <v>6546</v>
      </c>
      <c r="BU223" s="54">
        <f t="shared" ca="1" si="283"/>
        <v>108</v>
      </c>
      <c r="BV223" s="55">
        <f t="shared" ca="1" si="356"/>
        <v>6522</v>
      </c>
      <c r="BW223" s="54">
        <f t="shared" ca="1" si="284"/>
        <v>108</v>
      </c>
      <c r="BX223" s="55">
        <f t="shared" ca="1" si="315"/>
        <v>6498</v>
      </c>
      <c r="BY223" s="54">
        <f t="shared" ca="1" si="302"/>
        <v>108</v>
      </c>
      <c r="BZ223" s="55">
        <f t="shared" ca="1" si="316"/>
        <v>6474</v>
      </c>
      <c r="CA223" s="56">
        <f t="shared" ca="1" si="285"/>
        <v>108</v>
      </c>
      <c r="CB223" s="57">
        <f t="shared" ca="1" si="317"/>
        <v>6450</v>
      </c>
      <c r="CC223" s="56">
        <f t="shared" ca="1" si="286"/>
        <v>108</v>
      </c>
      <c r="CD223" s="57">
        <f t="shared" ca="1" si="318"/>
        <v>6426</v>
      </c>
      <c r="CE223" s="56">
        <f t="shared" ca="1" si="287"/>
        <v>108</v>
      </c>
      <c r="CF223" s="57">
        <f t="shared" ca="1" si="319"/>
        <v>6402</v>
      </c>
      <c r="CG223" s="56">
        <f t="shared" ca="1" si="288"/>
        <v>108</v>
      </c>
      <c r="CH223" s="57">
        <f t="shared" ca="1" si="320"/>
        <v>6378</v>
      </c>
      <c r="CI223" s="56">
        <f t="shared" ca="1" si="303"/>
        <v>108</v>
      </c>
      <c r="CJ223" s="57">
        <f t="shared" ca="1" si="321"/>
        <v>6365</v>
      </c>
      <c r="CK223" s="56">
        <f t="shared" ca="1" si="289"/>
        <v>108</v>
      </c>
      <c r="CL223" s="57">
        <f t="shared" ca="1" si="322"/>
        <v>6341</v>
      </c>
      <c r="CM223" s="56">
        <f t="shared" ca="1" si="290"/>
        <v>108</v>
      </c>
      <c r="CN223" s="57">
        <f t="shared" ca="1" si="323"/>
        <v>6317</v>
      </c>
      <c r="CO223" s="56">
        <f t="shared" ca="1" si="291"/>
        <v>108</v>
      </c>
      <c r="CP223" s="57">
        <f t="shared" ca="1" si="324"/>
        <v>6293</v>
      </c>
      <c r="CQ223" s="56">
        <f t="shared" ca="1" si="304"/>
        <v>108</v>
      </c>
      <c r="CR223" s="57">
        <f t="shared" ca="1" si="325"/>
        <v>6269</v>
      </c>
      <c r="CS223" s="56">
        <f t="shared" ca="1" si="305"/>
        <v>108</v>
      </c>
      <c r="CT223" s="57">
        <f t="shared" ca="1" si="326"/>
        <v>6245</v>
      </c>
      <c r="CU223" s="56">
        <f t="shared" ca="1" si="327"/>
        <v>108</v>
      </c>
      <c r="CV223" s="57">
        <f t="shared" ca="1" si="328"/>
        <v>6221</v>
      </c>
      <c r="CW223" s="57">
        <f t="shared" ca="1" si="329"/>
        <v>108</v>
      </c>
      <c r="CX223" s="57">
        <f t="shared" ca="1" si="330"/>
        <v>6197</v>
      </c>
      <c r="CY223" s="57">
        <f t="shared" ca="1" si="331"/>
        <v>108</v>
      </c>
      <c r="CZ223" s="57">
        <f t="shared" ca="1" si="332"/>
        <v>6173</v>
      </c>
      <c r="DA223" s="57">
        <f t="shared" ca="1" si="333"/>
        <v>108</v>
      </c>
      <c r="DB223" s="57">
        <f t="shared" ca="1" si="334"/>
        <v>6149</v>
      </c>
      <c r="DC223" s="57">
        <f t="shared" ca="1" si="306"/>
        <v>108</v>
      </c>
      <c r="DD223" s="57">
        <f t="shared" ca="1" si="335"/>
        <v>6125</v>
      </c>
      <c r="DE223" s="57">
        <f t="shared" ca="1" si="307"/>
        <v>108</v>
      </c>
      <c r="DF223" s="57">
        <f t="shared" ca="1" si="336"/>
        <v>6101</v>
      </c>
      <c r="DG223" s="57">
        <f t="shared" ca="1" si="308"/>
        <v>108</v>
      </c>
      <c r="DH223" s="57">
        <f t="shared" ca="1" si="337"/>
        <v>6077</v>
      </c>
      <c r="DI223" s="57">
        <f t="shared" ca="1" si="281"/>
        <v>108</v>
      </c>
      <c r="DJ223" s="57">
        <f t="shared" ca="1" si="338"/>
        <v>6053</v>
      </c>
      <c r="DK223" s="57">
        <f t="shared" ca="1" si="309"/>
        <v>108</v>
      </c>
      <c r="DL223" s="57">
        <f t="shared" ca="1" si="339"/>
        <v>6029</v>
      </c>
      <c r="DM223" s="57">
        <f t="shared" ca="1" si="310"/>
        <v>108</v>
      </c>
      <c r="DN223" s="57">
        <f t="shared" ca="1" si="340"/>
        <v>6005</v>
      </c>
      <c r="DO223" s="57">
        <f t="shared" ca="1" si="311"/>
        <v>108</v>
      </c>
      <c r="DP223" s="57">
        <f t="shared" ca="1" si="341"/>
        <v>5981</v>
      </c>
      <c r="DQ223" s="88"/>
      <c r="DR223" s="72"/>
      <c r="DS223" s="73">
        <f t="shared" si="342"/>
        <v>856</v>
      </c>
      <c r="DT223" s="115">
        <f t="shared" si="312"/>
        <v>108</v>
      </c>
      <c r="DU223" s="116">
        <f t="shared" si="343"/>
        <v>6776</v>
      </c>
      <c r="DV223" s="76">
        <f t="shared" si="344"/>
        <v>11611</v>
      </c>
      <c r="DW223" s="112">
        <v>11612</v>
      </c>
      <c r="DX223" s="184"/>
      <c r="DY223" s="78">
        <f t="shared" si="282"/>
        <v>219</v>
      </c>
      <c r="DZ223" s="113" t="s">
        <v>313</v>
      </c>
    </row>
    <row r="224" spans="44:130" ht="17.25" x14ac:dyDescent="0.25">
      <c r="AR224" s="113" t="s">
        <v>314</v>
      </c>
      <c r="AS224" s="107"/>
      <c r="AT224" s="107"/>
      <c r="AU224" s="107"/>
      <c r="AV224" s="114">
        <f t="shared" si="313"/>
        <v>224</v>
      </c>
      <c r="AW224" s="81">
        <v>109</v>
      </c>
      <c r="AX224" s="68"/>
      <c r="AY224" s="69">
        <f t="shared" si="345"/>
        <v>6895</v>
      </c>
      <c r="AZ224" s="70">
        <f t="shared" si="292"/>
        <v>287.29166666666669</v>
      </c>
      <c r="BA224" s="54">
        <f t="shared" ca="1" si="314"/>
        <v>109</v>
      </c>
      <c r="BB224" s="55">
        <f t="shared" ca="1" si="346"/>
        <v>6871</v>
      </c>
      <c r="BC224" s="54">
        <f t="shared" ca="1" si="293"/>
        <v>109</v>
      </c>
      <c r="BD224" s="55">
        <f t="shared" ca="1" si="347"/>
        <v>6847</v>
      </c>
      <c r="BE224" s="54">
        <f t="shared" ca="1" si="294"/>
        <v>109</v>
      </c>
      <c r="BF224" s="55">
        <f t="shared" ca="1" si="348"/>
        <v>6823</v>
      </c>
      <c r="BG224" s="54">
        <f t="shared" ca="1" si="295"/>
        <v>109</v>
      </c>
      <c r="BH224" s="55">
        <f t="shared" ca="1" si="349"/>
        <v>6799</v>
      </c>
      <c r="BI224" s="54">
        <f t="shared" ca="1" si="296"/>
        <v>109</v>
      </c>
      <c r="BJ224" s="55">
        <f t="shared" ca="1" si="350"/>
        <v>6775</v>
      </c>
      <c r="BK224" s="54">
        <f t="shared" ca="1" si="297"/>
        <v>109</v>
      </c>
      <c r="BL224" s="55">
        <f t="shared" ca="1" si="351"/>
        <v>6751</v>
      </c>
      <c r="BM224" s="54">
        <f t="shared" ca="1" si="298"/>
        <v>109</v>
      </c>
      <c r="BN224" s="55">
        <f t="shared" ca="1" si="352"/>
        <v>6727</v>
      </c>
      <c r="BO224" s="54">
        <f t="shared" ca="1" si="299"/>
        <v>109</v>
      </c>
      <c r="BP224" s="55">
        <f t="shared" ca="1" si="353"/>
        <v>6703</v>
      </c>
      <c r="BQ224" s="54">
        <f t="shared" ca="1" si="300"/>
        <v>109</v>
      </c>
      <c r="BR224" s="55">
        <f t="shared" ca="1" si="354"/>
        <v>6679</v>
      </c>
      <c r="BS224" s="54">
        <f t="shared" ca="1" si="301"/>
        <v>109</v>
      </c>
      <c r="BT224" s="55">
        <f t="shared" ca="1" si="355"/>
        <v>6655</v>
      </c>
      <c r="BU224" s="54">
        <f t="shared" ca="1" si="283"/>
        <v>109</v>
      </c>
      <c r="BV224" s="55">
        <f t="shared" ca="1" si="356"/>
        <v>6631</v>
      </c>
      <c r="BW224" s="54">
        <f t="shared" ca="1" si="284"/>
        <v>109</v>
      </c>
      <c r="BX224" s="55">
        <f t="shared" ca="1" si="315"/>
        <v>6607</v>
      </c>
      <c r="BY224" s="54">
        <f t="shared" ca="1" si="302"/>
        <v>109</v>
      </c>
      <c r="BZ224" s="55">
        <f t="shared" ca="1" si="316"/>
        <v>6583</v>
      </c>
      <c r="CA224" s="56">
        <f t="shared" ca="1" si="285"/>
        <v>109</v>
      </c>
      <c r="CB224" s="57">
        <f t="shared" ca="1" si="317"/>
        <v>6559</v>
      </c>
      <c r="CC224" s="56">
        <f t="shared" ca="1" si="286"/>
        <v>109</v>
      </c>
      <c r="CD224" s="57">
        <f t="shared" ca="1" si="318"/>
        <v>6535</v>
      </c>
      <c r="CE224" s="56">
        <f t="shared" ca="1" si="287"/>
        <v>109</v>
      </c>
      <c r="CF224" s="57">
        <f t="shared" ca="1" si="319"/>
        <v>6511</v>
      </c>
      <c r="CG224" s="56">
        <f t="shared" ca="1" si="288"/>
        <v>109</v>
      </c>
      <c r="CH224" s="57">
        <f t="shared" ca="1" si="320"/>
        <v>6487</v>
      </c>
      <c r="CI224" s="56">
        <f t="shared" ca="1" si="303"/>
        <v>109</v>
      </c>
      <c r="CJ224" s="57">
        <f t="shared" ca="1" si="321"/>
        <v>6474</v>
      </c>
      <c r="CK224" s="56">
        <f t="shared" ca="1" si="289"/>
        <v>109</v>
      </c>
      <c r="CL224" s="57">
        <f t="shared" ca="1" si="322"/>
        <v>6450</v>
      </c>
      <c r="CM224" s="56">
        <f t="shared" ca="1" si="290"/>
        <v>109</v>
      </c>
      <c r="CN224" s="57">
        <f t="shared" ca="1" si="323"/>
        <v>6426</v>
      </c>
      <c r="CO224" s="56">
        <f t="shared" ca="1" si="291"/>
        <v>109</v>
      </c>
      <c r="CP224" s="57">
        <f t="shared" ca="1" si="324"/>
        <v>6402</v>
      </c>
      <c r="CQ224" s="56">
        <f t="shared" ca="1" si="304"/>
        <v>109</v>
      </c>
      <c r="CR224" s="57">
        <f t="shared" ca="1" si="325"/>
        <v>6378</v>
      </c>
      <c r="CS224" s="56">
        <f t="shared" ca="1" si="305"/>
        <v>109</v>
      </c>
      <c r="CT224" s="57">
        <f t="shared" ca="1" si="326"/>
        <v>6354</v>
      </c>
      <c r="CU224" s="56">
        <f t="shared" ca="1" si="327"/>
        <v>109</v>
      </c>
      <c r="CV224" s="57">
        <f t="shared" ca="1" si="328"/>
        <v>6330</v>
      </c>
      <c r="CW224" s="57">
        <f t="shared" ca="1" si="329"/>
        <v>109</v>
      </c>
      <c r="CX224" s="57">
        <f t="shared" ca="1" si="330"/>
        <v>6306</v>
      </c>
      <c r="CY224" s="57">
        <f t="shared" ca="1" si="331"/>
        <v>109</v>
      </c>
      <c r="CZ224" s="57">
        <f t="shared" ca="1" si="332"/>
        <v>6282</v>
      </c>
      <c r="DA224" s="57">
        <f t="shared" ca="1" si="333"/>
        <v>109</v>
      </c>
      <c r="DB224" s="57">
        <f t="shared" ca="1" si="334"/>
        <v>6258</v>
      </c>
      <c r="DC224" s="57">
        <f t="shared" ca="1" si="306"/>
        <v>109</v>
      </c>
      <c r="DD224" s="57">
        <f t="shared" ca="1" si="335"/>
        <v>6234</v>
      </c>
      <c r="DE224" s="57">
        <f t="shared" ca="1" si="307"/>
        <v>109</v>
      </c>
      <c r="DF224" s="57">
        <f t="shared" ca="1" si="336"/>
        <v>6210</v>
      </c>
      <c r="DG224" s="57">
        <f t="shared" ca="1" si="308"/>
        <v>109</v>
      </c>
      <c r="DH224" s="57">
        <f t="shared" ca="1" si="337"/>
        <v>6186</v>
      </c>
      <c r="DI224" s="57">
        <f t="shared" ca="1" si="281"/>
        <v>109</v>
      </c>
      <c r="DJ224" s="57">
        <f t="shared" ca="1" si="338"/>
        <v>6162</v>
      </c>
      <c r="DK224" s="57">
        <f t="shared" ca="1" si="309"/>
        <v>109</v>
      </c>
      <c r="DL224" s="57">
        <f t="shared" ca="1" si="339"/>
        <v>6138</v>
      </c>
      <c r="DM224" s="57">
        <f t="shared" ca="1" si="310"/>
        <v>109</v>
      </c>
      <c r="DN224" s="57">
        <f t="shared" ca="1" si="340"/>
        <v>6114</v>
      </c>
      <c r="DO224" s="57">
        <f t="shared" ca="1" si="311"/>
        <v>109</v>
      </c>
      <c r="DP224" s="57">
        <f t="shared" ca="1" si="341"/>
        <v>6090</v>
      </c>
      <c r="DQ224" s="88"/>
      <c r="DR224" s="72"/>
      <c r="DS224" s="73">
        <f t="shared" si="342"/>
        <v>856</v>
      </c>
      <c r="DT224" s="115">
        <f t="shared" si="312"/>
        <v>109</v>
      </c>
      <c r="DU224" s="116">
        <f t="shared" si="343"/>
        <v>6885</v>
      </c>
      <c r="DV224" s="76">
        <f t="shared" si="344"/>
        <v>11612</v>
      </c>
      <c r="DW224" s="112">
        <v>11613</v>
      </c>
      <c r="DX224" s="184"/>
      <c r="DY224" s="78">
        <f t="shared" si="282"/>
        <v>220</v>
      </c>
      <c r="DZ224" s="113" t="s">
        <v>314</v>
      </c>
    </row>
    <row r="225" spans="44:130" ht="17.25" x14ac:dyDescent="0.25">
      <c r="AR225" s="113" t="s">
        <v>315</v>
      </c>
      <c r="AS225" s="107"/>
      <c r="AT225" s="107"/>
      <c r="AU225" s="107"/>
      <c r="AV225" s="114">
        <f t="shared" si="313"/>
        <v>225</v>
      </c>
      <c r="AW225" s="81">
        <v>110</v>
      </c>
      <c r="AX225" s="68"/>
      <c r="AY225" s="69">
        <f t="shared" si="345"/>
        <v>7005</v>
      </c>
      <c r="AZ225" s="70">
        <f t="shared" si="292"/>
        <v>291.875</v>
      </c>
      <c r="BA225" s="54">
        <f t="shared" ca="1" si="314"/>
        <v>110</v>
      </c>
      <c r="BB225" s="55">
        <f t="shared" ca="1" si="346"/>
        <v>6981</v>
      </c>
      <c r="BC225" s="54">
        <f t="shared" ca="1" si="293"/>
        <v>110</v>
      </c>
      <c r="BD225" s="55">
        <f t="shared" ca="1" si="347"/>
        <v>6957</v>
      </c>
      <c r="BE225" s="54">
        <f t="shared" ca="1" si="294"/>
        <v>110</v>
      </c>
      <c r="BF225" s="55">
        <f t="shared" ca="1" si="348"/>
        <v>6933</v>
      </c>
      <c r="BG225" s="54">
        <f t="shared" ca="1" si="295"/>
        <v>110</v>
      </c>
      <c r="BH225" s="55">
        <f t="shared" ca="1" si="349"/>
        <v>6909</v>
      </c>
      <c r="BI225" s="54">
        <f t="shared" ca="1" si="296"/>
        <v>110</v>
      </c>
      <c r="BJ225" s="55">
        <f t="shared" ca="1" si="350"/>
        <v>6885</v>
      </c>
      <c r="BK225" s="54">
        <f t="shared" ca="1" si="297"/>
        <v>110</v>
      </c>
      <c r="BL225" s="55">
        <f t="shared" ca="1" si="351"/>
        <v>6861</v>
      </c>
      <c r="BM225" s="54">
        <f t="shared" ca="1" si="298"/>
        <v>110</v>
      </c>
      <c r="BN225" s="55">
        <f t="shared" ca="1" si="352"/>
        <v>6837</v>
      </c>
      <c r="BO225" s="54">
        <f t="shared" ca="1" si="299"/>
        <v>110</v>
      </c>
      <c r="BP225" s="55">
        <f t="shared" ca="1" si="353"/>
        <v>6813</v>
      </c>
      <c r="BQ225" s="54">
        <f t="shared" ca="1" si="300"/>
        <v>110</v>
      </c>
      <c r="BR225" s="55">
        <f t="shared" ca="1" si="354"/>
        <v>6789</v>
      </c>
      <c r="BS225" s="54">
        <f t="shared" ca="1" si="301"/>
        <v>110</v>
      </c>
      <c r="BT225" s="55">
        <f t="shared" ca="1" si="355"/>
        <v>6765</v>
      </c>
      <c r="BU225" s="54">
        <f t="shared" ca="1" si="283"/>
        <v>110</v>
      </c>
      <c r="BV225" s="55">
        <f t="shared" ca="1" si="356"/>
        <v>6741</v>
      </c>
      <c r="BW225" s="54">
        <f t="shared" ca="1" si="284"/>
        <v>110</v>
      </c>
      <c r="BX225" s="55">
        <f t="shared" ca="1" si="315"/>
        <v>6717</v>
      </c>
      <c r="BY225" s="54">
        <f t="shared" ca="1" si="302"/>
        <v>110</v>
      </c>
      <c r="BZ225" s="55">
        <f t="shared" ca="1" si="316"/>
        <v>6693</v>
      </c>
      <c r="CA225" s="56">
        <f t="shared" ca="1" si="285"/>
        <v>110</v>
      </c>
      <c r="CB225" s="57">
        <f t="shared" ca="1" si="317"/>
        <v>6669</v>
      </c>
      <c r="CC225" s="56">
        <f t="shared" ca="1" si="286"/>
        <v>110</v>
      </c>
      <c r="CD225" s="57">
        <f t="shared" ca="1" si="318"/>
        <v>6645</v>
      </c>
      <c r="CE225" s="56">
        <f t="shared" ca="1" si="287"/>
        <v>110</v>
      </c>
      <c r="CF225" s="57">
        <f t="shared" ca="1" si="319"/>
        <v>6621</v>
      </c>
      <c r="CG225" s="56">
        <f t="shared" ca="1" si="288"/>
        <v>110</v>
      </c>
      <c r="CH225" s="57">
        <f t="shared" ca="1" si="320"/>
        <v>6597</v>
      </c>
      <c r="CI225" s="56">
        <f t="shared" ca="1" si="303"/>
        <v>110</v>
      </c>
      <c r="CJ225" s="57">
        <f t="shared" ca="1" si="321"/>
        <v>6584</v>
      </c>
      <c r="CK225" s="56">
        <f t="shared" ca="1" si="289"/>
        <v>110</v>
      </c>
      <c r="CL225" s="57">
        <f t="shared" ca="1" si="322"/>
        <v>6560</v>
      </c>
      <c r="CM225" s="56">
        <f t="shared" ca="1" si="290"/>
        <v>110</v>
      </c>
      <c r="CN225" s="57">
        <f t="shared" ca="1" si="323"/>
        <v>6536</v>
      </c>
      <c r="CO225" s="56">
        <f t="shared" ca="1" si="291"/>
        <v>110</v>
      </c>
      <c r="CP225" s="57">
        <f t="shared" ca="1" si="324"/>
        <v>6512</v>
      </c>
      <c r="CQ225" s="56">
        <f t="shared" ca="1" si="304"/>
        <v>110</v>
      </c>
      <c r="CR225" s="57">
        <f t="shared" ca="1" si="325"/>
        <v>6488</v>
      </c>
      <c r="CS225" s="56">
        <f t="shared" ca="1" si="305"/>
        <v>110</v>
      </c>
      <c r="CT225" s="57">
        <f t="shared" ca="1" si="326"/>
        <v>6464</v>
      </c>
      <c r="CU225" s="56">
        <f t="shared" ca="1" si="327"/>
        <v>110</v>
      </c>
      <c r="CV225" s="57">
        <f t="shared" ca="1" si="328"/>
        <v>6440</v>
      </c>
      <c r="CW225" s="57">
        <f t="shared" ca="1" si="329"/>
        <v>110</v>
      </c>
      <c r="CX225" s="57">
        <f t="shared" ca="1" si="330"/>
        <v>6416</v>
      </c>
      <c r="CY225" s="57">
        <f t="shared" ca="1" si="331"/>
        <v>110</v>
      </c>
      <c r="CZ225" s="57">
        <f t="shared" ca="1" si="332"/>
        <v>6392</v>
      </c>
      <c r="DA225" s="57">
        <f t="shared" ca="1" si="333"/>
        <v>110</v>
      </c>
      <c r="DB225" s="57">
        <f t="shared" ca="1" si="334"/>
        <v>6368</v>
      </c>
      <c r="DC225" s="57">
        <f t="shared" ca="1" si="306"/>
        <v>110</v>
      </c>
      <c r="DD225" s="57">
        <f t="shared" ca="1" si="335"/>
        <v>6344</v>
      </c>
      <c r="DE225" s="57">
        <f t="shared" ca="1" si="307"/>
        <v>110</v>
      </c>
      <c r="DF225" s="57">
        <f t="shared" ca="1" si="336"/>
        <v>6320</v>
      </c>
      <c r="DG225" s="57">
        <f t="shared" ca="1" si="308"/>
        <v>110</v>
      </c>
      <c r="DH225" s="57">
        <f t="shared" ca="1" si="337"/>
        <v>6296</v>
      </c>
      <c r="DI225" s="57">
        <f t="shared" ca="1" si="281"/>
        <v>110</v>
      </c>
      <c r="DJ225" s="57">
        <f t="shared" ca="1" si="338"/>
        <v>6272</v>
      </c>
      <c r="DK225" s="57">
        <f t="shared" ca="1" si="309"/>
        <v>110</v>
      </c>
      <c r="DL225" s="57">
        <f t="shared" ca="1" si="339"/>
        <v>6248</v>
      </c>
      <c r="DM225" s="57">
        <f t="shared" ca="1" si="310"/>
        <v>110</v>
      </c>
      <c r="DN225" s="57">
        <f t="shared" ca="1" si="340"/>
        <v>6224</v>
      </c>
      <c r="DO225" s="57">
        <f t="shared" ca="1" si="311"/>
        <v>110</v>
      </c>
      <c r="DP225" s="57">
        <f t="shared" ca="1" si="341"/>
        <v>6200</v>
      </c>
      <c r="DQ225" s="88"/>
      <c r="DR225" s="72"/>
      <c r="DS225" s="73">
        <f t="shared" si="342"/>
        <v>856</v>
      </c>
      <c r="DT225" s="115">
        <f t="shared" si="312"/>
        <v>110</v>
      </c>
      <c r="DU225" s="116">
        <f t="shared" si="343"/>
        <v>6995</v>
      </c>
      <c r="DV225" s="76">
        <f t="shared" si="344"/>
        <v>11613</v>
      </c>
      <c r="DW225" s="112">
        <v>11614</v>
      </c>
      <c r="DX225" s="184"/>
      <c r="DY225" s="78">
        <f t="shared" si="282"/>
        <v>221</v>
      </c>
      <c r="DZ225" s="113" t="s">
        <v>315</v>
      </c>
    </row>
    <row r="226" spans="44:130" ht="17.25" x14ac:dyDescent="0.25">
      <c r="AR226" s="113" t="s">
        <v>316</v>
      </c>
      <c r="AS226" s="107"/>
      <c r="AT226" s="107"/>
      <c r="AU226" s="107"/>
      <c r="AV226" s="114">
        <f t="shared" si="313"/>
        <v>226</v>
      </c>
      <c r="AW226" s="81">
        <v>111</v>
      </c>
      <c r="AX226" s="68"/>
      <c r="AY226" s="69">
        <f t="shared" si="345"/>
        <v>7116</v>
      </c>
      <c r="AZ226" s="70">
        <f t="shared" si="292"/>
        <v>296.5</v>
      </c>
      <c r="BA226" s="54">
        <f t="shared" ca="1" si="314"/>
        <v>111</v>
      </c>
      <c r="BB226" s="55">
        <f t="shared" ca="1" si="346"/>
        <v>7092</v>
      </c>
      <c r="BC226" s="54">
        <f t="shared" ca="1" si="293"/>
        <v>111</v>
      </c>
      <c r="BD226" s="55">
        <f t="shared" ca="1" si="347"/>
        <v>7068</v>
      </c>
      <c r="BE226" s="54">
        <f t="shared" ca="1" si="294"/>
        <v>111</v>
      </c>
      <c r="BF226" s="55">
        <f t="shared" ca="1" si="348"/>
        <v>7044</v>
      </c>
      <c r="BG226" s="54">
        <f t="shared" ca="1" si="295"/>
        <v>111</v>
      </c>
      <c r="BH226" s="55">
        <f t="shared" ca="1" si="349"/>
        <v>7020</v>
      </c>
      <c r="BI226" s="54">
        <f t="shared" ca="1" si="296"/>
        <v>111</v>
      </c>
      <c r="BJ226" s="55">
        <f t="shared" ca="1" si="350"/>
        <v>6996</v>
      </c>
      <c r="BK226" s="54">
        <f t="shared" ca="1" si="297"/>
        <v>111</v>
      </c>
      <c r="BL226" s="55">
        <f t="shared" ca="1" si="351"/>
        <v>6972</v>
      </c>
      <c r="BM226" s="54">
        <f t="shared" ca="1" si="298"/>
        <v>111</v>
      </c>
      <c r="BN226" s="55">
        <f t="shared" ca="1" si="352"/>
        <v>6948</v>
      </c>
      <c r="BO226" s="54">
        <f t="shared" ca="1" si="299"/>
        <v>111</v>
      </c>
      <c r="BP226" s="55">
        <f t="shared" ca="1" si="353"/>
        <v>6924</v>
      </c>
      <c r="BQ226" s="54">
        <f t="shared" ca="1" si="300"/>
        <v>111</v>
      </c>
      <c r="BR226" s="55">
        <f t="shared" ca="1" si="354"/>
        <v>6900</v>
      </c>
      <c r="BS226" s="54">
        <f t="shared" ca="1" si="301"/>
        <v>111</v>
      </c>
      <c r="BT226" s="55">
        <f t="shared" ca="1" si="355"/>
        <v>6876</v>
      </c>
      <c r="BU226" s="54">
        <f t="shared" ca="1" si="283"/>
        <v>111</v>
      </c>
      <c r="BV226" s="55">
        <f t="shared" ca="1" si="356"/>
        <v>6852</v>
      </c>
      <c r="BW226" s="54">
        <f t="shared" ca="1" si="284"/>
        <v>111</v>
      </c>
      <c r="BX226" s="55">
        <f t="shared" ca="1" si="315"/>
        <v>6828</v>
      </c>
      <c r="BY226" s="54">
        <f t="shared" ca="1" si="302"/>
        <v>111</v>
      </c>
      <c r="BZ226" s="55">
        <f t="shared" ca="1" si="316"/>
        <v>6804</v>
      </c>
      <c r="CA226" s="56">
        <f t="shared" ca="1" si="285"/>
        <v>111</v>
      </c>
      <c r="CB226" s="57">
        <f t="shared" ca="1" si="317"/>
        <v>6780</v>
      </c>
      <c r="CC226" s="56">
        <f t="shared" ca="1" si="286"/>
        <v>111</v>
      </c>
      <c r="CD226" s="57">
        <f t="shared" ca="1" si="318"/>
        <v>6756</v>
      </c>
      <c r="CE226" s="56">
        <f t="shared" ca="1" si="287"/>
        <v>111</v>
      </c>
      <c r="CF226" s="57">
        <f t="shared" ca="1" si="319"/>
        <v>6732</v>
      </c>
      <c r="CG226" s="56">
        <f t="shared" ca="1" si="288"/>
        <v>111</v>
      </c>
      <c r="CH226" s="57">
        <f t="shared" ca="1" si="320"/>
        <v>6708</v>
      </c>
      <c r="CI226" s="56">
        <f t="shared" ca="1" si="303"/>
        <v>111</v>
      </c>
      <c r="CJ226" s="57">
        <f t="shared" ca="1" si="321"/>
        <v>6695</v>
      </c>
      <c r="CK226" s="56">
        <f t="shared" ca="1" si="289"/>
        <v>111</v>
      </c>
      <c r="CL226" s="57">
        <f t="shared" ca="1" si="322"/>
        <v>6671</v>
      </c>
      <c r="CM226" s="56">
        <f t="shared" ca="1" si="290"/>
        <v>111</v>
      </c>
      <c r="CN226" s="57">
        <f t="shared" ca="1" si="323"/>
        <v>6647</v>
      </c>
      <c r="CO226" s="56">
        <f t="shared" ca="1" si="291"/>
        <v>111</v>
      </c>
      <c r="CP226" s="57">
        <f t="shared" ca="1" si="324"/>
        <v>6623</v>
      </c>
      <c r="CQ226" s="56">
        <f t="shared" ca="1" si="304"/>
        <v>111</v>
      </c>
      <c r="CR226" s="57">
        <f t="shared" ca="1" si="325"/>
        <v>6599</v>
      </c>
      <c r="CS226" s="56">
        <f t="shared" ca="1" si="305"/>
        <v>111</v>
      </c>
      <c r="CT226" s="57">
        <f t="shared" ca="1" si="326"/>
        <v>6575</v>
      </c>
      <c r="CU226" s="56">
        <f t="shared" ca="1" si="327"/>
        <v>111</v>
      </c>
      <c r="CV226" s="57">
        <f t="shared" ca="1" si="328"/>
        <v>6551</v>
      </c>
      <c r="CW226" s="57">
        <f t="shared" ca="1" si="329"/>
        <v>111</v>
      </c>
      <c r="CX226" s="57">
        <f t="shared" ca="1" si="330"/>
        <v>6527</v>
      </c>
      <c r="CY226" s="57">
        <f t="shared" ca="1" si="331"/>
        <v>111</v>
      </c>
      <c r="CZ226" s="57">
        <f t="shared" ca="1" si="332"/>
        <v>6503</v>
      </c>
      <c r="DA226" s="57">
        <f t="shared" ca="1" si="333"/>
        <v>111</v>
      </c>
      <c r="DB226" s="57">
        <f t="shared" ca="1" si="334"/>
        <v>6479</v>
      </c>
      <c r="DC226" s="57">
        <f t="shared" ca="1" si="306"/>
        <v>111</v>
      </c>
      <c r="DD226" s="57">
        <f t="shared" ca="1" si="335"/>
        <v>6455</v>
      </c>
      <c r="DE226" s="57">
        <f t="shared" ca="1" si="307"/>
        <v>111</v>
      </c>
      <c r="DF226" s="57">
        <f t="shared" ca="1" si="336"/>
        <v>6431</v>
      </c>
      <c r="DG226" s="57">
        <f t="shared" ca="1" si="308"/>
        <v>111</v>
      </c>
      <c r="DH226" s="57">
        <f t="shared" ca="1" si="337"/>
        <v>6407</v>
      </c>
      <c r="DI226" s="57">
        <f t="shared" ca="1" si="281"/>
        <v>111</v>
      </c>
      <c r="DJ226" s="57">
        <f t="shared" ca="1" si="338"/>
        <v>6383</v>
      </c>
      <c r="DK226" s="57">
        <f t="shared" ca="1" si="309"/>
        <v>111</v>
      </c>
      <c r="DL226" s="57">
        <f t="shared" ca="1" si="339"/>
        <v>6359</v>
      </c>
      <c r="DM226" s="57">
        <f t="shared" ca="1" si="310"/>
        <v>111</v>
      </c>
      <c r="DN226" s="57">
        <f t="shared" ca="1" si="340"/>
        <v>6335</v>
      </c>
      <c r="DO226" s="57">
        <f t="shared" ca="1" si="311"/>
        <v>111</v>
      </c>
      <c r="DP226" s="57">
        <f t="shared" ca="1" si="341"/>
        <v>6311</v>
      </c>
      <c r="DQ226" s="88"/>
      <c r="DR226" s="72"/>
      <c r="DS226" s="73">
        <f t="shared" si="342"/>
        <v>856</v>
      </c>
      <c r="DT226" s="115">
        <f t="shared" si="312"/>
        <v>111</v>
      </c>
      <c r="DU226" s="116">
        <f t="shared" si="343"/>
        <v>7106</v>
      </c>
      <c r="DV226" s="76">
        <f t="shared" si="344"/>
        <v>11614</v>
      </c>
      <c r="DW226" s="112">
        <v>11615</v>
      </c>
      <c r="DX226" s="184"/>
      <c r="DY226" s="78">
        <f t="shared" si="282"/>
        <v>222</v>
      </c>
      <c r="DZ226" s="113" t="s">
        <v>316</v>
      </c>
    </row>
    <row r="227" spans="44:130" ht="17.25" x14ac:dyDescent="0.25">
      <c r="AR227" s="113" t="s">
        <v>317</v>
      </c>
      <c r="AS227" s="107"/>
      <c r="AT227" s="107"/>
      <c r="AU227" s="107"/>
      <c r="AV227" s="114">
        <f t="shared" si="313"/>
        <v>227</v>
      </c>
      <c r="AW227" s="81">
        <v>112</v>
      </c>
      <c r="AX227" s="68"/>
      <c r="AY227" s="69">
        <f t="shared" si="345"/>
        <v>7228</v>
      </c>
      <c r="AZ227" s="70">
        <f t="shared" si="292"/>
        <v>301.16666666666669</v>
      </c>
      <c r="BA227" s="54">
        <f t="shared" ca="1" si="314"/>
        <v>112</v>
      </c>
      <c r="BB227" s="55">
        <f t="shared" ca="1" si="346"/>
        <v>7204</v>
      </c>
      <c r="BC227" s="54">
        <f t="shared" ca="1" si="293"/>
        <v>112</v>
      </c>
      <c r="BD227" s="55">
        <f t="shared" ca="1" si="347"/>
        <v>7180</v>
      </c>
      <c r="BE227" s="54">
        <f t="shared" ca="1" si="294"/>
        <v>112</v>
      </c>
      <c r="BF227" s="55">
        <f t="shared" ca="1" si="348"/>
        <v>7156</v>
      </c>
      <c r="BG227" s="54">
        <f t="shared" ca="1" si="295"/>
        <v>112</v>
      </c>
      <c r="BH227" s="55">
        <f t="shared" ca="1" si="349"/>
        <v>7132</v>
      </c>
      <c r="BI227" s="54">
        <f t="shared" ca="1" si="296"/>
        <v>112</v>
      </c>
      <c r="BJ227" s="55">
        <f t="shared" ca="1" si="350"/>
        <v>7108</v>
      </c>
      <c r="BK227" s="54">
        <f t="shared" ca="1" si="297"/>
        <v>112</v>
      </c>
      <c r="BL227" s="55">
        <f t="shared" ca="1" si="351"/>
        <v>7084</v>
      </c>
      <c r="BM227" s="54">
        <f t="shared" ca="1" si="298"/>
        <v>112</v>
      </c>
      <c r="BN227" s="55">
        <f t="shared" ca="1" si="352"/>
        <v>7060</v>
      </c>
      <c r="BO227" s="54">
        <f t="shared" ca="1" si="299"/>
        <v>112</v>
      </c>
      <c r="BP227" s="55">
        <f t="shared" ca="1" si="353"/>
        <v>7036</v>
      </c>
      <c r="BQ227" s="54">
        <f t="shared" ca="1" si="300"/>
        <v>112</v>
      </c>
      <c r="BR227" s="55">
        <f t="shared" ca="1" si="354"/>
        <v>7012</v>
      </c>
      <c r="BS227" s="54">
        <f t="shared" ca="1" si="301"/>
        <v>112</v>
      </c>
      <c r="BT227" s="55">
        <f t="shared" ca="1" si="355"/>
        <v>6988</v>
      </c>
      <c r="BU227" s="54">
        <f t="shared" ca="1" si="283"/>
        <v>112</v>
      </c>
      <c r="BV227" s="55">
        <f t="shared" ca="1" si="356"/>
        <v>6964</v>
      </c>
      <c r="BW227" s="54">
        <f t="shared" ca="1" si="284"/>
        <v>112</v>
      </c>
      <c r="BX227" s="55">
        <f t="shared" ca="1" si="315"/>
        <v>6940</v>
      </c>
      <c r="BY227" s="54">
        <f t="shared" ca="1" si="302"/>
        <v>112</v>
      </c>
      <c r="BZ227" s="55">
        <f t="shared" ca="1" si="316"/>
        <v>6916</v>
      </c>
      <c r="CA227" s="56">
        <f t="shared" ca="1" si="285"/>
        <v>112</v>
      </c>
      <c r="CB227" s="57">
        <f t="shared" ca="1" si="317"/>
        <v>6892</v>
      </c>
      <c r="CC227" s="56">
        <f t="shared" ca="1" si="286"/>
        <v>112</v>
      </c>
      <c r="CD227" s="57">
        <f t="shared" ca="1" si="318"/>
        <v>6868</v>
      </c>
      <c r="CE227" s="56">
        <f t="shared" ca="1" si="287"/>
        <v>112</v>
      </c>
      <c r="CF227" s="57">
        <f t="shared" ca="1" si="319"/>
        <v>6844</v>
      </c>
      <c r="CG227" s="56">
        <f t="shared" ca="1" si="288"/>
        <v>112</v>
      </c>
      <c r="CH227" s="57">
        <f t="shared" ca="1" si="320"/>
        <v>6820</v>
      </c>
      <c r="CI227" s="56">
        <f t="shared" ca="1" si="303"/>
        <v>112</v>
      </c>
      <c r="CJ227" s="57">
        <f t="shared" ca="1" si="321"/>
        <v>6807</v>
      </c>
      <c r="CK227" s="56">
        <f t="shared" ca="1" si="289"/>
        <v>112</v>
      </c>
      <c r="CL227" s="57">
        <f t="shared" ca="1" si="322"/>
        <v>6783</v>
      </c>
      <c r="CM227" s="56">
        <f t="shared" ca="1" si="290"/>
        <v>112</v>
      </c>
      <c r="CN227" s="57">
        <f t="shared" ca="1" si="323"/>
        <v>6759</v>
      </c>
      <c r="CO227" s="56">
        <f t="shared" ca="1" si="291"/>
        <v>112</v>
      </c>
      <c r="CP227" s="57">
        <f t="shared" ca="1" si="324"/>
        <v>6735</v>
      </c>
      <c r="CQ227" s="56">
        <f t="shared" ca="1" si="304"/>
        <v>112</v>
      </c>
      <c r="CR227" s="57">
        <f t="shared" ca="1" si="325"/>
        <v>6711</v>
      </c>
      <c r="CS227" s="56">
        <f t="shared" ca="1" si="305"/>
        <v>112</v>
      </c>
      <c r="CT227" s="57">
        <f t="shared" ca="1" si="326"/>
        <v>6687</v>
      </c>
      <c r="CU227" s="56">
        <f t="shared" ca="1" si="327"/>
        <v>112</v>
      </c>
      <c r="CV227" s="57">
        <f t="shared" ca="1" si="328"/>
        <v>6663</v>
      </c>
      <c r="CW227" s="57">
        <f t="shared" ca="1" si="329"/>
        <v>112</v>
      </c>
      <c r="CX227" s="57">
        <f t="shared" ca="1" si="330"/>
        <v>6639</v>
      </c>
      <c r="CY227" s="57">
        <f t="shared" ca="1" si="331"/>
        <v>112</v>
      </c>
      <c r="CZ227" s="57">
        <f t="shared" ca="1" si="332"/>
        <v>6615</v>
      </c>
      <c r="DA227" s="57">
        <f t="shared" ca="1" si="333"/>
        <v>112</v>
      </c>
      <c r="DB227" s="57">
        <f t="shared" ca="1" si="334"/>
        <v>6591</v>
      </c>
      <c r="DC227" s="57">
        <f t="shared" ca="1" si="306"/>
        <v>112</v>
      </c>
      <c r="DD227" s="57">
        <f t="shared" ca="1" si="335"/>
        <v>6567</v>
      </c>
      <c r="DE227" s="57">
        <f t="shared" ca="1" si="307"/>
        <v>112</v>
      </c>
      <c r="DF227" s="57">
        <f t="shared" ca="1" si="336"/>
        <v>6543</v>
      </c>
      <c r="DG227" s="57">
        <f t="shared" ca="1" si="308"/>
        <v>112</v>
      </c>
      <c r="DH227" s="57">
        <f t="shared" ca="1" si="337"/>
        <v>6519</v>
      </c>
      <c r="DI227" s="57">
        <f t="shared" ca="1" si="281"/>
        <v>112</v>
      </c>
      <c r="DJ227" s="57">
        <f t="shared" ca="1" si="338"/>
        <v>6495</v>
      </c>
      <c r="DK227" s="57">
        <f t="shared" ca="1" si="309"/>
        <v>112</v>
      </c>
      <c r="DL227" s="57">
        <f t="shared" ca="1" si="339"/>
        <v>6471</v>
      </c>
      <c r="DM227" s="57">
        <f t="shared" ca="1" si="310"/>
        <v>112</v>
      </c>
      <c r="DN227" s="57">
        <f t="shared" ca="1" si="340"/>
        <v>6447</v>
      </c>
      <c r="DO227" s="57">
        <f t="shared" ca="1" si="311"/>
        <v>112</v>
      </c>
      <c r="DP227" s="57">
        <f t="shared" ca="1" si="341"/>
        <v>6423</v>
      </c>
      <c r="DQ227" s="88"/>
      <c r="DR227" s="72"/>
      <c r="DS227" s="73">
        <f t="shared" si="342"/>
        <v>856</v>
      </c>
      <c r="DT227" s="115">
        <f t="shared" si="312"/>
        <v>112</v>
      </c>
      <c r="DU227" s="116">
        <f t="shared" si="343"/>
        <v>7218</v>
      </c>
      <c r="DV227" s="76">
        <f t="shared" si="344"/>
        <v>11615</v>
      </c>
      <c r="DW227" s="112">
        <v>11616</v>
      </c>
      <c r="DX227" s="184"/>
      <c r="DY227" s="78">
        <f t="shared" si="282"/>
        <v>223</v>
      </c>
      <c r="DZ227" s="113" t="s">
        <v>317</v>
      </c>
    </row>
    <row r="228" spans="44:130" ht="17.25" x14ac:dyDescent="0.25">
      <c r="AR228" s="113" t="s">
        <v>318</v>
      </c>
      <c r="AS228" s="107"/>
      <c r="AT228" s="107"/>
      <c r="AU228" s="107"/>
      <c r="AV228" s="114">
        <f t="shared" si="313"/>
        <v>228</v>
      </c>
      <c r="AW228" s="81">
        <v>113</v>
      </c>
      <c r="AX228" s="68"/>
      <c r="AY228" s="69">
        <f t="shared" si="345"/>
        <v>7341</v>
      </c>
      <c r="AZ228" s="70">
        <f t="shared" si="292"/>
        <v>305.875</v>
      </c>
      <c r="BA228" s="54">
        <f t="shared" ca="1" si="314"/>
        <v>113</v>
      </c>
      <c r="BB228" s="55">
        <f t="shared" ca="1" si="346"/>
        <v>7317</v>
      </c>
      <c r="BC228" s="54">
        <f t="shared" ca="1" si="293"/>
        <v>113</v>
      </c>
      <c r="BD228" s="55">
        <f t="shared" ca="1" si="347"/>
        <v>7293</v>
      </c>
      <c r="BE228" s="54">
        <f t="shared" ca="1" si="294"/>
        <v>113</v>
      </c>
      <c r="BF228" s="55">
        <f t="shared" ca="1" si="348"/>
        <v>7269</v>
      </c>
      <c r="BG228" s="54">
        <f t="shared" ca="1" si="295"/>
        <v>113</v>
      </c>
      <c r="BH228" s="55">
        <f t="shared" ca="1" si="349"/>
        <v>7245</v>
      </c>
      <c r="BI228" s="54">
        <f t="shared" ca="1" si="296"/>
        <v>113</v>
      </c>
      <c r="BJ228" s="55">
        <f t="shared" ca="1" si="350"/>
        <v>7221</v>
      </c>
      <c r="BK228" s="54">
        <f t="shared" ca="1" si="297"/>
        <v>113</v>
      </c>
      <c r="BL228" s="55">
        <f t="shared" ca="1" si="351"/>
        <v>7197</v>
      </c>
      <c r="BM228" s="54">
        <f t="shared" ca="1" si="298"/>
        <v>113</v>
      </c>
      <c r="BN228" s="55">
        <f t="shared" ca="1" si="352"/>
        <v>7173</v>
      </c>
      <c r="BO228" s="54">
        <f t="shared" ca="1" si="299"/>
        <v>113</v>
      </c>
      <c r="BP228" s="55">
        <f t="shared" ca="1" si="353"/>
        <v>7149</v>
      </c>
      <c r="BQ228" s="54">
        <f t="shared" ca="1" si="300"/>
        <v>113</v>
      </c>
      <c r="BR228" s="55">
        <f t="shared" ca="1" si="354"/>
        <v>7125</v>
      </c>
      <c r="BS228" s="54">
        <f t="shared" ca="1" si="301"/>
        <v>113</v>
      </c>
      <c r="BT228" s="55">
        <f t="shared" ca="1" si="355"/>
        <v>7101</v>
      </c>
      <c r="BU228" s="54">
        <f t="shared" ca="1" si="283"/>
        <v>113</v>
      </c>
      <c r="BV228" s="55">
        <f t="shared" ca="1" si="356"/>
        <v>7077</v>
      </c>
      <c r="BW228" s="54">
        <f t="shared" ca="1" si="284"/>
        <v>113</v>
      </c>
      <c r="BX228" s="55">
        <f t="shared" ca="1" si="315"/>
        <v>7053</v>
      </c>
      <c r="BY228" s="54">
        <f t="shared" ca="1" si="302"/>
        <v>113</v>
      </c>
      <c r="BZ228" s="55">
        <f t="shared" ca="1" si="316"/>
        <v>7029</v>
      </c>
      <c r="CA228" s="56">
        <f t="shared" ca="1" si="285"/>
        <v>113</v>
      </c>
      <c r="CB228" s="57">
        <f t="shared" ca="1" si="317"/>
        <v>7005</v>
      </c>
      <c r="CC228" s="56">
        <f t="shared" ca="1" si="286"/>
        <v>113</v>
      </c>
      <c r="CD228" s="57">
        <f t="shared" ca="1" si="318"/>
        <v>6981</v>
      </c>
      <c r="CE228" s="56">
        <f t="shared" ca="1" si="287"/>
        <v>113</v>
      </c>
      <c r="CF228" s="57">
        <f t="shared" ca="1" si="319"/>
        <v>6957</v>
      </c>
      <c r="CG228" s="56">
        <f t="shared" ca="1" si="288"/>
        <v>113</v>
      </c>
      <c r="CH228" s="57">
        <f t="shared" ca="1" si="320"/>
        <v>6933</v>
      </c>
      <c r="CI228" s="56">
        <f t="shared" ca="1" si="303"/>
        <v>113</v>
      </c>
      <c r="CJ228" s="57">
        <f t="shared" ca="1" si="321"/>
        <v>6920</v>
      </c>
      <c r="CK228" s="56">
        <f t="shared" ca="1" si="289"/>
        <v>113</v>
      </c>
      <c r="CL228" s="57">
        <f t="shared" ca="1" si="322"/>
        <v>6896</v>
      </c>
      <c r="CM228" s="56">
        <f t="shared" ca="1" si="290"/>
        <v>113</v>
      </c>
      <c r="CN228" s="57">
        <f t="shared" ca="1" si="323"/>
        <v>6872</v>
      </c>
      <c r="CO228" s="56">
        <f t="shared" ca="1" si="291"/>
        <v>113</v>
      </c>
      <c r="CP228" s="57">
        <f t="shared" ca="1" si="324"/>
        <v>6848</v>
      </c>
      <c r="CQ228" s="56">
        <f t="shared" ca="1" si="304"/>
        <v>113</v>
      </c>
      <c r="CR228" s="57">
        <f t="shared" ca="1" si="325"/>
        <v>6824</v>
      </c>
      <c r="CS228" s="56">
        <f t="shared" ca="1" si="305"/>
        <v>113</v>
      </c>
      <c r="CT228" s="57">
        <f t="shared" ca="1" si="326"/>
        <v>6800</v>
      </c>
      <c r="CU228" s="56">
        <f t="shared" ca="1" si="327"/>
        <v>113</v>
      </c>
      <c r="CV228" s="57">
        <f t="shared" ca="1" si="328"/>
        <v>6776</v>
      </c>
      <c r="CW228" s="57">
        <f t="shared" ca="1" si="329"/>
        <v>113</v>
      </c>
      <c r="CX228" s="57">
        <f t="shared" ca="1" si="330"/>
        <v>6752</v>
      </c>
      <c r="CY228" s="57">
        <f t="shared" ca="1" si="331"/>
        <v>113</v>
      </c>
      <c r="CZ228" s="57">
        <f t="shared" ca="1" si="332"/>
        <v>6728</v>
      </c>
      <c r="DA228" s="57">
        <f t="shared" ca="1" si="333"/>
        <v>113</v>
      </c>
      <c r="DB228" s="57">
        <f t="shared" ca="1" si="334"/>
        <v>6704</v>
      </c>
      <c r="DC228" s="57">
        <f t="shared" ca="1" si="306"/>
        <v>113</v>
      </c>
      <c r="DD228" s="57">
        <f t="shared" ca="1" si="335"/>
        <v>6680</v>
      </c>
      <c r="DE228" s="57">
        <f t="shared" ca="1" si="307"/>
        <v>113</v>
      </c>
      <c r="DF228" s="57">
        <f t="shared" ca="1" si="336"/>
        <v>6656</v>
      </c>
      <c r="DG228" s="57">
        <f t="shared" ca="1" si="308"/>
        <v>113</v>
      </c>
      <c r="DH228" s="57">
        <f t="shared" ca="1" si="337"/>
        <v>6632</v>
      </c>
      <c r="DI228" s="57">
        <f t="shared" ca="1" si="281"/>
        <v>113</v>
      </c>
      <c r="DJ228" s="57">
        <f t="shared" ca="1" si="338"/>
        <v>6608</v>
      </c>
      <c r="DK228" s="57">
        <f t="shared" ca="1" si="309"/>
        <v>113</v>
      </c>
      <c r="DL228" s="57">
        <f t="shared" ca="1" si="339"/>
        <v>6584</v>
      </c>
      <c r="DM228" s="57">
        <f t="shared" ca="1" si="310"/>
        <v>113</v>
      </c>
      <c r="DN228" s="57">
        <f t="shared" ca="1" si="340"/>
        <v>6560</v>
      </c>
      <c r="DO228" s="57">
        <f t="shared" ca="1" si="311"/>
        <v>113</v>
      </c>
      <c r="DP228" s="57">
        <f t="shared" ca="1" si="341"/>
        <v>6536</v>
      </c>
      <c r="DQ228" s="88"/>
      <c r="DR228" s="72"/>
      <c r="DS228" s="73">
        <f t="shared" si="342"/>
        <v>856</v>
      </c>
      <c r="DT228" s="115">
        <f t="shared" si="312"/>
        <v>113</v>
      </c>
      <c r="DU228" s="116">
        <f t="shared" si="343"/>
        <v>7331</v>
      </c>
      <c r="DV228" s="76">
        <f t="shared" si="344"/>
        <v>11616</v>
      </c>
      <c r="DW228" s="112">
        <v>11617</v>
      </c>
      <c r="DX228" s="184"/>
      <c r="DY228" s="78">
        <f t="shared" si="282"/>
        <v>224</v>
      </c>
      <c r="DZ228" s="113" t="s">
        <v>318</v>
      </c>
    </row>
    <row r="229" spans="44:130" ht="17.25" x14ac:dyDescent="0.25">
      <c r="AR229" s="113" t="s">
        <v>319</v>
      </c>
      <c r="AS229" s="107"/>
      <c r="AT229" s="107"/>
      <c r="AU229" s="107"/>
      <c r="AV229" s="114">
        <f t="shared" si="313"/>
        <v>229</v>
      </c>
      <c r="AW229" s="81">
        <v>114</v>
      </c>
      <c r="AX229" s="68"/>
      <c r="AY229" s="69">
        <f t="shared" si="345"/>
        <v>7455</v>
      </c>
      <c r="AZ229" s="70">
        <f t="shared" si="292"/>
        <v>310.625</v>
      </c>
      <c r="BA229" s="54">
        <f t="shared" ca="1" si="314"/>
        <v>114</v>
      </c>
      <c r="BB229" s="55">
        <f t="shared" ca="1" si="346"/>
        <v>7431</v>
      </c>
      <c r="BC229" s="54">
        <f t="shared" ca="1" si="293"/>
        <v>114</v>
      </c>
      <c r="BD229" s="55">
        <f t="shared" ca="1" si="347"/>
        <v>7407</v>
      </c>
      <c r="BE229" s="54">
        <f t="shared" ca="1" si="294"/>
        <v>114</v>
      </c>
      <c r="BF229" s="55">
        <f t="shared" ca="1" si="348"/>
        <v>7383</v>
      </c>
      <c r="BG229" s="54">
        <f t="shared" ca="1" si="295"/>
        <v>114</v>
      </c>
      <c r="BH229" s="55">
        <f t="shared" ca="1" si="349"/>
        <v>7359</v>
      </c>
      <c r="BI229" s="54">
        <f t="shared" ca="1" si="296"/>
        <v>114</v>
      </c>
      <c r="BJ229" s="55">
        <f t="shared" ca="1" si="350"/>
        <v>7335</v>
      </c>
      <c r="BK229" s="54">
        <f t="shared" ca="1" si="297"/>
        <v>114</v>
      </c>
      <c r="BL229" s="55">
        <f t="shared" ca="1" si="351"/>
        <v>7311</v>
      </c>
      <c r="BM229" s="54">
        <f t="shared" ca="1" si="298"/>
        <v>114</v>
      </c>
      <c r="BN229" s="55">
        <f t="shared" ca="1" si="352"/>
        <v>7287</v>
      </c>
      <c r="BO229" s="54">
        <f t="shared" ca="1" si="299"/>
        <v>114</v>
      </c>
      <c r="BP229" s="55">
        <f t="shared" ca="1" si="353"/>
        <v>7263</v>
      </c>
      <c r="BQ229" s="54">
        <f t="shared" ca="1" si="300"/>
        <v>114</v>
      </c>
      <c r="BR229" s="55">
        <f t="shared" ca="1" si="354"/>
        <v>7239</v>
      </c>
      <c r="BS229" s="54">
        <f t="shared" ca="1" si="301"/>
        <v>114</v>
      </c>
      <c r="BT229" s="55">
        <f t="shared" ca="1" si="355"/>
        <v>7215</v>
      </c>
      <c r="BU229" s="54">
        <f t="shared" ca="1" si="283"/>
        <v>114</v>
      </c>
      <c r="BV229" s="55">
        <f t="shared" ca="1" si="356"/>
        <v>7191</v>
      </c>
      <c r="BW229" s="54">
        <f t="shared" ca="1" si="284"/>
        <v>114</v>
      </c>
      <c r="BX229" s="55">
        <f t="shared" ca="1" si="315"/>
        <v>7167</v>
      </c>
      <c r="BY229" s="54">
        <f t="shared" ca="1" si="302"/>
        <v>114</v>
      </c>
      <c r="BZ229" s="55">
        <f t="shared" ca="1" si="316"/>
        <v>7143</v>
      </c>
      <c r="CA229" s="56">
        <f t="shared" ca="1" si="285"/>
        <v>114</v>
      </c>
      <c r="CB229" s="57">
        <f t="shared" ca="1" si="317"/>
        <v>7119</v>
      </c>
      <c r="CC229" s="56">
        <f t="shared" ca="1" si="286"/>
        <v>114</v>
      </c>
      <c r="CD229" s="57">
        <f t="shared" ca="1" si="318"/>
        <v>7095</v>
      </c>
      <c r="CE229" s="56">
        <f t="shared" ca="1" si="287"/>
        <v>114</v>
      </c>
      <c r="CF229" s="57">
        <f t="shared" ca="1" si="319"/>
        <v>7071</v>
      </c>
      <c r="CG229" s="56">
        <f t="shared" ca="1" si="288"/>
        <v>114</v>
      </c>
      <c r="CH229" s="57">
        <f t="shared" ca="1" si="320"/>
        <v>7047</v>
      </c>
      <c r="CI229" s="56">
        <f t="shared" ca="1" si="303"/>
        <v>114</v>
      </c>
      <c r="CJ229" s="57">
        <f t="shared" ca="1" si="321"/>
        <v>7034</v>
      </c>
      <c r="CK229" s="56">
        <f t="shared" ca="1" si="289"/>
        <v>114</v>
      </c>
      <c r="CL229" s="57">
        <f t="shared" ca="1" si="322"/>
        <v>7010</v>
      </c>
      <c r="CM229" s="56">
        <f t="shared" ca="1" si="290"/>
        <v>114</v>
      </c>
      <c r="CN229" s="57">
        <f t="shared" ca="1" si="323"/>
        <v>6986</v>
      </c>
      <c r="CO229" s="56">
        <f t="shared" ca="1" si="291"/>
        <v>114</v>
      </c>
      <c r="CP229" s="57">
        <f t="shared" ca="1" si="324"/>
        <v>6962</v>
      </c>
      <c r="CQ229" s="56">
        <f t="shared" ca="1" si="304"/>
        <v>114</v>
      </c>
      <c r="CR229" s="57">
        <f t="shared" ca="1" si="325"/>
        <v>6938</v>
      </c>
      <c r="CS229" s="56">
        <f t="shared" ca="1" si="305"/>
        <v>114</v>
      </c>
      <c r="CT229" s="57">
        <f t="shared" ca="1" si="326"/>
        <v>6914</v>
      </c>
      <c r="CU229" s="56">
        <f t="shared" ca="1" si="327"/>
        <v>114</v>
      </c>
      <c r="CV229" s="57">
        <f t="shared" ca="1" si="328"/>
        <v>6890</v>
      </c>
      <c r="CW229" s="57">
        <f t="shared" ca="1" si="329"/>
        <v>114</v>
      </c>
      <c r="CX229" s="57">
        <f t="shared" ca="1" si="330"/>
        <v>6866</v>
      </c>
      <c r="CY229" s="57">
        <f t="shared" ca="1" si="331"/>
        <v>114</v>
      </c>
      <c r="CZ229" s="57">
        <f t="shared" ca="1" si="332"/>
        <v>6842</v>
      </c>
      <c r="DA229" s="57">
        <f t="shared" ca="1" si="333"/>
        <v>114</v>
      </c>
      <c r="DB229" s="57">
        <f t="shared" ca="1" si="334"/>
        <v>6818</v>
      </c>
      <c r="DC229" s="57">
        <f t="shared" ca="1" si="306"/>
        <v>114</v>
      </c>
      <c r="DD229" s="57">
        <f t="shared" ca="1" si="335"/>
        <v>6794</v>
      </c>
      <c r="DE229" s="57">
        <f t="shared" ca="1" si="307"/>
        <v>114</v>
      </c>
      <c r="DF229" s="57">
        <f t="shared" ca="1" si="336"/>
        <v>6770</v>
      </c>
      <c r="DG229" s="57">
        <f t="shared" ca="1" si="308"/>
        <v>114</v>
      </c>
      <c r="DH229" s="57">
        <f t="shared" ca="1" si="337"/>
        <v>6746</v>
      </c>
      <c r="DI229" s="57">
        <f t="shared" ref="DI229:DI236" ca="1" si="357">IF(DH229&lt;24,0,
IF(AR229=AC$76,DG229-AD$76,IF(AR229=AC$77,DG229-AD$77,IF(AR229=AC$78,DG229-AD$78,IF(AR229=AC$79,DG229-AD$79,IF(AR229=AC$80,DG229-AD$80,IF(AR229=AC$81,DG229-AD$81,IF(AR229=AC$82,DG229-AD$82,IF(AR229=AC$83,DG229-AD$83,IF(AR229=AC$84,DG229-AD$84,IF(AR229=AC$85,DG229-AD$85,
IF(AR229=AC$86,DG229-AD$86,IF(AR229=AC$87,DG229-AD$87,IF(AR229=AC$88,DG229-AD$88,IF(AR229=AC$89,DG229-AD$89,IF(AR229=AC$90,DG229-AD$90,DG229))))))))))))))))</f>
        <v>114</v>
      </c>
      <c r="DJ229" s="57">
        <f t="shared" ca="1" si="338"/>
        <v>6722</v>
      </c>
      <c r="DK229" s="57">
        <f t="shared" ca="1" si="309"/>
        <v>114</v>
      </c>
      <c r="DL229" s="57">
        <f t="shared" ca="1" si="339"/>
        <v>6698</v>
      </c>
      <c r="DM229" s="57">
        <f t="shared" ca="1" si="310"/>
        <v>114</v>
      </c>
      <c r="DN229" s="57">
        <f t="shared" ca="1" si="340"/>
        <v>6674</v>
      </c>
      <c r="DO229" s="57">
        <f t="shared" ca="1" si="311"/>
        <v>114</v>
      </c>
      <c r="DP229" s="57">
        <f t="shared" ca="1" si="341"/>
        <v>6650</v>
      </c>
      <c r="DQ229" s="88"/>
      <c r="DR229" s="72"/>
      <c r="DS229" s="73">
        <f t="shared" si="342"/>
        <v>856</v>
      </c>
      <c r="DT229" s="115">
        <f t="shared" si="312"/>
        <v>114</v>
      </c>
      <c r="DU229" s="116">
        <f t="shared" si="343"/>
        <v>7445</v>
      </c>
      <c r="DV229" s="76">
        <f t="shared" si="344"/>
        <v>11617</v>
      </c>
      <c r="DW229" s="112">
        <v>11618</v>
      </c>
      <c r="DX229" s="184"/>
      <c r="DY229" s="78">
        <f t="shared" si="282"/>
        <v>225</v>
      </c>
      <c r="DZ229" s="113" t="s">
        <v>319</v>
      </c>
    </row>
    <row r="230" spans="44:130" ht="17.25" x14ac:dyDescent="0.25">
      <c r="AR230" s="113" t="s">
        <v>320</v>
      </c>
      <c r="AS230" s="107"/>
      <c r="AT230" s="107"/>
      <c r="AU230" s="107"/>
      <c r="AV230" s="114">
        <f t="shared" si="313"/>
        <v>230</v>
      </c>
      <c r="AW230" s="81">
        <v>115</v>
      </c>
      <c r="AX230" s="68"/>
      <c r="AY230" s="69">
        <f t="shared" si="345"/>
        <v>7570</v>
      </c>
      <c r="AZ230" s="70">
        <f t="shared" si="292"/>
        <v>315.41666666666669</v>
      </c>
      <c r="BA230" s="54">
        <f t="shared" ca="1" si="314"/>
        <v>115</v>
      </c>
      <c r="BB230" s="55">
        <f t="shared" ca="1" si="346"/>
        <v>7546</v>
      </c>
      <c r="BC230" s="54">
        <f t="shared" ca="1" si="293"/>
        <v>115</v>
      </c>
      <c r="BD230" s="55">
        <f t="shared" ca="1" si="347"/>
        <v>7522</v>
      </c>
      <c r="BE230" s="54">
        <f t="shared" ca="1" si="294"/>
        <v>115</v>
      </c>
      <c r="BF230" s="55">
        <f t="shared" ca="1" si="348"/>
        <v>7498</v>
      </c>
      <c r="BG230" s="54">
        <f t="shared" ca="1" si="295"/>
        <v>115</v>
      </c>
      <c r="BH230" s="55">
        <f t="shared" ca="1" si="349"/>
        <v>7474</v>
      </c>
      <c r="BI230" s="54">
        <f t="shared" ca="1" si="296"/>
        <v>115</v>
      </c>
      <c r="BJ230" s="55">
        <f t="shared" ca="1" si="350"/>
        <v>7450</v>
      </c>
      <c r="BK230" s="54">
        <f t="shared" ca="1" si="297"/>
        <v>115</v>
      </c>
      <c r="BL230" s="55">
        <f t="shared" ca="1" si="351"/>
        <v>7426</v>
      </c>
      <c r="BM230" s="54">
        <f t="shared" ca="1" si="298"/>
        <v>115</v>
      </c>
      <c r="BN230" s="55">
        <f t="shared" ca="1" si="352"/>
        <v>7402</v>
      </c>
      <c r="BO230" s="54">
        <f t="shared" ca="1" si="299"/>
        <v>115</v>
      </c>
      <c r="BP230" s="55">
        <f t="shared" ca="1" si="353"/>
        <v>7378</v>
      </c>
      <c r="BQ230" s="54">
        <f t="shared" ca="1" si="300"/>
        <v>115</v>
      </c>
      <c r="BR230" s="55">
        <f t="shared" ca="1" si="354"/>
        <v>7354</v>
      </c>
      <c r="BS230" s="54">
        <f t="shared" ca="1" si="301"/>
        <v>115</v>
      </c>
      <c r="BT230" s="55">
        <f t="shared" ca="1" si="355"/>
        <v>7330</v>
      </c>
      <c r="BU230" s="54">
        <f t="shared" ca="1" si="283"/>
        <v>115</v>
      </c>
      <c r="BV230" s="55">
        <f t="shared" ca="1" si="356"/>
        <v>7306</v>
      </c>
      <c r="BW230" s="54">
        <f t="shared" ca="1" si="284"/>
        <v>115</v>
      </c>
      <c r="BX230" s="55">
        <f t="shared" ca="1" si="315"/>
        <v>7282</v>
      </c>
      <c r="BY230" s="54">
        <f t="shared" ca="1" si="302"/>
        <v>115</v>
      </c>
      <c r="BZ230" s="55">
        <f t="shared" ca="1" si="316"/>
        <v>7258</v>
      </c>
      <c r="CA230" s="56">
        <f t="shared" ca="1" si="285"/>
        <v>115</v>
      </c>
      <c r="CB230" s="57">
        <f t="shared" ca="1" si="317"/>
        <v>7234</v>
      </c>
      <c r="CC230" s="56">
        <f t="shared" ca="1" si="286"/>
        <v>115</v>
      </c>
      <c r="CD230" s="57">
        <f t="shared" ca="1" si="318"/>
        <v>7210</v>
      </c>
      <c r="CE230" s="56">
        <f t="shared" ca="1" si="287"/>
        <v>115</v>
      </c>
      <c r="CF230" s="57">
        <f t="shared" ca="1" si="319"/>
        <v>7186</v>
      </c>
      <c r="CG230" s="56">
        <f t="shared" ca="1" si="288"/>
        <v>115</v>
      </c>
      <c r="CH230" s="57">
        <f t="shared" ca="1" si="320"/>
        <v>7162</v>
      </c>
      <c r="CI230" s="56">
        <f t="shared" ca="1" si="303"/>
        <v>115</v>
      </c>
      <c r="CJ230" s="57">
        <f t="shared" ca="1" si="321"/>
        <v>7149</v>
      </c>
      <c r="CK230" s="56">
        <f t="shared" ca="1" si="289"/>
        <v>115</v>
      </c>
      <c r="CL230" s="57">
        <f t="shared" ca="1" si="322"/>
        <v>7125</v>
      </c>
      <c r="CM230" s="56">
        <f t="shared" ca="1" si="290"/>
        <v>115</v>
      </c>
      <c r="CN230" s="57">
        <f t="shared" ca="1" si="323"/>
        <v>7101</v>
      </c>
      <c r="CO230" s="56">
        <f t="shared" ca="1" si="291"/>
        <v>115</v>
      </c>
      <c r="CP230" s="57">
        <f t="shared" ca="1" si="324"/>
        <v>7077</v>
      </c>
      <c r="CQ230" s="56">
        <f t="shared" ca="1" si="304"/>
        <v>115</v>
      </c>
      <c r="CR230" s="57">
        <f t="shared" ca="1" si="325"/>
        <v>7053</v>
      </c>
      <c r="CS230" s="56">
        <f t="shared" ca="1" si="305"/>
        <v>115</v>
      </c>
      <c r="CT230" s="57">
        <f t="shared" ca="1" si="326"/>
        <v>7029</v>
      </c>
      <c r="CU230" s="56">
        <f t="shared" ca="1" si="327"/>
        <v>115</v>
      </c>
      <c r="CV230" s="57">
        <f t="shared" ca="1" si="328"/>
        <v>7005</v>
      </c>
      <c r="CW230" s="57">
        <f t="shared" ca="1" si="329"/>
        <v>115</v>
      </c>
      <c r="CX230" s="57">
        <f t="shared" ca="1" si="330"/>
        <v>6981</v>
      </c>
      <c r="CY230" s="57">
        <f t="shared" ca="1" si="331"/>
        <v>115</v>
      </c>
      <c r="CZ230" s="57">
        <f t="shared" ca="1" si="332"/>
        <v>6957</v>
      </c>
      <c r="DA230" s="57">
        <f t="shared" ca="1" si="333"/>
        <v>115</v>
      </c>
      <c r="DB230" s="57">
        <f t="shared" ca="1" si="334"/>
        <v>6933</v>
      </c>
      <c r="DC230" s="57">
        <f t="shared" ca="1" si="306"/>
        <v>115</v>
      </c>
      <c r="DD230" s="57">
        <f t="shared" ca="1" si="335"/>
        <v>6909</v>
      </c>
      <c r="DE230" s="57">
        <f t="shared" ca="1" si="307"/>
        <v>115</v>
      </c>
      <c r="DF230" s="57">
        <f t="shared" ca="1" si="336"/>
        <v>6885</v>
      </c>
      <c r="DG230" s="57">
        <f t="shared" ca="1" si="308"/>
        <v>115</v>
      </c>
      <c r="DH230" s="57">
        <f t="shared" ca="1" si="337"/>
        <v>6861</v>
      </c>
      <c r="DI230" s="57">
        <f t="shared" ca="1" si="357"/>
        <v>115</v>
      </c>
      <c r="DJ230" s="57">
        <f t="shared" ca="1" si="338"/>
        <v>6837</v>
      </c>
      <c r="DK230" s="57">
        <f t="shared" ca="1" si="309"/>
        <v>115</v>
      </c>
      <c r="DL230" s="57">
        <f t="shared" ca="1" si="339"/>
        <v>6813</v>
      </c>
      <c r="DM230" s="57">
        <f t="shared" ca="1" si="310"/>
        <v>115</v>
      </c>
      <c r="DN230" s="57">
        <f t="shared" ca="1" si="340"/>
        <v>6789</v>
      </c>
      <c r="DO230" s="57">
        <f t="shared" ca="1" si="311"/>
        <v>115</v>
      </c>
      <c r="DP230" s="57">
        <f t="shared" ca="1" si="341"/>
        <v>6765</v>
      </c>
      <c r="DQ230" s="88"/>
      <c r="DR230" s="72"/>
      <c r="DS230" s="73">
        <f t="shared" si="342"/>
        <v>856</v>
      </c>
      <c r="DT230" s="115">
        <f t="shared" si="312"/>
        <v>115</v>
      </c>
      <c r="DU230" s="116">
        <f t="shared" si="343"/>
        <v>7560</v>
      </c>
      <c r="DV230" s="76">
        <f t="shared" si="344"/>
        <v>11618</v>
      </c>
      <c r="DW230" s="112">
        <v>11619</v>
      </c>
      <c r="DX230" s="184"/>
      <c r="DY230" s="78">
        <f t="shared" si="282"/>
        <v>226</v>
      </c>
      <c r="DZ230" s="113" t="s">
        <v>320</v>
      </c>
    </row>
    <row r="231" spans="44:130" ht="16.5" x14ac:dyDescent="0.25">
      <c r="AR231" s="113" t="s">
        <v>321</v>
      </c>
      <c r="AS231" s="107"/>
      <c r="AT231" s="107"/>
      <c r="AU231" s="107"/>
      <c r="AV231" s="114">
        <f t="shared" si="313"/>
        <v>231</v>
      </c>
      <c r="AW231" s="81">
        <v>116</v>
      </c>
      <c r="AX231" s="68"/>
      <c r="AY231" s="69">
        <f t="shared" si="345"/>
        <v>7686</v>
      </c>
      <c r="AZ231" s="70">
        <f t="shared" si="292"/>
        <v>320.25</v>
      </c>
      <c r="BA231" s="54">
        <f t="shared" ca="1" si="314"/>
        <v>116</v>
      </c>
      <c r="BB231" s="55">
        <f t="shared" ca="1" si="346"/>
        <v>7662</v>
      </c>
      <c r="BC231" s="54">
        <f t="shared" ca="1" si="293"/>
        <v>116</v>
      </c>
      <c r="BD231" s="55">
        <f t="shared" ca="1" si="347"/>
        <v>7638</v>
      </c>
      <c r="BE231" s="54">
        <f t="shared" ca="1" si="294"/>
        <v>116</v>
      </c>
      <c r="BF231" s="55">
        <f t="shared" ca="1" si="348"/>
        <v>7614</v>
      </c>
      <c r="BG231" s="54">
        <f t="shared" ca="1" si="295"/>
        <v>116</v>
      </c>
      <c r="BH231" s="55">
        <f t="shared" ca="1" si="349"/>
        <v>7590</v>
      </c>
      <c r="BI231" s="54">
        <f t="shared" ca="1" si="296"/>
        <v>116</v>
      </c>
      <c r="BJ231" s="55">
        <f t="shared" ca="1" si="350"/>
        <v>7566</v>
      </c>
      <c r="BK231" s="54">
        <f t="shared" ca="1" si="297"/>
        <v>116</v>
      </c>
      <c r="BL231" s="55">
        <f t="shared" ca="1" si="351"/>
        <v>7542</v>
      </c>
      <c r="BM231" s="54">
        <f t="shared" ca="1" si="298"/>
        <v>116</v>
      </c>
      <c r="BN231" s="55">
        <f t="shared" ca="1" si="352"/>
        <v>7518</v>
      </c>
      <c r="BO231" s="54">
        <f t="shared" ca="1" si="299"/>
        <v>116</v>
      </c>
      <c r="BP231" s="55">
        <f t="shared" ca="1" si="353"/>
        <v>7494</v>
      </c>
      <c r="BQ231" s="54">
        <f t="shared" ca="1" si="300"/>
        <v>116</v>
      </c>
      <c r="BR231" s="55">
        <f t="shared" ca="1" si="354"/>
        <v>7470</v>
      </c>
      <c r="BS231" s="54">
        <f t="shared" ca="1" si="301"/>
        <v>116</v>
      </c>
      <c r="BT231" s="55">
        <f t="shared" ca="1" si="355"/>
        <v>7446</v>
      </c>
      <c r="BU231" s="54">
        <f t="shared" ca="1" si="283"/>
        <v>116</v>
      </c>
      <c r="BV231" s="55">
        <f t="shared" ca="1" si="356"/>
        <v>7422</v>
      </c>
      <c r="BW231" s="54">
        <f t="shared" ca="1" si="284"/>
        <v>116</v>
      </c>
      <c r="BX231" s="55">
        <f t="shared" ca="1" si="315"/>
        <v>7398</v>
      </c>
      <c r="BY231" s="54">
        <f t="shared" ca="1" si="302"/>
        <v>116</v>
      </c>
      <c r="BZ231" s="55">
        <f t="shared" ca="1" si="316"/>
        <v>7374</v>
      </c>
      <c r="CA231" s="56">
        <f t="shared" ca="1" si="285"/>
        <v>116</v>
      </c>
      <c r="CB231" s="57">
        <f t="shared" ca="1" si="317"/>
        <v>7350</v>
      </c>
      <c r="CC231" s="56">
        <f t="shared" ca="1" si="286"/>
        <v>116</v>
      </c>
      <c r="CD231" s="57">
        <f t="shared" ca="1" si="318"/>
        <v>7326</v>
      </c>
      <c r="CE231" s="56">
        <f t="shared" ca="1" si="287"/>
        <v>116</v>
      </c>
      <c r="CF231" s="57">
        <f t="shared" ca="1" si="319"/>
        <v>7302</v>
      </c>
      <c r="CG231" s="56">
        <f t="shared" ca="1" si="288"/>
        <v>116</v>
      </c>
      <c r="CH231" s="57">
        <f t="shared" ca="1" si="320"/>
        <v>7278</v>
      </c>
      <c r="CI231" s="56">
        <f t="shared" ca="1" si="303"/>
        <v>116</v>
      </c>
      <c r="CJ231" s="57">
        <f t="shared" ca="1" si="321"/>
        <v>7265</v>
      </c>
      <c r="CK231" s="56">
        <f t="shared" ca="1" si="289"/>
        <v>116</v>
      </c>
      <c r="CL231" s="57">
        <f t="shared" ca="1" si="322"/>
        <v>7241</v>
      </c>
      <c r="CM231" s="56">
        <f t="shared" ca="1" si="290"/>
        <v>116</v>
      </c>
      <c r="CN231" s="57">
        <f t="shared" ca="1" si="323"/>
        <v>7217</v>
      </c>
      <c r="CO231" s="56">
        <f t="shared" ca="1" si="291"/>
        <v>116</v>
      </c>
      <c r="CP231" s="57">
        <f t="shared" ca="1" si="324"/>
        <v>7193</v>
      </c>
      <c r="CQ231" s="56">
        <f t="shared" ca="1" si="304"/>
        <v>116</v>
      </c>
      <c r="CR231" s="57">
        <f t="shared" ca="1" si="325"/>
        <v>7169</v>
      </c>
      <c r="CS231" s="56">
        <f t="shared" ca="1" si="305"/>
        <v>116</v>
      </c>
      <c r="CT231" s="57">
        <f t="shared" ca="1" si="326"/>
        <v>7145</v>
      </c>
      <c r="CU231" s="56">
        <f t="shared" ca="1" si="327"/>
        <v>116</v>
      </c>
      <c r="CV231" s="57">
        <f t="shared" ca="1" si="328"/>
        <v>7121</v>
      </c>
      <c r="CW231" s="57">
        <f t="shared" ca="1" si="329"/>
        <v>116</v>
      </c>
      <c r="CX231" s="57">
        <f t="shared" ca="1" si="330"/>
        <v>7097</v>
      </c>
      <c r="CY231" s="57">
        <f t="shared" ca="1" si="331"/>
        <v>116</v>
      </c>
      <c r="CZ231" s="57">
        <f t="shared" ca="1" si="332"/>
        <v>7073</v>
      </c>
      <c r="DA231" s="57">
        <f t="shared" ca="1" si="333"/>
        <v>116</v>
      </c>
      <c r="DB231" s="57">
        <f t="shared" ca="1" si="334"/>
        <v>7049</v>
      </c>
      <c r="DC231" s="57">
        <f t="shared" ca="1" si="306"/>
        <v>116</v>
      </c>
      <c r="DD231" s="57">
        <f t="shared" ca="1" si="335"/>
        <v>7025</v>
      </c>
      <c r="DE231" s="57">
        <f t="shared" ca="1" si="307"/>
        <v>116</v>
      </c>
      <c r="DF231" s="57">
        <f t="shared" ca="1" si="336"/>
        <v>7001</v>
      </c>
      <c r="DG231" s="57">
        <f t="shared" ca="1" si="308"/>
        <v>116</v>
      </c>
      <c r="DH231" s="57">
        <f t="shared" ca="1" si="337"/>
        <v>6977</v>
      </c>
      <c r="DI231" s="57">
        <f t="shared" ca="1" si="357"/>
        <v>116</v>
      </c>
      <c r="DJ231" s="57">
        <f t="shared" ca="1" si="338"/>
        <v>6953</v>
      </c>
      <c r="DK231" s="57">
        <f t="shared" ca="1" si="309"/>
        <v>116</v>
      </c>
      <c r="DL231" s="57">
        <f t="shared" ca="1" si="339"/>
        <v>6929</v>
      </c>
      <c r="DM231" s="57">
        <f t="shared" ca="1" si="310"/>
        <v>116</v>
      </c>
      <c r="DN231" s="57">
        <f t="shared" ca="1" si="340"/>
        <v>6905</v>
      </c>
      <c r="DO231" s="57">
        <f t="shared" ca="1" si="311"/>
        <v>116</v>
      </c>
      <c r="DP231" s="57">
        <f t="shared" ca="1" si="341"/>
        <v>6881</v>
      </c>
      <c r="DQ231" s="88"/>
      <c r="DR231" s="72"/>
      <c r="DS231" s="73">
        <f t="shared" si="342"/>
        <v>856</v>
      </c>
      <c r="DT231" s="115">
        <f t="shared" si="312"/>
        <v>116</v>
      </c>
      <c r="DU231" s="116">
        <f t="shared" si="343"/>
        <v>7676</v>
      </c>
      <c r="DV231" s="76">
        <f t="shared" si="344"/>
        <v>11619</v>
      </c>
      <c r="DW231" s="112">
        <v>11620</v>
      </c>
      <c r="DX231" s="184"/>
      <c r="DY231" s="78">
        <f t="shared" si="282"/>
        <v>227</v>
      </c>
      <c r="DZ231" s="113" t="s">
        <v>321</v>
      </c>
    </row>
    <row r="232" spans="44:130" ht="17.25" x14ac:dyDescent="0.25">
      <c r="AR232" s="113" t="s">
        <v>322</v>
      </c>
      <c r="AS232" s="107"/>
      <c r="AT232" s="107"/>
      <c r="AU232" s="107"/>
      <c r="AV232" s="114">
        <f t="shared" si="313"/>
        <v>232</v>
      </c>
      <c r="AW232" s="81">
        <v>117</v>
      </c>
      <c r="AX232" s="68"/>
      <c r="AY232" s="69">
        <f t="shared" si="345"/>
        <v>7803</v>
      </c>
      <c r="AZ232" s="70">
        <f t="shared" si="292"/>
        <v>325.125</v>
      </c>
      <c r="BA232" s="54">
        <f t="shared" ca="1" si="314"/>
        <v>117</v>
      </c>
      <c r="BB232" s="55">
        <f t="shared" ca="1" si="346"/>
        <v>7779</v>
      </c>
      <c r="BC232" s="54">
        <f t="shared" ca="1" si="293"/>
        <v>117</v>
      </c>
      <c r="BD232" s="55">
        <f t="shared" ca="1" si="347"/>
        <v>7755</v>
      </c>
      <c r="BE232" s="54">
        <f t="shared" ca="1" si="294"/>
        <v>117</v>
      </c>
      <c r="BF232" s="55">
        <f t="shared" ca="1" si="348"/>
        <v>7731</v>
      </c>
      <c r="BG232" s="54">
        <f t="shared" ca="1" si="295"/>
        <v>117</v>
      </c>
      <c r="BH232" s="55">
        <f t="shared" ca="1" si="349"/>
        <v>7707</v>
      </c>
      <c r="BI232" s="54">
        <f t="shared" ca="1" si="296"/>
        <v>117</v>
      </c>
      <c r="BJ232" s="55">
        <f t="shared" ca="1" si="350"/>
        <v>7683</v>
      </c>
      <c r="BK232" s="54">
        <f t="shared" ca="1" si="297"/>
        <v>117</v>
      </c>
      <c r="BL232" s="55">
        <f t="shared" ca="1" si="351"/>
        <v>7659</v>
      </c>
      <c r="BM232" s="54">
        <f t="shared" ca="1" si="298"/>
        <v>117</v>
      </c>
      <c r="BN232" s="55">
        <f t="shared" ca="1" si="352"/>
        <v>7635</v>
      </c>
      <c r="BO232" s="54">
        <f t="shared" ca="1" si="299"/>
        <v>117</v>
      </c>
      <c r="BP232" s="55">
        <f t="shared" ca="1" si="353"/>
        <v>7611</v>
      </c>
      <c r="BQ232" s="54">
        <f t="shared" ca="1" si="300"/>
        <v>117</v>
      </c>
      <c r="BR232" s="55">
        <f t="shared" ca="1" si="354"/>
        <v>7587</v>
      </c>
      <c r="BS232" s="54">
        <f t="shared" ca="1" si="301"/>
        <v>117</v>
      </c>
      <c r="BT232" s="55">
        <f t="shared" ca="1" si="355"/>
        <v>7563</v>
      </c>
      <c r="BU232" s="54">
        <f t="shared" ca="1" si="283"/>
        <v>117</v>
      </c>
      <c r="BV232" s="55">
        <f t="shared" ca="1" si="356"/>
        <v>7539</v>
      </c>
      <c r="BW232" s="54">
        <f t="shared" ca="1" si="284"/>
        <v>117</v>
      </c>
      <c r="BX232" s="55">
        <f t="shared" ca="1" si="315"/>
        <v>7515</v>
      </c>
      <c r="BY232" s="54">
        <f t="shared" ca="1" si="302"/>
        <v>117</v>
      </c>
      <c r="BZ232" s="55">
        <f t="shared" ca="1" si="316"/>
        <v>7491</v>
      </c>
      <c r="CA232" s="56">
        <f t="shared" ca="1" si="285"/>
        <v>117</v>
      </c>
      <c r="CB232" s="57">
        <f t="shared" ca="1" si="317"/>
        <v>7467</v>
      </c>
      <c r="CC232" s="56">
        <f t="shared" ca="1" si="286"/>
        <v>117</v>
      </c>
      <c r="CD232" s="57">
        <f t="shared" ca="1" si="318"/>
        <v>7443</v>
      </c>
      <c r="CE232" s="56">
        <f t="shared" ca="1" si="287"/>
        <v>117</v>
      </c>
      <c r="CF232" s="57">
        <f t="shared" ca="1" si="319"/>
        <v>7419</v>
      </c>
      <c r="CG232" s="56">
        <f t="shared" ca="1" si="288"/>
        <v>117</v>
      </c>
      <c r="CH232" s="57">
        <f t="shared" ca="1" si="320"/>
        <v>7395</v>
      </c>
      <c r="CI232" s="56">
        <f t="shared" ca="1" si="303"/>
        <v>117</v>
      </c>
      <c r="CJ232" s="57">
        <f t="shared" ca="1" si="321"/>
        <v>7382</v>
      </c>
      <c r="CK232" s="56">
        <f t="shared" ca="1" si="289"/>
        <v>117</v>
      </c>
      <c r="CL232" s="57">
        <f t="shared" ca="1" si="322"/>
        <v>7358</v>
      </c>
      <c r="CM232" s="56">
        <f t="shared" ca="1" si="290"/>
        <v>117</v>
      </c>
      <c r="CN232" s="57">
        <f t="shared" ca="1" si="323"/>
        <v>7334</v>
      </c>
      <c r="CO232" s="56">
        <f t="shared" ca="1" si="291"/>
        <v>117</v>
      </c>
      <c r="CP232" s="57">
        <f t="shared" ca="1" si="324"/>
        <v>7310</v>
      </c>
      <c r="CQ232" s="56">
        <f t="shared" ca="1" si="304"/>
        <v>117</v>
      </c>
      <c r="CR232" s="57">
        <f t="shared" ca="1" si="325"/>
        <v>7286</v>
      </c>
      <c r="CS232" s="56">
        <f t="shared" ca="1" si="305"/>
        <v>117</v>
      </c>
      <c r="CT232" s="57">
        <f t="shared" ca="1" si="326"/>
        <v>7262</v>
      </c>
      <c r="CU232" s="56">
        <f t="shared" ca="1" si="327"/>
        <v>117</v>
      </c>
      <c r="CV232" s="57">
        <f t="shared" ca="1" si="328"/>
        <v>7238</v>
      </c>
      <c r="CW232" s="57">
        <f t="shared" ca="1" si="329"/>
        <v>117</v>
      </c>
      <c r="CX232" s="57">
        <f t="shared" ca="1" si="330"/>
        <v>7214</v>
      </c>
      <c r="CY232" s="57">
        <f t="shared" ca="1" si="331"/>
        <v>117</v>
      </c>
      <c r="CZ232" s="57">
        <f t="shared" ca="1" si="332"/>
        <v>7190</v>
      </c>
      <c r="DA232" s="57">
        <f t="shared" ca="1" si="333"/>
        <v>117</v>
      </c>
      <c r="DB232" s="57">
        <f t="shared" ca="1" si="334"/>
        <v>7166</v>
      </c>
      <c r="DC232" s="57">
        <f t="shared" ca="1" si="306"/>
        <v>117</v>
      </c>
      <c r="DD232" s="57">
        <f t="shared" ca="1" si="335"/>
        <v>7142</v>
      </c>
      <c r="DE232" s="57">
        <f t="shared" ca="1" si="307"/>
        <v>117</v>
      </c>
      <c r="DF232" s="57">
        <f t="shared" ca="1" si="336"/>
        <v>7118</v>
      </c>
      <c r="DG232" s="57">
        <f t="shared" ca="1" si="308"/>
        <v>117</v>
      </c>
      <c r="DH232" s="57">
        <f t="shared" ca="1" si="337"/>
        <v>7094</v>
      </c>
      <c r="DI232" s="57">
        <f t="shared" ca="1" si="357"/>
        <v>117</v>
      </c>
      <c r="DJ232" s="57">
        <f t="shared" ca="1" si="338"/>
        <v>7070</v>
      </c>
      <c r="DK232" s="57">
        <f t="shared" ca="1" si="309"/>
        <v>117</v>
      </c>
      <c r="DL232" s="57">
        <f t="shared" ca="1" si="339"/>
        <v>7046</v>
      </c>
      <c r="DM232" s="57">
        <f t="shared" ca="1" si="310"/>
        <v>117</v>
      </c>
      <c r="DN232" s="57">
        <f t="shared" ca="1" si="340"/>
        <v>7022</v>
      </c>
      <c r="DO232" s="57">
        <f t="shared" ca="1" si="311"/>
        <v>117</v>
      </c>
      <c r="DP232" s="57">
        <f t="shared" ca="1" si="341"/>
        <v>6998</v>
      </c>
      <c r="DQ232" s="88"/>
      <c r="DR232" s="72"/>
      <c r="DS232" s="73">
        <f t="shared" si="342"/>
        <v>856</v>
      </c>
      <c r="DT232" s="115">
        <f t="shared" si="312"/>
        <v>117</v>
      </c>
      <c r="DU232" s="116">
        <f t="shared" si="343"/>
        <v>7793</v>
      </c>
      <c r="DV232" s="76">
        <f t="shared" si="344"/>
        <v>11620</v>
      </c>
      <c r="DW232" s="112">
        <v>11621</v>
      </c>
      <c r="DX232" s="184"/>
      <c r="DY232" s="78">
        <f t="shared" si="282"/>
        <v>228</v>
      </c>
      <c r="DZ232" s="113" t="s">
        <v>322</v>
      </c>
    </row>
    <row r="233" spans="44:130" ht="17.25" x14ac:dyDescent="0.25">
      <c r="AR233" s="113" t="s">
        <v>323</v>
      </c>
      <c r="AS233" s="107"/>
      <c r="AT233" s="107"/>
      <c r="AU233" s="107"/>
      <c r="AV233" s="114">
        <f t="shared" si="313"/>
        <v>233</v>
      </c>
      <c r="AW233" s="81">
        <v>118</v>
      </c>
      <c r="AX233" s="68"/>
      <c r="AY233" s="69">
        <f t="shared" si="345"/>
        <v>7921</v>
      </c>
      <c r="AZ233" s="70">
        <f t="shared" si="292"/>
        <v>330.04166666666669</v>
      </c>
      <c r="BA233" s="54">
        <f t="shared" ca="1" si="314"/>
        <v>118</v>
      </c>
      <c r="BB233" s="55">
        <f t="shared" ca="1" si="346"/>
        <v>7897</v>
      </c>
      <c r="BC233" s="54">
        <f t="shared" ca="1" si="293"/>
        <v>118</v>
      </c>
      <c r="BD233" s="55">
        <f t="shared" ca="1" si="347"/>
        <v>7873</v>
      </c>
      <c r="BE233" s="54">
        <f t="shared" ca="1" si="294"/>
        <v>118</v>
      </c>
      <c r="BF233" s="55">
        <f t="shared" ca="1" si="348"/>
        <v>7849</v>
      </c>
      <c r="BG233" s="54">
        <f t="shared" ca="1" si="295"/>
        <v>118</v>
      </c>
      <c r="BH233" s="55">
        <f t="shared" ca="1" si="349"/>
        <v>7825</v>
      </c>
      <c r="BI233" s="54">
        <f t="shared" ca="1" si="296"/>
        <v>118</v>
      </c>
      <c r="BJ233" s="55">
        <f t="shared" ca="1" si="350"/>
        <v>7801</v>
      </c>
      <c r="BK233" s="54">
        <f t="shared" ca="1" si="297"/>
        <v>118</v>
      </c>
      <c r="BL233" s="55">
        <f t="shared" ca="1" si="351"/>
        <v>7777</v>
      </c>
      <c r="BM233" s="54">
        <f t="shared" ca="1" si="298"/>
        <v>118</v>
      </c>
      <c r="BN233" s="55">
        <f t="shared" ca="1" si="352"/>
        <v>7753</v>
      </c>
      <c r="BO233" s="54">
        <f t="shared" ca="1" si="299"/>
        <v>118</v>
      </c>
      <c r="BP233" s="55">
        <f t="shared" ca="1" si="353"/>
        <v>7729</v>
      </c>
      <c r="BQ233" s="54">
        <f t="shared" ca="1" si="300"/>
        <v>118</v>
      </c>
      <c r="BR233" s="55">
        <f t="shared" ca="1" si="354"/>
        <v>7705</v>
      </c>
      <c r="BS233" s="54">
        <f t="shared" ca="1" si="301"/>
        <v>118</v>
      </c>
      <c r="BT233" s="55">
        <f t="shared" ca="1" si="355"/>
        <v>7681</v>
      </c>
      <c r="BU233" s="54">
        <f t="shared" ca="1" si="283"/>
        <v>118</v>
      </c>
      <c r="BV233" s="55">
        <f t="shared" ca="1" si="356"/>
        <v>7657</v>
      </c>
      <c r="BW233" s="54">
        <f t="shared" ca="1" si="284"/>
        <v>118</v>
      </c>
      <c r="BX233" s="55">
        <f t="shared" ca="1" si="315"/>
        <v>7633</v>
      </c>
      <c r="BY233" s="54">
        <f t="shared" ca="1" si="302"/>
        <v>118</v>
      </c>
      <c r="BZ233" s="55">
        <f t="shared" ca="1" si="316"/>
        <v>7609</v>
      </c>
      <c r="CA233" s="56">
        <f t="shared" ca="1" si="285"/>
        <v>118</v>
      </c>
      <c r="CB233" s="57">
        <f t="shared" ca="1" si="317"/>
        <v>7585</v>
      </c>
      <c r="CC233" s="56">
        <f t="shared" ca="1" si="286"/>
        <v>118</v>
      </c>
      <c r="CD233" s="57">
        <f t="shared" ca="1" si="318"/>
        <v>7561</v>
      </c>
      <c r="CE233" s="56">
        <f t="shared" ca="1" si="287"/>
        <v>118</v>
      </c>
      <c r="CF233" s="57">
        <f t="shared" ca="1" si="319"/>
        <v>7537</v>
      </c>
      <c r="CG233" s="56">
        <f t="shared" ca="1" si="288"/>
        <v>118</v>
      </c>
      <c r="CH233" s="57">
        <f t="shared" ca="1" si="320"/>
        <v>7513</v>
      </c>
      <c r="CI233" s="56">
        <f t="shared" ca="1" si="303"/>
        <v>118</v>
      </c>
      <c r="CJ233" s="57">
        <f t="shared" ca="1" si="321"/>
        <v>7500</v>
      </c>
      <c r="CK233" s="56">
        <f t="shared" ca="1" si="289"/>
        <v>118</v>
      </c>
      <c r="CL233" s="57">
        <f t="shared" ca="1" si="322"/>
        <v>7476</v>
      </c>
      <c r="CM233" s="56">
        <f t="shared" ca="1" si="290"/>
        <v>118</v>
      </c>
      <c r="CN233" s="57">
        <f t="shared" ca="1" si="323"/>
        <v>7452</v>
      </c>
      <c r="CO233" s="56">
        <f t="shared" ca="1" si="291"/>
        <v>118</v>
      </c>
      <c r="CP233" s="57">
        <f t="shared" ca="1" si="324"/>
        <v>7428</v>
      </c>
      <c r="CQ233" s="56">
        <f t="shared" ca="1" si="304"/>
        <v>118</v>
      </c>
      <c r="CR233" s="57">
        <f t="shared" ca="1" si="325"/>
        <v>7404</v>
      </c>
      <c r="CS233" s="56">
        <f t="shared" ca="1" si="305"/>
        <v>118</v>
      </c>
      <c r="CT233" s="57">
        <f t="shared" ca="1" si="326"/>
        <v>7380</v>
      </c>
      <c r="CU233" s="56">
        <f t="shared" ca="1" si="327"/>
        <v>118</v>
      </c>
      <c r="CV233" s="57">
        <f t="shared" ca="1" si="328"/>
        <v>7356</v>
      </c>
      <c r="CW233" s="57">
        <f t="shared" ca="1" si="329"/>
        <v>118</v>
      </c>
      <c r="CX233" s="57">
        <f t="shared" ca="1" si="330"/>
        <v>7332</v>
      </c>
      <c r="CY233" s="57">
        <f t="shared" ca="1" si="331"/>
        <v>118</v>
      </c>
      <c r="CZ233" s="57">
        <f t="shared" ca="1" si="332"/>
        <v>7308</v>
      </c>
      <c r="DA233" s="57">
        <f t="shared" ca="1" si="333"/>
        <v>118</v>
      </c>
      <c r="DB233" s="57">
        <f t="shared" ca="1" si="334"/>
        <v>7284</v>
      </c>
      <c r="DC233" s="57">
        <f t="shared" ca="1" si="306"/>
        <v>118</v>
      </c>
      <c r="DD233" s="57">
        <f t="shared" ca="1" si="335"/>
        <v>7260</v>
      </c>
      <c r="DE233" s="57">
        <f t="shared" ca="1" si="307"/>
        <v>118</v>
      </c>
      <c r="DF233" s="57">
        <f t="shared" ca="1" si="336"/>
        <v>7236</v>
      </c>
      <c r="DG233" s="57">
        <f t="shared" ca="1" si="308"/>
        <v>118</v>
      </c>
      <c r="DH233" s="57">
        <f t="shared" ca="1" si="337"/>
        <v>7212</v>
      </c>
      <c r="DI233" s="57">
        <f t="shared" ca="1" si="357"/>
        <v>118</v>
      </c>
      <c r="DJ233" s="57">
        <f t="shared" ca="1" si="338"/>
        <v>7188</v>
      </c>
      <c r="DK233" s="57">
        <f t="shared" ca="1" si="309"/>
        <v>118</v>
      </c>
      <c r="DL233" s="57">
        <f t="shared" ca="1" si="339"/>
        <v>7164</v>
      </c>
      <c r="DM233" s="57">
        <f t="shared" ca="1" si="310"/>
        <v>118</v>
      </c>
      <c r="DN233" s="57">
        <f t="shared" ca="1" si="340"/>
        <v>7140</v>
      </c>
      <c r="DO233" s="57">
        <f t="shared" ca="1" si="311"/>
        <v>118</v>
      </c>
      <c r="DP233" s="57">
        <f t="shared" ca="1" si="341"/>
        <v>7116</v>
      </c>
      <c r="DQ233" s="88"/>
      <c r="DR233" s="72"/>
      <c r="DS233" s="73">
        <f t="shared" si="342"/>
        <v>856</v>
      </c>
      <c r="DT233" s="115">
        <f t="shared" si="312"/>
        <v>118</v>
      </c>
      <c r="DU233" s="116">
        <f t="shared" si="343"/>
        <v>7911</v>
      </c>
      <c r="DV233" s="76">
        <f t="shared" si="344"/>
        <v>11621</v>
      </c>
      <c r="DW233" s="112">
        <v>11622</v>
      </c>
      <c r="DX233" s="184"/>
      <c r="DY233" s="78">
        <f t="shared" si="282"/>
        <v>229</v>
      </c>
      <c r="DZ233" s="113" t="s">
        <v>323</v>
      </c>
    </row>
    <row r="234" spans="44:130" ht="17.25" x14ac:dyDescent="0.25">
      <c r="AR234" s="113" t="s">
        <v>324</v>
      </c>
      <c r="AS234" s="107"/>
      <c r="AT234" s="107"/>
      <c r="AU234" s="107"/>
      <c r="AV234" s="114">
        <f t="shared" si="313"/>
        <v>234</v>
      </c>
      <c r="AW234" s="81">
        <v>119</v>
      </c>
      <c r="AX234" s="68"/>
      <c r="AY234" s="69">
        <f t="shared" si="345"/>
        <v>8040</v>
      </c>
      <c r="AZ234" s="70">
        <f t="shared" si="292"/>
        <v>335</v>
      </c>
      <c r="BA234" s="54">
        <f t="shared" ca="1" si="314"/>
        <v>119</v>
      </c>
      <c r="BB234" s="55">
        <f t="shared" ca="1" si="346"/>
        <v>8016</v>
      </c>
      <c r="BC234" s="54">
        <f t="shared" ca="1" si="293"/>
        <v>119</v>
      </c>
      <c r="BD234" s="55">
        <f t="shared" ca="1" si="347"/>
        <v>7992</v>
      </c>
      <c r="BE234" s="54">
        <f t="shared" ca="1" si="294"/>
        <v>119</v>
      </c>
      <c r="BF234" s="55">
        <f t="shared" ca="1" si="348"/>
        <v>7968</v>
      </c>
      <c r="BG234" s="54">
        <f t="shared" ca="1" si="295"/>
        <v>119</v>
      </c>
      <c r="BH234" s="55">
        <f t="shared" ca="1" si="349"/>
        <v>7944</v>
      </c>
      <c r="BI234" s="54">
        <f t="shared" ca="1" si="296"/>
        <v>119</v>
      </c>
      <c r="BJ234" s="55">
        <f t="shared" ca="1" si="350"/>
        <v>7920</v>
      </c>
      <c r="BK234" s="54">
        <f t="shared" ca="1" si="297"/>
        <v>119</v>
      </c>
      <c r="BL234" s="55">
        <f t="shared" ca="1" si="351"/>
        <v>7896</v>
      </c>
      <c r="BM234" s="54">
        <f t="shared" ca="1" si="298"/>
        <v>119</v>
      </c>
      <c r="BN234" s="55">
        <f t="shared" ca="1" si="352"/>
        <v>7872</v>
      </c>
      <c r="BO234" s="54">
        <f t="shared" ca="1" si="299"/>
        <v>119</v>
      </c>
      <c r="BP234" s="55">
        <f t="shared" ca="1" si="353"/>
        <v>7848</v>
      </c>
      <c r="BQ234" s="54">
        <f t="shared" ca="1" si="300"/>
        <v>119</v>
      </c>
      <c r="BR234" s="55">
        <f t="shared" ca="1" si="354"/>
        <v>7824</v>
      </c>
      <c r="BS234" s="54">
        <f t="shared" ca="1" si="301"/>
        <v>119</v>
      </c>
      <c r="BT234" s="55">
        <f t="shared" ca="1" si="355"/>
        <v>7800</v>
      </c>
      <c r="BU234" s="54">
        <f t="shared" ca="1" si="283"/>
        <v>119</v>
      </c>
      <c r="BV234" s="55">
        <f t="shared" ca="1" si="356"/>
        <v>7776</v>
      </c>
      <c r="BW234" s="54">
        <f t="shared" ca="1" si="284"/>
        <v>119</v>
      </c>
      <c r="BX234" s="55">
        <f t="shared" ca="1" si="315"/>
        <v>7752</v>
      </c>
      <c r="BY234" s="54">
        <f t="shared" ca="1" si="302"/>
        <v>119</v>
      </c>
      <c r="BZ234" s="55">
        <f t="shared" ca="1" si="316"/>
        <v>7728</v>
      </c>
      <c r="CA234" s="56">
        <f t="shared" ca="1" si="285"/>
        <v>119</v>
      </c>
      <c r="CB234" s="57">
        <f t="shared" ca="1" si="317"/>
        <v>7704</v>
      </c>
      <c r="CC234" s="56">
        <f t="shared" ca="1" si="286"/>
        <v>119</v>
      </c>
      <c r="CD234" s="57">
        <f t="shared" ca="1" si="318"/>
        <v>7680</v>
      </c>
      <c r="CE234" s="56">
        <f t="shared" ca="1" si="287"/>
        <v>119</v>
      </c>
      <c r="CF234" s="57">
        <f t="shared" ca="1" si="319"/>
        <v>7656</v>
      </c>
      <c r="CG234" s="56">
        <f t="shared" ca="1" si="288"/>
        <v>119</v>
      </c>
      <c r="CH234" s="57">
        <f t="shared" ca="1" si="320"/>
        <v>7632</v>
      </c>
      <c r="CI234" s="56">
        <f t="shared" ca="1" si="303"/>
        <v>119</v>
      </c>
      <c r="CJ234" s="57">
        <f t="shared" ca="1" si="321"/>
        <v>7619</v>
      </c>
      <c r="CK234" s="56">
        <f t="shared" ca="1" si="289"/>
        <v>119</v>
      </c>
      <c r="CL234" s="57">
        <f t="shared" ca="1" si="322"/>
        <v>7595</v>
      </c>
      <c r="CM234" s="56">
        <f t="shared" ca="1" si="290"/>
        <v>119</v>
      </c>
      <c r="CN234" s="57">
        <f t="shared" ca="1" si="323"/>
        <v>7571</v>
      </c>
      <c r="CO234" s="56">
        <f t="shared" ca="1" si="291"/>
        <v>119</v>
      </c>
      <c r="CP234" s="57">
        <f t="shared" ca="1" si="324"/>
        <v>7547</v>
      </c>
      <c r="CQ234" s="56">
        <f t="shared" ca="1" si="304"/>
        <v>119</v>
      </c>
      <c r="CR234" s="57">
        <f t="shared" ca="1" si="325"/>
        <v>7523</v>
      </c>
      <c r="CS234" s="56">
        <f t="shared" ca="1" si="305"/>
        <v>119</v>
      </c>
      <c r="CT234" s="57">
        <f t="shared" ca="1" si="326"/>
        <v>7499</v>
      </c>
      <c r="CU234" s="56">
        <f t="shared" ca="1" si="327"/>
        <v>119</v>
      </c>
      <c r="CV234" s="57">
        <f t="shared" ca="1" si="328"/>
        <v>7475</v>
      </c>
      <c r="CW234" s="57">
        <f t="shared" ca="1" si="329"/>
        <v>119</v>
      </c>
      <c r="CX234" s="57">
        <f t="shared" ca="1" si="330"/>
        <v>7451</v>
      </c>
      <c r="CY234" s="57">
        <f t="shared" ca="1" si="331"/>
        <v>119</v>
      </c>
      <c r="CZ234" s="57">
        <f t="shared" ca="1" si="332"/>
        <v>7427</v>
      </c>
      <c r="DA234" s="57">
        <f t="shared" ca="1" si="333"/>
        <v>119</v>
      </c>
      <c r="DB234" s="57">
        <f t="shared" ca="1" si="334"/>
        <v>7403</v>
      </c>
      <c r="DC234" s="57">
        <f t="shared" ca="1" si="306"/>
        <v>119</v>
      </c>
      <c r="DD234" s="57">
        <f t="shared" ca="1" si="335"/>
        <v>7379</v>
      </c>
      <c r="DE234" s="57">
        <f t="shared" ca="1" si="307"/>
        <v>119</v>
      </c>
      <c r="DF234" s="57">
        <f t="shared" ca="1" si="336"/>
        <v>7355</v>
      </c>
      <c r="DG234" s="57">
        <f t="shared" ca="1" si="308"/>
        <v>119</v>
      </c>
      <c r="DH234" s="57">
        <f t="shared" ca="1" si="337"/>
        <v>7331</v>
      </c>
      <c r="DI234" s="57">
        <f t="shared" ca="1" si="357"/>
        <v>119</v>
      </c>
      <c r="DJ234" s="57">
        <f t="shared" ca="1" si="338"/>
        <v>7307</v>
      </c>
      <c r="DK234" s="57">
        <f t="shared" ca="1" si="309"/>
        <v>119</v>
      </c>
      <c r="DL234" s="57">
        <f t="shared" ca="1" si="339"/>
        <v>7283</v>
      </c>
      <c r="DM234" s="57">
        <f t="shared" ca="1" si="310"/>
        <v>119</v>
      </c>
      <c r="DN234" s="57">
        <f t="shared" ca="1" si="340"/>
        <v>7259</v>
      </c>
      <c r="DO234" s="57">
        <f t="shared" ca="1" si="311"/>
        <v>119</v>
      </c>
      <c r="DP234" s="57">
        <f t="shared" ca="1" si="341"/>
        <v>7235</v>
      </c>
      <c r="DQ234" s="88"/>
      <c r="DR234" s="72"/>
      <c r="DS234" s="73">
        <f t="shared" si="342"/>
        <v>856</v>
      </c>
      <c r="DT234" s="115">
        <f t="shared" si="312"/>
        <v>119</v>
      </c>
      <c r="DU234" s="116">
        <f t="shared" si="343"/>
        <v>8030</v>
      </c>
      <c r="DV234" s="76">
        <f t="shared" si="344"/>
        <v>11622</v>
      </c>
      <c r="DW234" s="112">
        <v>11623</v>
      </c>
      <c r="DX234" s="184"/>
      <c r="DY234" s="78">
        <f t="shared" si="282"/>
        <v>230</v>
      </c>
      <c r="DZ234" s="113" t="s">
        <v>324</v>
      </c>
    </row>
    <row r="235" spans="44:130" ht="17.25" x14ac:dyDescent="0.25">
      <c r="AR235" s="113" t="s">
        <v>325</v>
      </c>
      <c r="AS235" s="107"/>
      <c r="AT235" s="107"/>
      <c r="AU235" s="107"/>
      <c r="AV235" s="114">
        <f t="shared" si="313"/>
        <v>235</v>
      </c>
      <c r="AW235" s="81">
        <v>120</v>
      </c>
      <c r="AX235" s="68"/>
      <c r="AY235" s="69">
        <f t="shared" si="345"/>
        <v>8160</v>
      </c>
      <c r="AZ235" s="70">
        <f t="shared" si="292"/>
        <v>340</v>
      </c>
      <c r="BA235" s="54">
        <f t="shared" ca="1" si="314"/>
        <v>120</v>
      </c>
      <c r="BB235" s="55">
        <f t="shared" ca="1" si="346"/>
        <v>8136</v>
      </c>
      <c r="BC235" s="54">
        <f t="shared" ca="1" si="293"/>
        <v>120</v>
      </c>
      <c r="BD235" s="55">
        <f t="shared" ca="1" si="347"/>
        <v>8112</v>
      </c>
      <c r="BE235" s="54">
        <f t="shared" ca="1" si="294"/>
        <v>120</v>
      </c>
      <c r="BF235" s="55">
        <f t="shared" ca="1" si="348"/>
        <v>8088</v>
      </c>
      <c r="BG235" s="54">
        <f t="shared" ca="1" si="295"/>
        <v>120</v>
      </c>
      <c r="BH235" s="55">
        <f t="shared" ca="1" si="349"/>
        <v>8064</v>
      </c>
      <c r="BI235" s="54">
        <f t="shared" ca="1" si="296"/>
        <v>120</v>
      </c>
      <c r="BJ235" s="55">
        <f t="shared" ca="1" si="350"/>
        <v>8040</v>
      </c>
      <c r="BK235" s="54">
        <f t="shared" ca="1" si="297"/>
        <v>120</v>
      </c>
      <c r="BL235" s="55">
        <f t="shared" ca="1" si="351"/>
        <v>8016</v>
      </c>
      <c r="BM235" s="54">
        <f t="shared" ca="1" si="298"/>
        <v>120</v>
      </c>
      <c r="BN235" s="55">
        <f t="shared" ca="1" si="352"/>
        <v>7992</v>
      </c>
      <c r="BO235" s="54">
        <f t="shared" ca="1" si="299"/>
        <v>120</v>
      </c>
      <c r="BP235" s="55">
        <f t="shared" ca="1" si="353"/>
        <v>7968</v>
      </c>
      <c r="BQ235" s="54">
        <f t="shared" ca="1" si="300"/>
        <v>120</v>
      </c>
      <c r="BR235" s="55">
        <f t="shared" ca="1" si="354"/>
        <v>7944</v>
      </c>
      <c r="BS235" s="54">
        <f t="shared" ca="1" si="301"/>
        <v>120</v>
      </c>
      <c r="BT235" s="55">
        <f t="shared" ca="1" si="355"/>
        <v>7920</v>
      </c>
      <c r="BU235" s="54">
        <f t="shared" ca="1" si="283"/>
        <v>120</v>
      </c>
      <c r="BV235" s="55">
        <f t="shared" ca="1" si="356"/>
        <v>7896</v>
      </c>
      <c r="BW235" s="54">
        <f t="shared" ca="1" si="284"/>
        <v>120</v>
      </c>
      <c r="BX235" s="55">
        <f t="shared" ca="1" si="315"/>
        <v>7872</v>
      </c>
      <c r="BY235" s="54">
        <f t="shared" ca="1" si="302"/>
        <v>120</v>
      </c>
      <c r="BZ235" s="55">
        <f t="shared" ca="1" si="316"/>
        <v>7848</v>
      </c>
      <c r="CA235" s="56">
        <f t="shared" ca="1" si="285"/>
        <v>120</v>
      </c>
      <c r="CB235" s="57">
        <f t="shared" ca="1" si="317"/>
        <v>7824</v>
      </c>
      <c r="CC235" s="56">
        <f t="shared" ca="1" si="286"/>
        <v>120</v>
      </c>
      <c r="CD235" s="57">
        <f t="shared" ca="1" si="318"/>
        <v>7800</v>
      </c>
      <c r="CE235" s="56">
        <f t="shared" ca="1" si="287"/>
        <v>120</v>
      </c>
      <c r="CF235" s="57">
        <f t="shared" ca="1" si="319"/>
        <v>7776</v>
      </c>
      <c r="CG235" s="56">
        <f t="shared" ca="1" si="288"/>
        <v>120</v>
      </c>
      <c r="CH235" s="57">
        <f t="shared" ca="1" si="320"/>
        <v>7752</v>
      </c>
      <c r="CI235" s="56">
        <f t="shared" ca="1" si="303"/>
        <v>120</v>
      </c>
      <c r="CJ235" s="57">
        <f t="shared" ca="1" si="321"/>
        <v>7739</v>
      </c>
      <c r="CK235" s="56">
        <f t="shared" ca="1" si="289"/>
        <v>120</v>
      </c>
      <c r="CL235" s="57">
        <f t="shared" ca="1" si="322"/>
        <v>7715</v>
      </c>
      <c r="CM235" s="56">
        <f t="shared" ca="1" si="290"/>
        <v>120</v>
      </c>
      <c r="CN235" s="57">
        <f t="shared" ca="1" si="323"/>
        <v>7691</v>
      </c>
      <c r="CO235" s="56">
        <f t="shared" ca="1" si="291"/>
        <v>120</v>
      </c>
      <c r="CP235" s="57">
        <f t="shared" ca="1" si="324"/>
        <v>7667</v>
      </c>
      <c r="CQ235" s="56">
        <f t="shared" ca="1" si="304"/>
        <v>120</v>
      </c>
      <c r="CR235" s="57">
        <f t="shared" ca="1" si="325"/>
        <v>7643</v>
      </c>
      <c r="CS235" s="56">
        <f t="shared" ca="1" si="305"/>
        <v>120</v>
      </c>
      <c r="CT235" s="57">
        <f t="shared" ca="1" si="326"/>
        <v>7619</v>
      </c>
      <c r="CU235" s="56">
        <f t="shared" ca="1" si="327"/>
        <v>120</v>
      </c>
      <c r="CV235" s="57">
        <f t="shared" ca="1" si="328"/>
        <v>7595</v>
      </c>
      <c r="CW235" s="57">
        <f t="shared" ca="1" si="329"/>
        <v>120</v>
      </c>
      <c r="CX235" s="57">
        <f t="shared" ca="1" si="330"/>
        <v>7571</v>
      </c>
      <c r="CY235" s="57">
        <f t="shared" ca="1" si="331"/>
        <v>120</v>
      </c>
      <c r="CZ235" s="57">
        <f t="shared" ca="1" si="332"/>
        <v>7547</v>
      </c>
      <c r="DA235" s="57">
        <f t="shared" ca="1" si="333"/>
        <v>120</v>
      </c>
      <c r="DB235" s="57">
        <f t="shared" ca="1" si="334"/>
        <v>7523</v>
      </c>
      <c r="DC235" s="57">
        <f t="shared" ca="1" si="306"/>
        <v>120</v>
      </c>
      <c r="DD235" s="57">
        <f t="shared" ca="1" si="335"/>
        <v>7499</v>
      </c>
      <c r="DE235" s="57">
        <f t="shared" ca="1" si="307"/>
        <v>120</v>
      </c>
      <c r="DF235" s="57">
        <f t="shared" ca="1" si="336"/>
        <v>7475</v>
      </c>
      <c r="DG235" s="57">
        <f t="shared" ca="1" si="308"/>
        <v>120</v>
      </c>
      <c r="DH235" s="57">
        <f t="shared" ca="1" si="337"/>
        <v>7451</v>
      </c>
      <c r="DI235" s="57">
        <f t="shared" ca="1" si="357"/>
        <v>120</v>
      </c>
      <c r="DJ235" s="57">
        <f t="shared" ca="1" si="338"/>
        <v>7427</v>
      </c>
      <c r="DK235" s="57">
        <f t="shared" ca="1" si="309"/>
        <v>120</v>
      </c>
      <c r="DL235" s="57">
        <f t="shared" ca="1" si="339"/>
        <v>7403</v>
      </c>
      <c r="DM235" s="57">
        <f t="shared" ca="1" si="310"/>
        <v>120</v>
      </c>
      <c r="DN235" s="57">
        <f t="shared" ca="1" si="340"/>
        <v>7379</v>
      </c>
      <c r="DO235" s="57">
        <f t="shared" ca="1" si="311"/>
        <v>120</v>
      </c>
      <c r="DP235" s="57">
        <f t="shared" ca="1" si="341"/>
        <v>7355</v>
      </c>
      <c r="DQ235" s="88"/>
      <c r="DR235" s="72"/>
      <c r="DS235" s="73">
        <f t="shared" si="342"/>
        <v>856</v>
      </c>
      <c r="DT235" s="115">
        <f t="shared" si="312"/>
        <v>120</v>
      </c>
      <c r="DU235" s="116">
        <f t="shared" si="343"/>
        <v>8150</v>
      </c>
      <c r="DV235" s="76">
        <f t="shared" si="344"/>
        <v>11623</v>
      </c>
      <c r="DW235" s="112">
        <v>11624</v>
      </c>
      <c r="DX235" s="184"/>
      <c r="DY235" s="78">
        <f t="shared" si="282"/>
        <v>231</v>
      </c>
      <c r="DZ235" s="113" t="s">
        <v>325</v>
      </c>
    </row>
    <row r="236" spans="44:130" ht="18" thickBot="1" x14ac:dyDescent="0.3">
      <c r="AR236" s="113" t="s">
        <v>326</v>
      </c>
      <c r="AS236" s="107"/>
      <c r="AT236" s="107"/>
      <c r="AU236" s="107"/>
      <c r="AV236" s="114">
        <f t="shared" si="313"/>
        <v>236</v>
      </c>
      <c r="AW236" s="81">
        <v>121</v>
      </c>
      <c r="AX236" s="68"/>
      <c r="AY236" s="69">
        <f t="shared" si="345"/>
        <v>8281</v>
      </c>
      <c r="AZ236" s="70">
        <f t="shared" si="292"/>
        <v>345.04166666666669</v>
      </c>
      <c r="BA236" s="54">
        <f t="shared" ca="1" si="314"/>
        <v>121</v>
      </c>
      <c r="BB236" s="55">
        <f t="shared" ca="1" si="346"/>
        <v>8257</v>
      </c>
      <c r="BC236" s="54">
        <f t="shared" ca="1" si="293"/>
        <v>121</v>
      </c>
      <c r="BD236" s="55">
        <f t="shared" ca="1" si="347"/>
        <v>8233</v>
      </c>
      <c r="BE236" s="54">
        <f t="shared" ca="1" si="294"/>
        <v>121</v>
      </c>
      <c r="BF236" s="55">
        <f t="shared" ca="1" si="348"/>
        <v>8209</v>
      </c>
      <c r="BG236" s="54">
        <f t="shared" ca="1" si="295"/>
        <v>121</v>
      </c>
      <c r="BH236" s="55">
        <f t="shared" ca="1" si="349"/>
        <v>8185</v>
      </c>
      <c r="BI236" s="54">
        <f t="shared" ca="1" si="296"/>
        <v>121</v>
      </c>
      <c r="BJ236" s="55">
        <f t="shared" ca="1" si="350"/>
        <v>8161</v>
      </c>
      <c r="BK236" s="54">
        <f t="shared" ca="1" si="297"/>
        <v>121</v>
      </c>
      <c r="BL236" s="55">
        <f t="shared" ca="1" si="351"/>
        <v>8137</v>
      </c>
      <c r="BM236" s="54">
        <f t="shared" ca="1" si="298"/>
        <v>121</v>
      </c>
      <c r="BN236" s="55">
        <f t="shared" ca="1" si="352"/>
        <v>8113</v>
      </c>
      <c r="BO236" s="54">
        <f t="shared" ca="1" si="299"/>
        <v>121</v>
      </c>
      <c r="BP236" s="55">
        <f t="shared" ca="1" si="353"/>
        <v>8089</v>
      </c>
      <c r="BQ236" s="54">
        <f t="shared" ca="1" si="300"/>
        <v>121</v>
      </c>
      <c r="BR236" s="55">
        <f t="shared" ca="1" si="354"/>
        <v>8065</v>
      </c>
      <c r="BS236" s="54">
        <f t="shared" ca="1" si="301"/>
        <v>121</v>
      </c>
      <c r="BT236" s="55">
        <f t="shared" ca="1" si="355"/>
        <v>8041</v>
      </c>
      <c r="BU236" s="54">
        <f t="shared" ca="1" si="283"/>
        <v>121</v>
      </c>
      <c r="BV236" s="55">
        <f t="shared" ca="1" si="356"/>
        <v>8017</v>
      </c>
      <c r="BW236" s="54">
        <f t="shared" ca="1" si="284"/>
        <v>121</v>
      </c>
      <c r="BX236" s="55">
        <f t="shared" ca="1" si="315"/>
        <v>7993</v>
      </c>
      <c r="BY236" s="54">
        <f t="shared" ca="1" si="302"/>
        <v>121</v>
      </c>
      <c r="BZ236" s="55">
        <f t="shared" ca="1" si="316"/>
        <v>7969</v>
      </c>
      <c r="CA236" s="56">
        <f t="shared" ca="1" si="285"/>
        <v>121</v>
      </c>
      <c r="CB236" s="57">
        <f t="shared" ca="1" si="317"/>
        <v>7945</v>
      </c>
      <c r="CC236" s="56">
        <f t="shared" ca="1" si="286"/>
        <v>121</v>
      </c>
      <c r="CD236" s="57">
        <f t="shared" ca="1" si="318"/>
        <v>7921</v>
      </c>
      <c r="CE236" s="56">
        <f t="shared" ca="1" si="287"/>
        <v>121</v>
      </c>
      <c r="CF236" s="57">
        <f t="shared" ca="1" si="319"/>
        <v>7897</v>
      </c>
      <c r="CG236" s="56">
        <f t="shared" ca="1" si="288"/>
        <v>121</v>
      </c>
      <c r="CH236" s="57">
        <f t="shared" ca="1" si="320"/>
        <v>7873</v>
      </c>
      <c r="CI236" s="56">
        <f t="shared" ca="1" si="303"/>
        <v>121</v>
      </c>
      <c r="CJ236" s="57">
        <f t="shared" ca="1" si="321"/>
        <v>7860</v>
      </c>
      <c r="CK236" s="56">
        <f t="shared" ca="1" si="289"/>
        <v>121</v>
      </c>
      <c r="CL236" s="57">
        <f t="shared" ca="1" si="322"/>
        <v>7836</v>
      </c>
      <c r="CM236" s="56">
        <f t="shared" ca="1" si="290"/>
        <v>121</v>
      </c>
      <c r="CN236" s="57">
        <f t="shared" ca="1" si="323"/>
        <v>7812</v>
      </c>
      <c r="CO236" s="56">
        <f t="shared" ca="1" si="291"/>
        <v>121</v>
      </c>
      <c r="CP236" s="57">
        <f t="shared" ca="1" si="324"/>
        <v>7788</v>
      </c>
      <c r="CQ236" s="56">
        <f t="shared" ca="1" si="304"/>
        <v>121</v>
      </c>
      <c r="CR236" s="57">
        <f t="shared" ca="1" si="325"/>
        <v>7764</v>
      </c>
      <c r="CS236" s="56">
        <f t="shared" ca="1" si="305"/>
        <v>121</v>
      </c>
      <c r="CT236" s="57">
        <f t="shared" ca="1" si="326"/>
        <v>7740</v>
      </c>
      <c r="CU236" s="56">
        <f t="shared" ca="1" si="327"/>
        <v>121</v>
      </c>
      <c r="CV236" s="57">
        <f t="shared" ca="1" si="328"/>
        <v>7716</v>
      </c>
      <c r="CW236" s="57">
        <f t="shared" ca="1" si="329"/>
        <v>121</v>
      </c>
      <c r="CX236" s="57">
        <f t="shared" ca="1" si="330"/>
        <v>7692</v>
      </c>
      <c r="CY236" s="57">
        <f t="shared" ca="1" si="331"/>
        <v>121</v>
      </c>
      <c r="CZ236" s="57">
        <f t="shared" ca="1" si="332"/>
        <v>7668</v>
      </c>
      <c r="DA236" s="57">
        <f t="shared" ca="1" si="333"/>
        <v>121</v>
      </c>
      <c r="DB236" s="57">
        <f t="shared" ca="1" si="334"/>
        <v>7644</v>
      </c>
      <c r="DC236" s="57">
        <f t="shared" ca="1" si="306"/>
        <v>121</v>
      </c>
      <c r="DD236" s="57">
        <f t="shared" ca="1" si="335"/>
        <v>7620</v>
      </c>
      <c r="DE236" s="57">
        <f t="shared" ca="1" si="307"/>
        <v>121</v>
      </c>
      <c r="DF236" s="57">
        <f t="shared" ca="1" si="336"/>
        <v>7596</v>
      </c>
      <c r="DG236" s="57">
        <f t="shared" ca="1" si="308"/>
        <v>121</v>
      </c>
      <c r="DH236" s="57">
        <f t="shared" ca="1" si="337"/>
        <v>7572</v>
      </c>
      <c r="DI236" s="57">
        <f t="shared" ca="1" si="357"/>
        <v>121</v>
      </c>
      <c r="DJ236" s="57">
        <f t="shared" ca="1" si="338"/>
        <v>7548</v>
      </c>
      <c r="DK236" s="57">
        <f t="shared" ca="1" si="309"/>
        <v>121</v>
      </c>
      <c r="DL236" s="57">
        <f t="shared" ca="1" si="339"/>
        <v>7524</v>
      </c>
      <c r="DM236" s="57">
        <f t="shared" ca="1" si="310"/>
        <v>121</v>
      </c>
      <c r="DN236" s="57">
        <f t="shared" ca="1" si="340"/>
        <v>7500</v>
      </c>
      <c r="DO236" s="57">
        <f t="shared" ca="1" si="311"/>
        <v>121</v>
      </c>
      <c r="DP236" s="57">
        <f t="shared" ca="1" si="341"/>
        <v>7476</v>
      </c>
      <c r="DQ236" s="88"/>
      <c r="DR236" s="72"/>
      <c r="DS236" s="73">
        <f t="shared" si="342"/>
        <v>856</v>
      </c>
      <c r="DT236" s="115">
        <f t="shared" si="312"/>
        <v>121</v>
      </c>
      <c r="DU236" s="116">
        <f t="shared" si="343"/>
        <v>8271</v>
      </c>
      <c r="DV236" s="76">
        <f t="shared" si="344"/>
        <v>11624</v>
      </c>
      <c r="DW236" s="112">
        <v>11625</v>
      </c>
      <c r="DX236" s="185"/>
      <c r="DY236" s="78">
        <f t="shared" si="282"/>
        <v>232</v>
      </c>
      <c r="DZ236" s="113" t="s">
        <v>326</v>
      </c>
    </row>
    <row r="237" spans="44:130" x14ac:dyDescent="0.25">
      <c r="BA237" s="118"/>
      <c r="BB237" s="119"/>
      <c r="BC237" s="119"/>
      <c r="BD237" s="118"/>
      <c r="BE237" s="118"/>
      <c r="BF237" s="118"/>
      <c r="BG237" s="118"/>
      <c r="BH237" s="118"/>
      <c r="BI237" s="118"/>
      <c r="BJ237" s="118"/>
      <c r="BK237" s="118"/>
      <c r="BL237" s="118"/>
      <c r="BM237" s="118"/>
      <c r="BN237" s="118"/>
      <c r="BO237" s="118"/>
      <c r="BP237" s="118"/>
      <c r="BQ237" s="118"/>
      <c r="BR237" s="118"/>
      <c r="BS237" s="118"/>
      <c r="BT237" s="118"/>
      <c r="BU237" s="118"/>
      <c r="BV237" s="118"/>
      <c r="BW237" s="118"/>
      <c r="BX237" s="118"/>
      <c r="BY237" s="118"/>
      <c r="BZ237" s="118"/>
      <c r="CA237" s="120">
        <f ca="1">SUM(CA5:CA236)</f>
        <v>7945</v>
      </c>
      <c r="CB237" s="118"/>
      <c r="CC237" s="121">
        <f ca="1">CD236-CA237</f>
        <v>-24</v>
      </c>
      <c r="CD237" s="122">
        <f ca="1">CB236+CC237</f>
        <v>7921</v>
      </c>
      <c r="CE237" s="122">
        <v>-24</v>
      </c>
      <c r="CF237" s="122">
        <f t="shared" ref="CF237" ca="1" si="358">CD236+CE237</f>
        <v>7897</v>
      </c>
      <c r="CG237" s="122">
        <v>-24</v>
      </c>
      <c r="CH237" s="122">
        <f t="shared" ref="CH237" ca="1" si="359">CF236+CG237</f>
        <v>7873</v>
      </c>
      <c r="CI237" s="122">
        <v>-24</v>
      </c>
      <c r="CJ237" s="122">
        <f t="shared" ref="CJ237" ca="1" si="360">CH236+CI237</f>
        <v>7849</v>
      </c>
      <c r="CK237" s="122">
        <v>-24</v>
      </c>
      <c r="CL237" s="122">
        <f t="shared" ref="CL237" ca="1" si="361">CJ236+CK237</f>
        <v>7836</v>
      </c>
      <c r="CM237" s="122">
        <v>-24</v>
      </c>
      <c r="CN237" s="122">
        <f t="shared" ref="CN237" ca="1" si="362">CL236+CM237</f>
        <v>7812</v>
      </c>
      <c r="CO237" s="122">
        <v>-24</v>
      </c>
      <c r="CP237" s="122">
        <f t="shared" ref="CP237" ca="1" si="363">CN236+CO237</f>
        <v>7788</v>
      </c>
      <c r="CQ237" s="122">
        <v>-24</v>
      </c>
      <c r="CR237" s="122">
        <f t="shared" ref="CR237" ca="1" si="364">CP236+CQ237</f>
        <v>7764</v>
      </c>
      <c r="CS237" s="122">
        <v>-24</v>
      </c>
      <c r="CT237" s="122">
        <f t="shared" ref="CT237" ca="1" si="365">CR236+CS237</f>
        <v>7740</v>
      </c>
      <c r="CU237" s="122">
        <v>-24</v>
      </c>
      <c r="CV237" s="122">
        <f t="shared" ref="CV237" ca="1" si="366">CT236+CU237</f>
        <v>7716</v>
      </c>
      <c r="CW237" s="122">
        <v>-24</v>
      </c>
      <c r="CX237" s="122">
        <f t="shared" ref="CX237" ca="1" si="367">CV236+CW237</f>
        <v>7692</v>
      </c>
      <c r="CY237" s="122">
        <v>-24</v>
      </c>
      <c r="CZ237" s="122">
        <f t="shared" ref="CZ237" ca="1" si="368">CX236+CY237</f>
        <v>7668</v>
      </c>
      <c r="DA237" s="122">
        <v>-24</v>
      </c>
      <c r="DB237" s="122">
        <f t="shared" ref="DB237" ca="1" si="369">CZ236+DA237</f>
        <v>7644</v>
      </c>
      <c r="DC237" s="122">
        <v>-24</v>
      </c>
      <c r="DD237" s="122">
        <f t="shared" ref="DD237" ca="1" si="370">DB236+DC237</f>
        <v>7620</v>
      </c>
      <c r="DE237" s="122">
        <v>-24</v>
      </c>
      <c r="DF237" s="122">
        <f t="shared" ref="DF237" ca="1" si="371">DD236+DE237</f>
        <v>7596</v>
      </c>
      <c r="DG237" s="122">
        <v>-24</v>
      </c>
      <c r="DH237" s="122">
        <f t="shared" ref="DH237" ca="1" si="372">DF236+DG237</f>
        <v>7572</v>
      </c>
      <c r="DI237" s="122">
        <v>-24</v>
      </c>
      <c r="DJ237" s="122">
        <f t="shared" ref="DJ237" ca="1" si="373">DH236+DI237</f>
        <v>7548</v>
      </c>
      <c r="DK237" s="122">
        <v>-24</v>
      </c>
      <c r="DL237" s="122">
        <f t="shared" ref="DL237" ca="1" si="374">DJ236+DK237</f>
        <v>7524</v>
      </c>
      <c r="DM237" s="122">
        <v>-24</v>
      </c>
      <c r="DN237" s="122">
        <f t="shared" ref="DN237" ca="1" si="375">DL236+DM237</f>
        <v>7500</v>
      </c>
      <c r="DO237" s="122">
        <v>-24</v>
      </c>
      <c r="DP237" s="122">
        <f t="shared" ref="DP237" ca="1" si="376">DN236+DO237</f>
        <v>7476</v>
      </c>
      <c r="DX237" s="123"/>
    </row>
    <row r="238" spans="44:130" x14ac:dyDescent="0.25">
      <c r="CD238" s="125" t="str">
        <f ca="1">IF(CD237=CD236,"OK","Wrong")</f>
        <v>OK</v>
      </c>
      <c r="CE238" s="125" t="str">
        <f ca="1">CD238</f>
        <v>OK</v>
      </c>
      <c r="CF238" s="125" t="str">
        <f ca="1">IF(CF237=CF236,"OK","Wrong")</f>
        <v>OK</v>
      </c>
      <c r="CG238" s="125" t="str">
        <f ca="1">CF238</f>
        <v>OK</v>
      </c>
      <c r="CH238" s="125" t="str">
        <f ca="1">IF(CH237=CH236,"OK","Wrong")</f>
        <v>OK</v>
      </c>
      <c r="CI238" s="125" t="str">
        <f ca="1">CH238</f>
        <v>OK</v>
      </c>
      <c r="CJ238" s="125" t="str">
        <f ca="1">CI238</f>
        <v>OK</v>
      </c>
      <c r="CK238" s="125" t="str">
        <f ca="1">CJ238</f>
        <v>OK</v>
      </c>
      <c r="CL238" s="125" t="str">
        <f ca="1">IF(CL237=CL236,"OK","Wrong")</f>
        <v>OK</v>
      </c>
      <c r="CM238" s="125" t="str">
        <f ca="1">CL238</f>
        <v>OK</v>
      </c>
      <c r="CN238" s="125" t="str">
        <f ca="1">IF(CN237=CN236,"OK","Wrong")</f>
        <v>OK</v>
      </c>
      <c r="CO238" s="125" t="str">
        <f ca="1">CN238</f>
        <v>OK</v>
      </c>
      <c r="CP238" s="125" t="str">
        <f ca="1">IF(CP237=CP236,"OK","Wrong")</f>
        <v>OK</v>
      </c>
      <c r="CQ238" s="125" t="str">
        <f ca="1">CP238</f>
        <v>OK</v>
      </c>
      <c r="CR238" s="125" t="str">
        <f ca="1">IF(CR237=CR236,"OK","Wrong")</f>
        <v>OK</v>
      </c>
      <c r="CS238" s="125" t="str">
        <f ca="1">CR238</f>
        <v>OK</v>
      </c>
      <c r="CT238" s="125" t="str">
        <f ca="1">IF(CT237=CT236,"OK","Wrong")</f>
        <v>OK</v>
      </c>
      <c r="CU238" s="125" t="str">
        <f ca="1">CT238</f>
        <v>OK</v>
      </c>
      <c r="CV238" s="125" t="str">
        <f ca="1">IF(CV237=CV236,"OK","Wrong")</f>
        <v>OK</v>
      </c>
      <c r="CW238" s="125" t="str">
        <f ca="1">CV238</f>
        <v>OK</v>
      </c>
      <c r="CX238" s="125" t="str">
        <f ca="1">IF(CX237=CX236,"OK","Wrong")</f>
        <v>OK</v>
      </c>
      <c r="CY238" s="125" t="str">
        <f ca="1">CX238</f>
        <v>OK</v>
      </c>
      <c r="CZ238" s="125" t="str">
        <f ca="1">IF(CZ237=CZ236,"OK","Wrong")</f>
        <v>OK</v>
      </c>
      <c r="DA238" s="125" t="str">
        <f ca="1">CZ238</f>
        <v>OK</v>
      </c>
      <c r="DB238" s="125" t="str">
        <f ca="1">IF(DB237=DB236,"OK","Wrong")</f>
        <v>OK</v>
      </c>
      <c r="DC238" s="125" t="str">
        <f ca="1">DB238</f>
        <v>OK</v>
      </c>
      <c r="DD238" s="125" t="str">
        <f ca="1">IF(DD237=DD236,"OK","Wrong")</f>
        <v>OK</v>
      </c>
      <c r="DE238" s="125" t="str">
        <f ca="1">DD238</f>
        <v>OK</v>
      </c>
      <c r="DF238" s="125" t="str">
        <f ca="1">IF(DF237=DF236,"OK","Wrong")</f>
        <v>OK</v>
      </c>
      <c r="DG238" s="125" t="str">
        <f ca="1">DF238</f>
        <v>OK</v>
      </c>
      <c r="DH238" s="125" t="str">
        <f ca="1">IF(DH237=DH236,"OK","Wrong")</f>
        <v>OK</v>
      </c>
      <c r="DI238" s="125" t="str">
        <f ca="1">DH238</f>
        <v>OK</v>
      </c>
      <c r="DJ238" s="125" t="str">
        <f ca="1">IF(DJ237=DJ236,"OK","Wrong")</f>
        <v>OK</v>
      </c>
      <c r="DK238" s="125" t="str">
        <f ca="1">DJ238</f>
        <v>OK</v>
      </c>
      <c r="DL238" s="125" t="str">
        <f ca="1">IF(DL237=DL236,"OK","Wrong")</f>
        <v>OK</v>
      </c>
      <c r="DM238" s="125" t="str">
        <f ca="1">DL238</f>
        <v>OK</v>
      </c>
      <c r="DN238" s="125" t="str">
        <f ca="1">IF(DN237=DN236,"OK","Wrong")</f>
        <v>OK</v>
      </c>
      <c r="DO238" s="125" t="str">
        <f ca="1">DN238</f>
        <v>OK</v>
      </c>
      <c r="DP238" s="125" t="str">
        <f ca="1">IF(DP237=DP236,"OK","Wrong")</f>
        <v>OK</v>
      </c>
    </row>
    <row r="457" ht="15" customHeight="1" x14ac:dyDescent="0.25"/>
  </sheetData>
  <sheetProtection algorithmName="SHA-512" hashValue="ZKa3GQNZDuxVQN6pHAtTi9kyUc9s+Racd0v0HeU2KPaSQ6tx3RsE5Sck/nG3tzLDlJhRiGDiVR2VLs9oQXOEjA==" saltValue="/Oy5IzLtwmKSYaLFFy69aw==" spinCount="100000" sheet="1" objects="1" scenarios="1"/>
  <mergeCells count="117">
    <mergeCell ref="DX75:DX91"/>
    <mergeCell ref="DX92:DX100"/>
    <mergeCell ref="DX101:DX236"/>
    <mergeCell ref="AO74:AQ74"/>
    <mergeCell ref="X75:Y75"/>
    <mergeCell ref="AA75:AB75"/>
    <mergeCell ref="AD75:AE75"/>
    <mergeCell ref="AG75:AH75"/>
    <mergeCell ref="AJ75:AK75"/>
    <mergeCell ref="AM75:AN75"/>
    <mergeCell ref="AP75:AQ75"/>
    <mergeCell ref="W74:Y74"/>
    <mergeCell ref="Z74:AB74"/>
    <mergeCell ref="AC74:AE74"/>
    <mergeCell ref="AF74:AH74"/>
    <mergeCell ref="AI74:AK74"/>
    <mergeCell ref="AL74:AN74"/>
    <mergeCell ref="AA58:AB58"/>
    <mergeCell ref="AD58:AE58"/>
    <mergeCell ref="AG58:AH58"/>
    <mergeCell ref="AJ58:AK58"/>
    <mergeCell ref="AM58:AN58"/>
    <mergeCell ref="AP58:AQ58"/>
    <mergeCell ref="AO39:AQ39"/>
    <mergeCell ref="DX44:DX74"/>
    <mergeCell ref="W57:Y57"/>
    <mergeCell ref="Z57:AB57"/>
    <mergeCell ref="AC57:AE57"/>
    <mergeCell ref="AF57:AH57"/>
    <mergeCell ref="AI57:AK57"/>
    <mergeCell ref="AL57:AN57"/>
    <mergeCell ref="AO57:AQ57"/>
    <mergeCell ref="X58:Y58"/>
    <mergeCell ref="W39:Y39"/>
    <mergeCell ref="Z39:AB39"/>
    <mergeCell ref="AC39:AE39"/>
    <mergeCell ref="AF39:AH39"/>
    <mergeCell ref="AI39:AK39"/>
    <mergeCell ref="AL39:AN39"/>
    <mergeCell ref="AA23:AB23"/>
    <mergeCell ref="AD23:AE23"/>
    <mergeCell ref="AG23:AH23"/>
    <mergeCell ref="AJ23:AK23"/>
    <mergeCell ref="AM23:AN23"/>
    <mergeCell ref="AP23:AQ23"/>
    <mergeCell ref="F11:O13"/>
    <mergeCell ref="DX20:DX43"/>
    <mergeCell ref="W22:Y22"/>
    <mergeCell ref="Z22:AB22"/>
    <mergeCell ref="AC22:AE22"/>
    <mergeCell ref="AF22:AH22"/>
    <mergeCell ref="AI22:AK22"/>
    <mergeCell ref="AL22:AN22"/>
    <mergeCell ref="AO22:AQ22"/>
    <mergeCell ref="X23:Y23"/>
    <mergeCell ref="AM5:AN5"/>
    <mergeCell ref="AP5:AQ5"/>
    <mergeCell ref="DR5:DS5"/>
    <mergeCell ref="DT5:DU5"/>
    <mergeCell ref="DV5:DW5"/>
    <mergeCell ref="DX6:DX19"/>
    <mergeCell ref="AO4:AQ4"/>
    <mergeCell ref="AS4:AU4"/>
    <mergeCell ref="AW4:AY4"/>
    <mergeCell ref="DR4:DU4"/>
    <mergeCell ref="DV4:DW4"/>
    <mergeCell ref="AL4:AN4"/>
    <mergeCell ref="X5:Y5"/>
    <mergeCell ref="AA5:AB5"/>
    <mergeCell ref="AD5:AE5"/>
    <mergeCell ref="AG5:AH5"/>
    <mergeCell ref="AJ5:AK5"/>
    <mergeCell ref="W4:Y4"/>
    <mergeCell ref="Z4:AB4"/>
    <mergeCell ref="AC4:AE4"/>
    <mergeCell ref="AF4:AH4"/>
    <mergeCell ref="AI4:AK4"/>
    <mergeCell ref="DG3:DH3"/>
    <mergeCell ref="DI3:DJ3"/>
    <mergeCell ref="DK3:DL3"/>
    <mergeCell ref="DM3:DN3"/>
    <mergeCell ref="DO3:DP3"/>
    <mergeCell ref="DY3:EE3"/>
    <mergeCell ref="CU3:CV3"/>
    <mergeCell ref="CW3:CX3"/>
    <mergeCell ref="CY3:CZ3"/>
    <mergeCell ref="DA3:DB3"/>
    <mergeCell ref="DC3:DD3"/>
    <mergeCell ref="DE3:DF3"/>
    <mergeCell ref="CI3:CJ3"/>
    <mergeCell ref="CK3:CL3"/>
    <mergeCell ref="CM3:CN3"/>
    <mergeCell ref="CO3:CP3"/>
    <mergeCell ref="CQ3:CR3"/>
    <mergeCell ref="CS3:CT3"/>
    <mergeCell ref="BW3:BX3"/>
    <mergeCell ref="BY3:BZ3"/>
    <mergeCell ref="CA3:CB3"/>
    <mergeCell ref="CC3:CD3"/>
    <mergeCell ref="CE3:CF3"/>
    <mergeCell ref="CG3:CH3"/>
    <mergeCell ref="BK3:BL3"/>
    <mergeCell ref="BM3:BN3"/>
    <mergeCell ref="BO3:BP3"/>
    <mergeCell ref="BQ3:BR3"/>
    <mergeCell ref="BS3:BT3"/>
    <mergeCell ref="BU3:BV3"/>
    <mergeCell ref="AW2:AX2"/>
    <mergeCell ref="BA2:BP2"/>
    <mergeCell ref="Z3:AQ3"/>
    <mergeCell ref="AW3:AX3"/>
    <mergeCell ref="AY3:AZ3"/>
    <mergeCell ref="BA3:BB3"/>
    <mergeCell ref="BC3:BD3"/>
    <mergeCell ref="BE3:BF3"/>
    <mergeCell ref="BG3:BH3"/>
    <mergeCell ref="BI3:BJ3"/>
  </mergeCells>
  <conditionalFormatting sqref="AN6 AQ6 AL6 Z6:AH6 Z21">
    <cfRule type="cellIs" dxfId="487" priority="243" operator="equal">
      <formula>0</formula>
    </cfRule>
  </conditionalFormatting>
  <conditionalFormatting sqref="AI6 AK6">
    <cfRule type="cellIs" dxfId="486" priority="242" operator="equal">
      <formula>0</formula>
    </cfRule>
  </conditionalFormatting>
  <conditionalFormatting sqref="AS5:AU5">
    <cfRule type="expression" dxfId="485" priority="241">
      <formula>$AW$5=0</formula>
    </cfRule>
  </conditionalFormatting>
  <conditionalFormatting sqref="AS7:AU7">
    <cfRule type="expression" dxfId="484" priority="240">
      <formula>$AW$7=0</formula>
    </cfRule>
  </conditionalFormatting>
  <conditionalFormatting sqref="AS8:AU8">
    <cfRule type="expression" dxfId="483" priority="239">
      <formula>$AW$8=0</formula>
    </cfRule>
  </conditionalFormatting>
  <conditionalFormatting sqref="AS9:AU9">
    <cfRule type="expression" dxfId="482" priority="238">
      <formula>$AW$9=0</formula>
    </cfRule>
  </conditionalFormatting>
  <conditionalFormatting sqref="AO6">
    <cfRule type="cellIs" dxfId="481" priority="237" operator="equal">
      <formula>0</formula>
    </cfRule>
  </conditionalFormatting>
  <conditionalFormatting sqref="X6">
    <cfRule type="cellIs" dxfId="480" priority="236" operator="equal">
      <formula>0</formula>
    </cfRule>
  </conditionalFormatting>
  <conditionalFormatting sqref="Y24">
    <cfRule type="cellIs" dxfId="479" priority="235" operator="equal">
      <formula>0</formula>
    </cfRule>
  </conditionalFormatting>
  <conditionalFormatting sqref="W24">
    <cfRule type="cellIs" dxfId="478" priority="234" operator="equal">
      <formula>0</formula>
    </cfRule>
  </conditionalFormatting>
  <conditionalFormatting sqref="X24">
    <cfRule type="cellIs" dxfId="477" priority="233" operator="equal">
      <formula>0</formula>
    </cfRule>
  </conditionalFormatting>
  <conditionalFormatting sqref="AB24">
    <cfRule type="cellIs" dxfId="476" priority="232" operator="equal">
      <formula>0</formula>
    </cfRule>
  </conditionalFormatting>
  <conditionalFormatting sqref="Z24">
    <cfRule type="cellIs" dxfId="475" priority="231" operator="equal">
      <formula>0</formula>
    </cfRule>
  </conditionalFormatting>
  <conditionalFormatting sqref="AA24">
    <cfRule type="cellIs" dxfId="474" priority="230" operator="equal">
      <formula>0</formula>
    </cfRule>
  </conditionalFormatting>
  <conditionalFormatting sqref="AE24">
    <cfRule type="cellIs" dxfId="473" priority="229" operator="equal">
      <formula>0</formula>
    </cfRule>
  </conditionalFormatting>
  <conditionalFormatting sqref="AC24">
    <cfRule type="cellIs" dxfId="472" priority="228" operator="equal">
      <formula>0</formula>
    </cfRule>
  </conditionalFormatting>
  <conditionalFormatting sqref="AH24">
    <cfRule type="cellIs" dxfId="471" priority="227" operator="equal">
      <formula>0</formula>
    </cfRule>
  </conditionalFormatting>
  <conditionalFormatting sqref="AN24 AQ24">
    <cfRule type="cellIs" dxfId="470" priority="225" operator="equal">
      <formula>0</formula>
    </cfRule>
  </conditionalFormatting>
  <conditionalFormatting sqref="AK24">
    <cfRule type="cellIs" dxfId="469" priority="226" operator="equal">
      <formula>0</formula>
    </cfRule>
  </conditionalFormatting>
  <conditionalFormatting sqref="AL24 AO24">
    <cfRule type="cellIs" dxfId="468" priority="224" operator="equal">
      <formula>0</formula>
    </cfRule>
  </conditionalFormatting>
  <conditionalFormatting sqref="AP24">
    <cfRule type="cellIs" dxfId="467" priority="223" operator="equal">
      <formula>0</formula>
    </cfRule>
  </conditionalFormatting>
  <conditionalFormatting sqref="AF24">
    <cfRule type="cellIs" dxfId="466" priority="222" operator="equal">
      <formula>0</formula>
    </cfRule>
  </conditionalFormatting>
  <conditionalFormatting sqref="AI24">
    <cfRule type="cellIs" dxfId="465" priority="221" operator="equal">
      <formula>0</formula>
    </cfRule>
  </conditionalFormatting>
  <conditionalFormatting sqref="AD24">
    <cfRule type="cellIs" dxfId="464" priority="220" operator="equal">
      <formula>0</formula>
    </cfRule>
  </conditionalFormatting>
  <conditionalFormatting sqref="AG24">
    <cfRule type="cellIs" dxfId="463" priority="219" operator="equal">
      <formula>0</formula>
    </cfRule>
  </conditionalFormatting>
  <conditionalFormatting sqref="AJ24">
    <cfRule type="cellIs" dxfId="462" priority="218" operator="equal">
      <formula>0</formula>
    </cfRule>
  </conditionalFormatting>
  <conditionalFormatting sqref="AM24">
    <cfRule type="cellIs" dxfId="461" priority="217" operator="equal">
      <formula>0</formula>
    </cfRule>
  </conditionalFormatting>
  <conditionalFormatting sqref="AJ6">
    <cfRule type="cellIs" dxfId="460" priority="216" operator="equal">
      <formula>0</formula>
    </cfRule>
  </conditionalFormatting>
  <conditionalFormatting sqref="AM6">
    <cfRule type="cellIs" dxfId="459" priority="215" operator="equal">
      <formula>0</formula>
    </cfRule>
  </conditionalFormatting>
  <conditionalFormatting sqref="AP6">
    <cfRule type="cellIs" dxfId="458" priority="214" operator="equal">
      <formula>0</formula>
    </cfRule>
  </conditionalFormatting>
  <conditionalFormatting sqref="W6">
    <cfRule type="cellIs" dxfId="457" priority="213" operator="equal">
      <formula>0</formula>
    </cfRule>
  </conditionalFormatting>
  <conditionalFormatting sqref="AN41 AQ41 Z56 Z41:AH41 AM42:AM55 Z42:AA55 AC42:AD55 AF42:AG55 AI42:AJ55 AL41:AL55 AO42:AP55">
    <cfRule type="cellIs" dxfId="456" priority="212" operator="equal">
      <formula>0</formula>
    </cfRule>
  </conditionalFormatting>
  <conditionalFormatting sqref="AI41 AK41">
    <cfRule type="cellIs" dxfId="455" priority="211" operator="equal">
      <formula>0</formula>
    </cfRule>
  </conditionalFormatting>
  <conditionalFormatting sqref="AO41">
    <cfRule type="cellIs" dxfId="454" priority="210" operator="equal">
      <formula>0</formula>
    </cfRule>
  </conditionalFormatting>
  <conditionalFormatting sqref="X42:X55">
    <cfRule type="cellIs" dxfId="453" priority="209" operator="equal">
      <formula>0</formula>
    </cfRule>
  </conditionalFormatting>
  <conditionalFormatting sqref="Y59:Y73">
    <cfRule type="cellIs" dxfId="452" priority="208" operator="equal">
      <formula>0</formula>
    </cfRule>
  </conditionalFormatting>
  <conditionalFormatting sqref="AB59">
    <cfRule type="cellIs" dxfId="451" priority="207" operator="equal">
      <formula>0</formula>
    </cfRule>
  </conditionalFormatting>
  <conditionalFormatting sqref="Z59">
    <cfRule type="cellIs" dxfId="450" priority="206" operator="equal">
      <formula>0</formula>
    </cfRule>
  </conditionalFormatting>
  <conditionalFormatting sqref="AA59">
    <cfRule type="cellIs" dxfId="449" priority="205" operator="equal">
      <formula>0</formula>
    </cfRule>
  </conditionalFormatting>
  <conditionalFormatting sqref="AE59">
    <cfRule type="cellIs" dxfId="448" priority="204" operator="equal">
      <formula>0</formula>
    </cfRule>
  </conditionalFormatting>
  <conditionalFormatting sqref="AC59">
    <cfRule type="cellIs" dxfId="447" priority="203" operator="equal">
      <formula>0</formula>
    </cfRule>
  </conditionalFormatting>
  <conditionalFormatting sqref="AH59">
    <cfRule type="cellIs" dxfId="446" priority="202" operator="equal">
      <formula>0</formula>
    </cfRule>
  </conditionalFormatting>
  <conditionalFormatting sqref="AQ59">
    <cfRule type="cellIs" dxfId="445" priority="200" operator="equal">
      <formula>0</formula>
    </cfRule>
  </conditionalFormatting>
  <conditionalFormatting sqref="AK59">
    <cfRule type="cellIs" dxfId="444" priority="201" operator="equal">
      <formula>0</formula>
    </cfRule>
  </conditionalFormatting>
  <conditionalFormatting sqref="AP59">
    <cfRule type="cellIs" dxfId="443" priority="199" operator="equal">
      <formula>0</formula>
    </cfRule>
  </conditionalFormatting>
  <conditionalFormatting sqref="AD59">
    <cfRule type="cellIs" dxfId="442" priority="198" operator="equal">
      <formula>0</formula>
    </cfRule>
  </conditionalFormatting>
  <conditionalFormatting sqref="AJ41">
    <cfRule type="cellIs" dxfId="441" priority="197" operator="equal">
      <formula>0</formula>
    </cfRule>
  </conditionalFormatting>
  <conditionalFormatting sqref="AM41">
    <cfRule type="cellIs" dxfId="440" priority="196" operator="equal">
      <formula>0</formula>
    </cfRule>
  </conditionalFormatting>
  <conditionalFormatting sqref="AP41">
    <cfRule type="cellIs" dxfId="439" priority="195" operator="equal">
      <formula>0</formula>
    </cfRule>
  </conditionalFormatting>
  <conditionalFormatting sqref="X41">
    <cfRule type="cellIs" dxfId="438" priority="193" operator="equal">
      <formula>0</formula>
    </cfRule>
  </conditionalFormatting>
  <conditionalFormatting sqref="Y41">
    <cfRule type="cellIs" dxfId="437" priority="194" operator="equal">
      <formula>0</formula>
    </cfRule>
  </conditionalFormatting>
  <conditionalFormatting sqref="W41 W60:X73">
    <cfRule type="expression" dxfId="436" priority="192">
      <formula>AND($X41=0,$Y41&lt;24)</formula>
    </cfRule>
  </conditionalFormatting>
  <conditionalFormatting sqref="AA42:AA55 Z41:Z55 Z60:AA73">
    <cfRule type="expression" dxfId="435" priority="191">
      <formula>AND($AA41=0,$AB41&lt;24)</formula>
    </cfRule>
  </conditionalFormatting>
  <conditionalFormatting sqref="W41">
    <cfRule type="cellIs" dxfId="434" priority="190" operator="equal">
      <formula>0</formula>
    </cfRule>
  </conditionalFormatting>
  <conditionalFormatting sqref="AC41 AC42:AD55 AC60:AD73">
    <cfRule type="expression" dxfId="433" priority="189">
      <formula>AND($AD41=0,$AE41&lt;24)</formula>
    </cfRule>
  </conditionalFormatting>
  <conditionalFormatting sqref="W59:X59 AF42:AG55 AF60:AG73">
    <cfRule type="expression" dxfId="432" priority="188">
      <formula>AND($AG42=0,$AH42&lt;24)</formula>
    </cfRule>
  </conditionalFormatting>
  <conditionalFormatting sqref="AW5">
    <cfRule type="cellIs" dxfId="431" priority="187" operator="equal">
      <formula>0</formula>
    </cfRule>
  </conditionalFormatting>
  <conditionalFormatting sqref="AW6:AW236">
    <cfRule type="cellIs" dxfId="430" priority="186" operator="equal">
      <formula>0</formula>
    </cfRule>
  </conditionalFormatting>
  <conditionalFormatting sqref="X42:X55">
    <cfRule type="expression" dxfId="429" priority="185">
      <formula>AND($X42=0,Y42&lt;24)</formula>
    </cfRule>
  </conditionalFormatting>
  <conditionalFormatting sqref="AI42:AJ55 AI60:AJ73">
    <cfRule type="expression" dxfId="428" priority="184">
      <formula>AND($AJ42=0,$AK42&lt;24)</formula>
    </cfRule>
  </conditionalFormatting>
  <conditionalFormatting sqref="AL42:AM55 AL60:AM73">
    <cfRule type="expression" dxfId="427" priority="183">
      <formula>AND($AM42=0,$AN42&lt;24)</formula>
    </cfRule>
  </conditionalFormatting>
  <conditionalFormatting sqref="AO42:AP55 AO60:AP73">
    <cfRule type="expression" dxfId="426" priority="182">
      <formula>AND($AP42=0,$AQ42&lt;24)</formula>
    </cfRule>
  </conditionalFormatting>
  <conditionalFormatting sqref="W59:X59">
    <cfRule type="cellIs" dxfId="425" priority="181" operator="equal">
      <formula>0</formula>
    </cfRule>
  </conditionalFormatting>
  <conditionalFormatting sqref="W60:X73">
    <cfRule type="cellIs" dxfId="424" priority="180" operator="equal">
      <formula>0</formula>
    </cfRule>
  </conditionalFormatting>
  <conditionalFormatting sqref="Z60:AA73">
    <cfRule type="cellIs" dxfId="423" priority="179" operator="equal">
      <formula>0</formula>
    </cfRule>
  </conditionalFormatting>
  <conditionalFormatting sqref="AC60:AD73">
    <cfRule type="cellIs" dxfId="422" priority="178" operator="equal">
      <formula>0</formula>
    </cfRule>
  </conditionalFormatting>
  <conditionalFormatting sqref="AF59">
    <cfRule type="cellIs" dxfId="421" priority="177" operator="equal">
      <formula>0</formula>
    </cfRule>
  </conditionalFormatting>
  <conditionalFormatting sqref="AG59">
    <cfRule type="cellIs" dxfId="420" priority="176" operator="equal">
      <formula>0</formula>
    </cfRule>
  </conditionalFormatting>
  <conditionalFormatting sqref="AF60:AF73">
    <cfRule type="cellIs" dxfId="419" priority="175" operator="equal">
      <formula>0</formula>
    </cfRule>
  </conditionalFormatting>
  <conditionalFormatting sqref="AG60:AG73">
    <cfRule type="cellIs" dxfId="418" priority="174" operator="equal">
      <formula>0</formula>
    </cfRule>
  </conditionalFormatting>
  <conditionalFormatting sqref="AI59">
    <cfRule type="cellIs" dxfId="417" priority="173" operator="equal">
      <formula>0</formula>
    </cfRule>
  </conditionalFormatting>
  <conditionalFormatting sqref="AJ59">
    <cfRule type="cellIs" dxfId="416" priority="172" operator="equal">
      <formula>0</formula>
    </cfRule>
  </conditionalFormatting>
  <conditionalFormatting sqref="AJ60:AJ73">
    <cfRule type="cellIs" dxfId="415" priority="171" operator="equal">
      <formula>0</formula>
    </cfRule>
  </conditionalFormatting>
  <conditionalFormatting sqref="AI60:AI73">
    <cfRule type="cellIs" dxfId="414" priority="170" operator="equal">
      <formula>0</formula>
    </cfRule>
  </conditionalFormatting>
  <conditionalFormatting sqref="AL59">
    <cfRule type="cellIs" dxfId="413" priority="169" operator="equal">
      <formula>0</formula>
    </cfRule>
  </conditionalFormatting>
  <conditionalFormatting sqref="AM59">
    <cfRule type="cellIs" dxfId="412" priority="168" operator="equal">
      <formula>0</formula>
    </cfRule>
  </conditionalFormatting>
  <conditionalFormatting sqref="AL60:AL73">
    <cfRule type="cellIs" dxfId="411" priority="167" operator="equal">
      <formula>0</formula>
    </cfRule>
  </conditionalFormatting>
  <conditionalFormatting sqref="AM60:AM73">
    <cfRule type="cellIs" dxfId="410" priority="166" operator="equal">
      <formula>0</formula>
    </cfRule>
  </conditionalFormatting>
  <conditionalFormatting sqref="AN59">
    <cfRule type="cellIs" dxfId="409" priority="165" operator="equal">
      <formula>0</formula>
    </cfRule>
  </conditionalFormatting>
  <conditionalFormatting sqref="AQ60:AQ73">
    <cfRule type="cellIs" dxfId="408" priority="164" operator="equal">
      <formula>0</formula>
    </cfRule>
  </conditionalFormatting>
  <conditionalFormatting sqref="AQ42:AQ55 AQ60:AQ73">
    <cfRule type="expression" dxfId="407" priority="163">
      <formula>AND($AQ42=24,$AQ42=$AQ41)</formula>
    </cfRule>
  </conditionalFormatting>
  <conditionalFormatting sqref="AO59">
    <cfRule type="cellIs" dxfId="406" priority="162" operator="equal">
      <formula>0</formula>
    </cfRule>
  </conditionalFormatting>
  <conditionalFormatting sqref="AO60:AO73">
    <cfRule type="cellIs" dxfId="405" priority="161" operator="equal">
      <formula>0</formula>
    </cfRule>
  </conditionalFormatting>
  <conditionalFormatting sqref="AP60:AP73">
    <cfRule type="cellIs" dxfId="404" priority="160" operator="equal">
      <formula>0</formula>
    </cfRule>
  </conditionalFormatting>
  <conditionalFormatting sqref="Y42:Y55 Y60:Y73">
    <cfRule type="expression" dxfId="403" priority="159">
      <formula>AND($Y42=24,$Y42=$Y41)</formula>
    </cfRule>
  </conditionalFormatting>
  <conditionalFormatting sqref="Y42:Y55">
    <cfRule type="cellIs" dxfId="402" priority="158" operator="equal">
      <formula>0</formula>
    </cfRule>
  </conditionalFormatting>
  <conditionalFormatting sqref="AB42:AB55">
    <cfRule type="cellIs" dxfId="401" priority="157" operator="equal">
      <formula>0</formula>
    </cfRule>
  </conditionalFormatting>
  <conditionalFormatting sqref="AB42:AB55 AB60:AB73">
    <cfRule type="expression" dxfId="400" priority="156">
      <formula>AND($AB42=24,$AB42=$AB41)</formula>
    </cfRule>
  </conditionalFormatting>
  <conditionalFormatting sqref="AB60:AB73">
    <cfRule type="cellIs" dxfId="399" priority="155" operator="equal">
      <formula>0</formula>
    </cfRule>
  </conditionalFormatting>
  <conditionalFormatting sqref="AE60:AE73">
    <cfRule type="cellIs" dxfId="398" priority="154" operator="equal">
      <formula>0</formula>
    </cfRule>
  </conditionalFormatting>
  <conditionalFormatting sqref="AE42:AE55 AE60:AE73">
    <cfRule type="expression" dxfId="397" priority="153">
      <formula>AND($AE42=24,$AE42=$AE41)</formula>
    </cfRule>
  </conditionalFormatting>
  <conditionalFormatting sqref="AH60:AH73">
    <cfRule type="cellIs" dxfId="396" priority="152" operator="equal">
      <formula>0</formula>
    </cfRule>
  </conditionalFormatting>
  <conditionalFormatting sqref="AH42:AH55 AH60:AH73">
    <cfRule type="expression" dxfId="395" priority="151">
      <formula>AND($AH42=24,$AH42=$AH41)</formula>
    </cfRule>
  </conditionalFormatting>
  <conditionalFormatting sqref="AK60:AK73">
    <cfRule type="cellIs" dxfId="394" priority="150" operator="equal">
      <formula>0</formula>
    </cfRule>
  </conditionalFormatting>
  <conditionalFormatting sqref="AK42:AK55 AK60:AK73">
    <cfRule type="expression" dxfId="393" priority="149">
      <formula>AND($AK42=24,$AK42=$AK41)</formula>
    </cfRule>
  </conditionalFormatting>
  <conditionalFormatting sqref="AN60:AN73">
    <cfRule type="cellIs" dxfId="392" priority="148" operator="equal">
      <formula>0</formula>
    </cfRule>
  </conditionalFormatting>
  <conditionalFormatting sqref="AN42:AN55 AN60:AN73">
    <cfRule type="expression" dxfId="391" priority="147">
      <formula>AND($AN42=24,$AN42=$AN41)</formula>
    </cfRule>
  </conditionalFormatting>
  <conditionalFormatting sqref="CD238:DB238">
    <cfRule type="containsText" dxfId="390" priority="146" operator="containsText" text="OK">
      <formula>NOT(ISERROR(SEARCH("OK",CD238)))</formula>
    </cfRule>
  </conditionalFormatting>
  <conditionalFormatting sqref="CD238:DB238">
    <cfRule type="containsText" dxfId="389" priority="145" operator="containsText" text="Wrong">
      <formula>NOT(ISERROR(SEARCH("Wrong",CD238)))</formula>
    </cfRule>
  </conditionalFormatting>
  <conditionalFormatting sqref="AQ42:AQ55">
    <cfRule type="cellIs" dxfId="388" priority="144" operator="equal">
      <formula>0</formula>
    </cfRule>
  </conditionalFormatting>
  <conditionalFormatting sqref="AN42:AN55">
    <cfRule type="cellIs" dxfId="387" priority="143" operator="equal">
      <formula>0</formula>
    </cfRule>
  </conditionalFormatting>
  <conditionalFormatting sqref="AK42:AK55">
    <cfRule type="cellIs" dxfId="386" priority="142" operator="equal">
      <formula>0</formula>
    </cfRule>
  </conditionalFormatting>
  <conditionalFormatting sqref="AH42:AH55">
    <cfRule type="cellIs" dxfId="385" priority="141" operator="equal">
      <formula>0</formula>
    </cfRule>
  </conditionalFormatting>
  <conditionalFormatting sqref="AE42:AE55">
    <cfRule type="cellIs" dxfId="384" priority="140" operator="equal">
      <formula>0</formula>
    </cfRule>
  </conditionalFormatting>
  <conditionalFormatting sqref="AH25:AH38">
    <cfRule type="cellIs" dxfId="383" priority="139" operator="equal">
      <formula>0</formula>
    </cfRule>
  </conditionalFormatting>
  <conditionalFormatting sqref="AH25:AH38">
    <cfRule type="expression" dxfId="382" priority="138">
      <formula>AND($AH25=24,$AH25=$AH24)</formula>
    </cfRule>
  </conditionalFormatting>
  <conditionalFormatting sqref="AE25:AE38">
    <cfRule type="cellIs" dxfId="381" priority="137" operator="equal">
      <formula>0</formula>
    </cfRule>
  </conditionalFormatting>
  <conditionalFormatting sqref="AE25:AE38">
    <cfRule type="expression" dxfId="380" priority="136">
      <formula>AND($AE25=24,$AE25=$AE24)</formula>
    </cfRule>
  </conditionalFormatting>
  <conditionalFormatting sqref="AB25:AB38">
    <cfRule type="cellIs" dxfId="379" priority="135" operator="equal">
      <formula>0</formula>
    </cfRule>
  </conditionalFormatting>
  <conditionalFormatting sqref="AB25:AB38">
    <cfRule type="expression" dxfId="378" priority="134">
      <formula>AND($AB25=24,$AB25=$AB24)</formula>
    </cfRule>
  </conditionalFormatting>
  <conditionalFormatting sqref="Y25:Y38">
    <cfRule type="cellIs" dxfId="377" priority="133" operator="equal">
      <formula>0</formula>
    </cfRule>
  </conditionalFormatting>
  <conditionalFormatting sqref="Y25:Y38">
    <cfRule type="expression" dxfId="376" priority="132">
      <formula>AND($Y25=24,$Y25=$Y24)</formula>
    </cfRule>
  </conditionalFormatting>
  <conditionalFormatting sqref="AH7:AH20">
    <cfRule type="cellIs" dxfId="375" priority="131" operator="equal">
      <formula>0</formula>
    </cfRule>
  </conditionalFormatting>
  <conditionalFormatting sqref="AH7:AH20">
    <cfRule type="expression" dxfId="374" priority="130">
      <formula>AND($AH7=24,$AH7=$AH6)</formula>
    </cfRule>
  </conditionalFormatting>
  <conditionalFormatting sqref="AE7:AE20">
    <cfRule type="cellIs" dxfId="373" priority="129" operator="equal">
      <formula>0</formula>
    </cfRule>
  </conditionalFormatting>
  <conditionalFormatting sqref="AE7:AE20">
    <cfRule type="expression" dxfId="372" priority="128">
      <formula>AND($AE7=24,$AE7=$AE6)</formula>
    </cfRule>
  </conditionalFormatting>
  <conditionalFormatting sqref="AB7:AB20">
    <cfRule type="cellIs" dxfId="371" priority="127" operator="equal">
      <formula>0</formula>
    </cfRule>
  </conditionalFormatting>
  <conditionalFormatting sqref="AB7:AB20">
    <cfRule type="expression" dxfId="370" priority="126">
      <formula>AND($AB7=24,$AB7=$AB6)</formula>
    </cfRule>
  </conditionalFormatting>
  <conditionalFormatting sqref="Y7:Y20">
    <cfRule type="cellIs" dxfId="369" priority="125" operator="equal">
      <formula>0</formula>
    </cfRule>
  </conditionalFormatting>
  <conditionalFormatting sqref="Y7:Y20">
    <cfRule type="expression" dxfId="368" priority="124">
      <formula>AND($Y7=24,$Y7=$Y6)</formula>
    </cfRule>
  </conditionalFormatting>
  <conditionalFormatting sqref="Z7:Z20">
    <cfRule type="cellIs" dxfId="367" priority="123" operator="equal">
      <formula>0</formula>
    </cfRule>
  </conditionalFormatting>
  <conditionalFormatting sqref="Z7:Z20">
    <cfRule type="expression" dxfId="366" priority="122">
      <formula>AND($AA7=0,$AB7&lt;24)</formula>
    </cfRule>
  </conditionalFormatting>
  <conditionalFormatting sqref="Z25:Z38">
    <cfRule type="cellIs" dxfId="365" priority="121" operator="equal">
      <formula>0</formula>
    </cfRule>
  </conditionalFormatting>
  <conditionalFormatting sqref="Z25:Z38">
    <cfRule type="expression" dxfId="364" priority="120">
      <formula>AND($AA25=0,$AB25&lt;24)</formula>
    </cfRule>
  </conditionalFormatting>
  <conditionalFormatting sqref="X7:X20">
    <cfRule type="cellIs" dxfId="363" priority="119" operator="equal">
      <formula>0</formula>
    </cfRule>
  </conditionalFormatting>
  <conditionalFormatting sqref="W7:W20">
    <cfRule type="cellIs" dxfId="362" priority="118" operator="equal">
      <formula>0</formula>
    </cfRule>
  </conditionalFormatting>
  <conditionalFormatting sqref="W7:W20">
    <cfRule type="expression" dxfId="361" priority="117">
      <formula>AND($X7=0,$Y7&lt;24)</formula>
    </cfRule>
  </conditionalFormatting>
  <conditionalFormatting sqref="X7:X20">
    <cfRule type="expression" dxfId="360" priority="116">
      <formula>AND($X7=0,Y7&lt;24)</formula>
    </cfRule>
  </conditionalFormatting>
  <conditionalFormatting sqref="X25:X38">
    <cfRule type="cellIs" dxfId="359" priority="115" operator="equal">
      <formula>0</formula>
    </cfRule>
  </conditionalFormatting>
  <conditionalFormatting sqref="W25:W38">
    <cfRule type="cellIs" dxfId="358" priority="114" operator="equal">
      <formula>0</formula>
    </cfRule>
  </conditionalFormatting>
  <conditionalFormatting sqref="W25:W38">
    <cfRule type="expression" dxfId="357" priority="113">
      <formula>AND($X25=0,$Y25&lt;24)</formula>
    </cfRule>
  </conditionalFormatting>
  <conditionalFormatting sqref="X25:X38">
    <cfRule type="expression" dxfId="356" priority="112">
      <formula>AND($X25=0,Y25&lt;24)</formula>
    </cfRule>
  </conditionalFormatting>
  <conditionalFormatting sqref="AA7:AA20">
    <cfRule type="cellIs" dxfId="355" priority="111" operator="equal">
      <formula>0</formula>
    </cfRule>
  </conditionalFormatting>
  <conditionalFormatting sqref="AA7:AA20">
    <cfRule type="expression" dxfId="354" priority="110">
      <formula>AND($AA7=0,$AB7&lt;24)</formula>
    </cfRule>
  </conditionalFormatting>
  <conditionalFormatting sqref="AF7:AG20">
    <cfRule type="cellIs" dxfId="353" priority="109" operator="equal">
      <formula>0</formula>
    </cfRule>
  </conditionalFormatting>
  <conditionalFormatting sqref="AF7:AF20">
    <cfRule type="expression" dxfId="352" priority="108">
      <formula>AND($AG7=0,$AH7&lt;24)</formula>
    </cfRule>
  </conditionalFormatting>
  <conditionalFormatting sqref="AG7:AG20">
    <cfRule type="expression" dxfId="351" priority="107">
      <formula>AND($AG7=0,$AH7&lt;24)</formula>
    </cfRule>
  </conditionalFormatting>
  <conditionalFormatting sqref="AF25:AG38">
    <cfRule type="cellIs" dxfId="350" priority="106" operator="equal">
      <formula>0</formula>
    </cfRule>
  </conditionalFormatting>
  <conditionalFormatting sqref="AF25:AF38">
    <cfRule type="expression" dxfId="349" priority="105">
      <formula>AND($AG25=0,$AH25&lt;24)</formula>
    </cfRule>
  </conditionalFormatting>
  <conditionalFormatting sqref="AG25:AG38">
    <cfRule type="expression" dxfId="348" priority="104">
      <formula>AND($AG25=0,$AH25&lt;24)</formula>
    </cfRule>
  </conditionalFormatting>
  <conditionalFormatting sqref="AC7:AD20">
    <cfRule type="cellIs" dxfId="347" priority="103" operator="equal">
      <formula>0</formula>
    </cfRule>
  </conditionalFormatting>
  <conditionalFormatting sqref="AC7:AC20">
    <cfRule type="expression" dxfId="346" priority="102">
      <formula>AND($AD7=0,$AE7&lt;24)</formula>
    </cfRule>
  </conditionalFormatting>
  <conditionalFormatting sqref="AD7:AD20">
    <cfRule type="expression" dxfId="345" priority="101">
      <formula>AND($AD7=0,$AE7&lt;24)</formula>
    </cfRule>
  </conditionalFormatting>
  <conditionalFormatting sqref="AC25:AD38">
    <cfRule type="cellIs" dxfId="344" priority="100" operator="equal">
      <formula>0</formula>
    </cfRule>
  </conditionalFormatting>
  <conditionalFormatting sqref="AC25:AC38">
    <cfRule type="expression" dxfId="343" priority="99">
      <formula>AND($AD25=0,$AE25&lt;24)</formula>
    </cfRule>
  </conditionalFormatting>
  <conditionalFormatting sqref="AD25:AD38">
    <cfRule type="expression" dxfId="342" priority="98">
      <formula>AND($AD25=0,$AE25&lt;24)</formula>
    </cfRule>
  </conditionalFormatting>
  <conditionalFormatting sqref="AI7:AJ20 AL7:AM20 AO7:AP20">
    <cfRule type="cellIs" dxfId="341" priority="97" operator="equal">
      <formula>0</formula>
    </cfRule>
  </conditionalFormatting>
  <conditionalFormatting sqref="AJ7:AJ20">
    <cfRule type="expression" dxfId="340" priority="96">
      <formula>AND($AJ7=0,$AK7&lt;24)</formula>
    </cfRule>
  </conditionalFormatting>
  <conditionalFormatting sqref="AM7:AM20">
    <cfRule type="expression" dxfId="339" priority="95">
      <formula>AND($AM7=0,$AN7&lt;24)</formula>
    </cfRule>
  </conditionalFormatting>
  <conditionalFormatting sqref="AP7:AP20">
    <cfRule type="expression" dxfId="338" priority="94">
      <formula>AND($AP7=0,$AQ7&lt;24)</formula>
    </cfRule>
  </conditionalFormatting>
  <conditionalFormatting sqref="AJ7:AJ20">
    <cfRule type="expression" dxfId="337" priority="93">
      <formula>AND($AJ7=0,$AK7&lt;24)</formula>
    </cfRule>
  </conditionalFormatting>
  <conditionalFormatting sqref="AI7:AI20">
    <cfRule type="expression" dxfId="336" priority="92">
      <formula>AND($AJ7=0,$AK7&lt;24)</formula>
    </cfRule>
  </conditionalFormatting>
  <conditionalFormatting sqref="AL7:AL20">
    <cfRule type="expression" dxfId="335" priority="91">
      <formula>AND($AM7=0,$AN7&lt;24)</formula>
    </cfRule>
  </conditionalFormatting>
  <conditionalFormatting sqref="AO7:AO20">
    <cfRule type="expression" dxfId="334" priority="90">
      <formula>AND($AP7=0,$AQ7&lt;24)</formula>
    </cfRule>
  </conditionalFormatting>
  <conditionalFormatting sqref="AQ7:AQ20">
    <cfRule type="cellIs" dxfId="333" priority="89" operator="equal">
      <formula>0</formula>
    </cfRule>
  </conditionalFormatting>
  <conditionalFormatting sqref="AQ7:AQ20">
    <cfRule type="expression" dxfId="332" priority="88">
      <formula>AND($AQ7=24,$AQ7=$AQ6)</formula>
    </cfRule>
  </conditionalFormatting>
  <conditionalFormatting sqref="AN7:AN20">
    <cfRule type="cellIs" dxfId="331" priority="87" operator="equal">
      <formula>0</formula>
    </cfRule>
  </conditionalFormatting>
  <conditionalFormatting sqref="AN7:AN20">
    <cfRule type="expression" dxfId="330" priority="86">
      <formula>AND($AN7=24,$AN7=$AN6)</formula>
    </cfRule>
  </conditionalFormatting>
  <conditionalFormatting sqref="AK7:AK20">
    <cfRule type="cellIs" dxfId="329" priority="85" operator="equal">
      <formula>0</formula>
    </cfRule>
  </conditionalFormatting>
  <conditionalFormatting sqref="AK7:AK20">
    <cfRule type="expression" dxfId="328" priority="84">
      <formula>AND($AK7=24,$AK7=$AK6)</formula>
    </cfRule>
  </conditionalFormatting>
  <conditionalFormatting sqref="AL25:AM38 AO25:AP38 AI25:AJ38">
    <cfRule type="cellIs" dxfId="327" priority="83" operator="equal">
      <formula>0</formula>
    </cfRule>
  </conditionalFormatting>
  <conditionalFormatting sqref="AJ25:AJ38">
    <cfRule type="expression" dxfId="326" priority="82">
      <formula>AND($AJ25=0,$AK25&lt;24)</formula>
    </cfRule>
  </conditionalFormatting>
  <conditionalFormatting sqref="AM25:AM38">
    <cfRule type="expression" dxfId="325" priority="81">
      <formula>AND($AM25=0,$AN25&lt;24)</formula>
    </cfRule>
  </conditionalFormatting>
  <conditionalFormatting sqref="AP25:AP38">
    <cfRule type="expression" dxfId="324" priority="80">
      <formula>AND($AP25=0,$AQ25&lt;24)</formula>
    </cfRule>
  </conditionalFormatting>
  <conditionalFormatting sqref="AJ25:AJ38">
    <cfRule type="expression" dxfId="323" priority="79">
      <formula>AND($AJ25=0,$AK25&lt;24)</formula>
    </cfRule>
  </conditionalFormatting>
  <conditionalFormatting sqref="AI25:AI38">
    <cfRule type="expression" dxfId="322" priority="78">
      <formula>AND($AJ25=0,$AK25&lt;24)</formula>
    </cfRule>
  </conditionalFormatting>
  <conditionalFormatting sqref="AL25:AL38">
    <cfRule type="expression" dxfId="321" priority="77">
      <formula>AND($AM25=0,$AN25&lt;24)</formula>
    </cfRule>
  </conditionalFormatting>
  <conditionalFormatting sqref="AO25:AO38">
    <cfRule type="expression" dxfId="320" priority="76">
      <formula>AND($AP25=0,$AQ25&lt;24)</formula>
    </cfRule>
  </conditionalFormatting>
  <conditionalFormatting sqref="AQ25:AQ38">
    <cfRule type="cellIs" dxfId="319" priority="75" operator="equal">
      <formula>0</formula>
    </cfRule>
  </conditionalFormatting>
  <conditionalFormatting sqref="AQ25:AQ38">
    <cfRule type="expression" dxfId="318" priority="74">
      <formula>AND($AQ25=24,$AQ25=$AQ24)</formula>
    </cfRule>
  </conditionalFormatting>
  <conditionalFormatting sqref="AN25:AN38">
    <cfRule type="cellIs" dxfId="317" priority="73" operator="equal">
      <formula>0</formula>
    </cfRule>
  </conditionalFormatting>
  <conditionalFormatting sqref="AN25:AN38">
    <cfRule type="expression" dxfId="316" priority="72">
      <formula>AND($AN25=24,$AN25=$AN24)</formula>
    </cfRule>
  </conditionalFormatting>
  <conditionalFormatting sqref="AK25:AK38">
    <cfRule type="cellIs" dxfId="315" priority="71" operator="equal">
      <formula>0</formula>
    </cfRule>
  </conditionalFormatting>
  <conditionalFormatting sqref="AK25:AK38">
    <cfRule type="expression" dxfId="314" priority="70">
      <formula>AND($AK25=24,$AK25=$AK24)</formula>
    </cfRule>
  </conditionalFormatting>
  <conditionalFormatting sqref="AA25:AA38">
    <cfRule type="cellIs" dxfId="313" priority="69" operator="equal">
      <formula>0</formula>
    </cfRule>
  </conditionalFormatting>
  <conditionalFormatting sqref="AA25:AA38">
    <cfRule type="expression" dxfId="312" priority="68">
      <formula>AND($AA25=0,$AB25&lt;24)</formula>
    </cfRule>
  </conditionalFormatting>
  <conditionalFormatting sqref="W42:W55">
    <cfRule type="cellIs" dxfId="311" priority="67" operator="equal">
      <formula>0</formula>
    </cfRule>
  </conditionalFormatting>
  <conditionalFormatting sqref="W42:W55">
    <cfRule type="expression" dxfId="310" priority="66">
      <formula>AND($X42=0,$Y42&lt;24)</formula>
    </cfRule>
  </conditionalFormatting>
  <conditionalFormatting sqref="Y76:Y90">
    <cfRule type="cellIs" dxfId="309" priority="65" operator="equal">
      <formula>0</formula>
    </cfRule>
  </conditionalFormatting>
  <conditionalFormatting sqref="AB76">
    <cfRule type="cellIs" dxfId="308" priority="64" operator="equal">
      <formula>0</formula>
    </cfRule>
  </conditionalFormatting>
  <conditionalFormatting sqref="Z76">
    <cfRule type="cellIs" dxfId="307" priority="63" operator="equal">
      <formula>0</formula>
    </cfRule>
  </conditionalFormatting>
  <conditionalFormatting sqref="AA76">
    <cfRule type="cellIs" dxfId="306" priority="62" operator="equal">
      <formula>0</formula>
    </cfRule>
  </conditionalFormatting>
  <conditionalFormatting sqref="AE76">
    <cfRule type="cellIs" dxfId="305" priority="61" operator="equal">
      <formula>0</formula>
    </cfRule>
  </conditionalFormatting>
  <conditionalFormatting sqref="AC76">
    <cfRule type="cellIs" dxfId="304" priority="60" operator="equal">
      <formula>0</formula>
    </cfRule>
  </conditionalFormatting>
  <conditionalFormatting sqref="AH76">
    <cfRule type="cellIs" dxfId="303" priority="59" operator="equal">
      <formula>0</formula>
    </cfRule>
  </conditionalFormatting>
  <conditionalFormatting sqref="AQ76">
    <cfRule type="cellIs" dxfId="302" priority="57" operator="equal">
      <formula>0</formula>
    </cfRule>
  </conditionalFormatting>
  <conditionalFormatting sqref="AK76">
    <cfRule type="cellIs" dxfId="301" priority="58" operator="equal">
      <formula>0</formula>
    </cfRule>
  </conditionalFormatting>
  <conditionalFormatting sqref="AP76">
    <cfRule type="cellIs" dxfId="300" priority="56" operator="equal">
      <formula>0</formula>
    </cfRule>
  </conditionalFormatting>
  <conditionalFormatting sqref="AD76">
    <cfRule type="cellIs" dxfId="299" priority="55" operator="equal">
      <formula>0</formula>
    </cfRule>
  </conditionalFormatting>
  <conditionalFormatting sqref="W77:X90">
    <cfRule type="expression" dxfId="298" priority="54">
      <formula>AND($X77=0,$Y77&lt;24)</formula>
    </cfRule>
  </conditionalFormatting>
  <conditionalFormatting sqref="Z77:AA90">
    <cfRule type="expression" dxfId="297" priority="53">
      <formula>AND($AA77=0,$AB77&lt;24)</formula>
    </cfRule>
  </conditionalFormatting>
  <conditionalFormatting sqref="AC77:AD90">
    <cfRule type="expression" dxfId="296" priority="52">
      <formula>AND($AD77=0,$AE77&lt;24)</formula>
    </cfRule>
  </conditionalFormatting>
  <conditionalFormatting sqref="W76:X76 AF77:AG90">
    <cfRule type="expression" dxfId="295" priority="51">
      <formula>AND($AG76=0,$AH76&lt;24)</formula>
    </cfRule>
  </conditionalFormatting>
  <conditionalFormatting sqref="AI77:AJ90">
    <cfRule type="expression" dxfId="294" priority="50">
      <formula>AND($AJ77=0,$AK77&lt;24)</formula>
    </cfRule>
  </conditionalFormatting>
  <conditionalFormatting sqref="AL77:AM90">
    <cfRule type="expression" dxfId="293" priority="49">
      <formula>AND($AM77=0,$AN77&lt;24)</formula>
    </cfRule>
  </conditionalFormatting>
  <conditionalFormatting sqref="AO77:AP90">
    <cfRule type="expression" dxfId="292" priority="48">
      <formula>AND($AP77=0,$AQ77&lt;24)</formula>
    </cfRule>
  </conditionalFormatting>
  <conditionalFormatting sqref="W76:X76">
    <cfRule type="cellIs" dxfId="291" priority="47" operator="equal">
      <formula>0</formula>
    </cfRule>
  </conditionalFormatting>
  <conditionalFormatting sqref="W77:X90">
    <cfRule type="cellIs" dxfId="290" priority="46" operator="equal">
      <formula>0</formula>
    </cfRule>
  </conditionalFormatting>
  <conditionalFormatting sqref="Z77:AA90">
    <cfRule type="cellIs" dxfId="289" priority="45" operator="equal">
      <formula>0</formula>
    </cfRule>
  </conditionalFormatting>
  <conditionalFormatting sqref="AC77:AD90">
    <cfRule type="cellIs" dxfId="288" priority="44" operator="equal">
      <formula>0</formula>
    </cfRule>
  </conditionalFormatting>
  <conditionalFormatting sqref="AF76">
    <cfRule type="cellIs" dxfId="287" priority="43" operator="equal">
      <formula>0</formula>
    </cfRule>
  </conditionalFormatting>
  <conditionalFormatting sqref="AG76">
    <cfRule type="cellIs" dxfId="286" priority="42" operator="equal">
      <formula>0</formula>
    </cfRule>
  </conditionalFormatting>
  <conditionalFormatting sqref="AF77:AF90">
    <cfRule type="cellIs" dxfId="285" priority="41" operator="equal">
      <formula>0</formula>
    </cfRule>
  </conditionalFormatting>
  <conditionalFormatting sqref="AG77:AG90">
    <cfRule type="cellIs" dxfId="284" priority="40" operator="equal">
      <formula>0</formula>
    </cfRule>
  </conditionalFormatting>
  <conditionalFormatting sqref="AI76">
    <cfRule type="cellIs" dxfId="283" priority="39" operator="equal">
      <formula>0</formula>
    </cfRule>
  </conditionalFormatting>
  <conditionalFormatting sqref="AJ76">
    <cfRule type="cellIs" dxfId="282" priority="38" operator="equal">
      <formula>0</formula>
    </cfRule>
  </conditionalFormatting>
  <conditionalFormatting sqref="AJ77:AJ90">
    <cfRule type="cellIs" dxfId="281" priority="37" operator="equal">
      <formula>0</formula>
    </cfRule>
  </conditionalFormatting>
  <conditionalFormatting sqref="AI77:AI90">
    <cfRule type="cellIs" dxfId="280" priority="36" operator="equal">
      <formula>0</formula>
    </cfRule>
  </conditionalFormatting>
  <conditionalFormatting sqref="AL76">
    <cfRule type="cellIs" dxfId="279" priority="35" operator="equal">
      <formula>0</formula>
    </cfRule>
  </conditionalFormatting>
  <conditionalFormatting sqref="AM76">
    <cfRule type="cellIs" dxfId="278" priority="34" operator="equal">
      <formula>0</formula>
    </cfRule>
  </conditionalFormatting>
  <conditionalFormatting sqref="AL77:AL90">
    <cfRule type="cellIs" dxfId="277" priority="33" operator="equal">
      <formula>0</formula>
    </cfRule>
  </conditionalFormatting>
  <conditionalFormatting sqref="AM77:AM90">
    <cfRule type="cellIs" dxfId="276" priority="32" operator="equal">
      <formula>0</formula>
    </cfRule>
  </conditionalFormatting>
  <conditionalFormatting sqref="AN76">
    <cfRule type="cellIs" dxfId="275" priority="31" operator="equal">
      <formula>0</formula>
    </cfRule>
  </conditionalFormatting>
  <conditionalFormatting sqref="AQ77:AQ90">
    <cfRule type="cellIs" dxfId="274" priority="30" operator="equal">
      <formula>0</formula>
    </cfRule>
  </conditionalFormatting>
  <conditionalFormatting sqref="AQ77:AQ90">
    <cfRule type="expression" dxfId="273" priority="29">
      <formula>AND($AQ77=24,$AQ77=$AQ76)</formula>
    </cfRule>
  </conditionalFormatting>
  <conditionalFormatting sqref="AO76">
    <cfRule type="cellIs" dxfId="272" priority="28" operator="equal">
      <formula>0</formula>
    </cfRule>
  </conditionalFormatting>
  <conditionalFormatting sqref="AO77:AO90">
    <cfRule type="cellIs" dxfId="271" priority="27" operator="equal">
      <formula>0</formula>
    </cfRule>
  </conditionalFormatting>
  <conditionalFormatting sqref="AP77:AP90">
    <cfRule type="cellIs" dxfId="270" priority="26" operator="equal">
      <formula>0</formula>
    </cfRule>
  </conditionalFormatting>
  <conditionalFormatting sqref="Y77:Y90">
    <cfRule type="expression" dxfId="269" priority="25">
      <formula>AND($Y77=24,$Y77=$Y76)</formula>
    </cfRule>
  </conditionalFormatting>
  <conditionalFormatting sqref="AB77:AB90">
    <cfRule type="expression" dxfId="268" priority="24">
      <formula>AND($AB77=24,$AB77=$AB76)</formula>
    </cfRule>
  </conditionalFormatting>
  <conditionalFormatting sqref="AB77:AB90">
    <cfRule type="cellIs" dxfId="267" priority="23" operator="equal">
      <formula>0</formula>
    </cfRule>
  </conditionalFormatting>
  <conditionalFormatting sqref="AE77:AE90">
    <cfRule type="cellIs" dxfId="266" priority="22" operator="equal">
      <formula>0</formula>
    </cfRule>
  </conditionalFormatting>
  <conditionalFormatting sqref="AE77:AE90">
    <cfRule type="expression" dxfId="265" priority="21">
      <formula>AND($AE77=24,$AE77=$AE76)</formula>
    </cfRule>
  </conditionalFormatting>
  <conditionalFormatting sqref="AH77:AH90">
    <cfRule type="cellIs" dxfId="264" priority="20" operator="equal">
      <formula>0</formula>
    </cfRule>
  </conditionalFormatting>
  <conditionalFormatting sqref="AH77:AH90">
    <cfRule type="expression" dxfId="263" priority="19">
      <formula>AND($AH77=24,$AH77=$AH76)</formula>
    </cfRule>
  </conditionalFormatting>
  <conditionalFormatting sqref="AK77:AK90">
    <cfRule type="cellIs" dxfId="262" priority="18" operator="equal">
      <formula>0</formula>
    </cfRule>
  </conditionalFormatting>
  <conditionalFormatting sqref="AK77:AK90">
    <cfRule type="expression" dxfId="261" priority="17">
      <formula>AND($AK77=24,$AK77=$AK76)</formula>
    </cfRule>
  </conditionalFormatting>
  <conditionalFormatting sqref="AN77:AN90">
    <cfRule type="cellIs" dxfId="260" priority="16" operator="equal">
      <formula>0</formula>
    </cfRule>
  </conditionalFormatting>
  <conditionalFormatting sqref="AN77:AN90">
    <cfRule type="expression" dxfId="259" priority="15">
      <formula>AND($AN77=24,$AN77=$AN76)</formula>
    </cfRule>
  </conditionalFormatting>
  <conditionalFormatting sqref="DC238:DD238">
    <cfRule type="containsText" dxfId="258" priority="14" operator="containsText" text="OK">
      <formula>NOT(ISERROR(SEARCH("OK",DC238)))</formula>
    </cfRule>
  </conditionalFormatting>
  <conditionalFormatting sqref="DC238:DD238">
    <cfRule type="containsText" dxfId="257" priority="13" operator="containsText" text="Wrong">
      <formula>NOT(ISERROR(SEARCH("Wrong",DC238)))</formula>
    </cfRule>
  </conditionalFormatting>
  <conditionalFormatting sqref="DE238:DF238">
    <cfRule type="containsText" dxfId="256" priority="12" operator="containsText" text="OK">
      <formula>NOT(ISERROR(SEARCH("OK",DE238)))</formula>
    </cfRule>
  </conditionalFormatting>
  <conditionalFormatting sqref="DE238:DF238">
    <cfRule type="containsText" dxfId="255" priority="11" operator="containsText" text="Wrong">
      <formula>NOT(ISERROR(SEARCH("Wrong",DE238)))</formula>
    </cfRule>
  </conditionalFormatting>
  <conditionalFormatting sqref="DG238:DH238">
    <cfRule type="containsText" dxfId="254" priority="9" operator="containsText" text="Wrong">
      <formula>NOT(ISERROR(SEARCH("Wrong",DG238)))</formula>
    </cfRule>
  </conditionalFormatting>
  <conditionalFormatting sqref="DG238:DH238">
    <cfRule type="containsText" dxfId="253" priority="10" operator="containsText" text="OK">
      <formula>NOT(ISERROR(SEARCH("OK",DG238)))</formula>
    </cfRule>
  </conditionalFormatting>
  <conditionalFormatting sqref="DI238:DJ238">
    <cfRule type="containsText" dxfId="252" priority="7" operator="containsText" text="Wrong">
      <formula>NOT(ISERROR(SEARCH("Wrong",DI238)))</formula>
    </cfRule>
  </conditionalFormatting>
  <conditionalFormatting sqref="DK238:DL238">
    <cfRule type="containsText" dxfId="251" priority="5" operator="containsText" text="Wrong">
      <formula>NOT(ISERROR(SEARCH("Wrong",DK238)))</formula>
    </cfRule>
  </conditionalFormatting>
  <conditionalFormatting sqref="DI238:DJ238">
    <cfRule type="containsText" dxfId="250" priority="8" operator="containsText" text="OK">
      <formula>NOT(ISERROR(SEARCH("OK",DI238)))</formula>
    </cfRule>
  </conditionalFormatting>
  <conditionalFormatting sqref="DM238:DN238">
    <cfRule type="containsText" dxfId="249" priority="3" operator="containsText" text="Wrong">
      <formula>NOT(ISERROR(SEARCH("Wrong",DM238)))</formula>
    </cfRule>
  </conditionalFormatting>
  <conditionalFormatting sqref="DK238:DL238">
    <cfRule type="containsText" dxfId="248" priority="6" operator="containsText" text="OK">
      <formula>NOT(ISERROR(SEARCH("OK",DK238)))</formula>
    </cfRule>
  </conditionalFormatting>
  <conditionalFormatting sqref="DM238:DN238">
    <cfRule type="containsText" dxfId="247" priority="4" operator="containsText" text="OK">
      <formula>NOT(ISERROR(SEARCH("OK",DM238)))</formula>
    </cfRule>
  </conditionalFormatting>
  <conditionalFormatting sqref="DO238:DP238">
    <cfRule type="containsText" dxfId="246" priority="1" operator="containsText" text="Wrong">
      <formula>NOT(ISERROR(SEARCH("Wrong",DO238)))</formula>
    </cfRule>
  </conditionalFormatting>
  <conditionalFormatting sqref="DO238:DP238">
    <cfRule type="containsText" dxfId="245" priority="2" operator="containsText" text="OK">
      <formula>NOT(ISERROR(SEARCH("OK",DO238)))</formula>
    </cfRule>
  </conditionalFormatting>
  <pageMargins left="0.7" right="0" top="0" bottom="0.75" header="0" footer="0.3"/>
  <pageSetup paperSize="9" scale="45" fitToWidth="3" fitToHeight="3" orientation="landscape" horizontalDpi="4294967294" verticalDpi="4294967294" r:id="rId1"/>
  <headerFooter>
    <oddFooter>&amp;L&amp;D&amp;C&amp;Z&amp;F&amp;R&amp;F</oddFooter>
    <evenFooter>&amp;CNon-Business Use</evenFooter>
  </headerFooter>
  <drawing r:id="rId2"/>
  <legacyDrawing r:id="rId3"/>
  <controls>
    <mc:AlternateContent xmlns:mc="http://schemas.openxmlformats.org/markup-compatibility/2006">
      <mc:Choice Requires="x14">
        <control shapeId="3173" r:id="rId4" name="ScrollBar101">
          <controlPr locked="0" defaultSize="0" autoLine="0" linkedCell="AW105" r:id="rId5">
            <anchor moveWithCells="1">
              <from>
                <xdr:col>49</xdr:col>
                <xdr:colOff>0</xdr:colOff>
                <xdr:row>103</xdr:row>
                <xdr:rowOff>180975</xdr:rowOff>
              </from>
              <to>
                <xdr:col>50</xdr:col>
                <xdr:colOff>9525</xdr:colOff>
                <xdr:row>104</xdr:row>
                <xdr:rowOff>152400</xdr:rowOff>
              </to>
            </anchor>
          </controlPr>
        </control>
      </mc:Choice>
      <mc:Fallback>
        <control shapeId="3173" r:id="rId4" name="ScrollBar101"/>
      </mc:Fallback>
    </mc:AlternateContent>
    <mc:AlternateContent xmlns:mc="http://schemas.openxmlformats.org/markup-compatibility/2006">
      <mc:Choice Requires="x14">
        <control shapeId="3172" r:id="rId6" name="ScrollBar100">
          <controlPr locked="0" defaultSize="0" autoLine="0" linkedCell="AW104" r:id="rId5">
            <anchor moveWithCells="1">
              <from>
                <xdr:col>49</xdr:col>
                <xdr:colOff>0</xdr:colOff>
                <xdr:row>102</xdr:row>
                <xdr:rowOff>180975</xdr:rowOff>
              </from>
              <to>
                <xdr:col>50</xdr:col>
                <xdr:colOff>9525</xdr:colOff>
                <xdr:row>103</xdr:row>
                <xdr:rowOff>152400</xdr:rowOff>
              </to>
            </anchor>
          </controlPr>
        </control>
      </mc:Choice>
      <mc:Fallback>
        <control shapeId="3172" r:id="rId6" name="ScrollBar100"/>
      </mc:Fallback>
    </mc:AlternateContent>
    <mc:AlternateContent xmlns:mc="http://schemas.openxmlformats.org/markup-compatibility/2006">
      <mc:Choice Requires="x14">
        <control shapeId="3171" r:id="rId7" name="ScrollBar99">
          <controlPr locked="0" defaultSize="0" autoLine="0" linkedCell="AW103" r:id="rId5">
            <anchor moveWithCells="1">
              <from>
                <xdr:col>49</xdr:col>
                <xdr:colOff>0</xdr:colOff>
                <xdr:row>101</xdr:row>
                <xdr:rowOff>180975</xdr:rowOff>
              </from>
              <to>
                <xdr:col>50</xdr:col>
                <xdr:colOff>9525</xdr:colOff>
                <xdr:row>102</xdr:row>
                <xdr:rowOff>152400</xdr:rowOff>
              </to>
            </anchor>
          </controlPr>
        </control>
      </mc:Choice>
      <mc:Fallback>
        <control shapeId="3171" r:id="rId7" name="ScrollBar99"/>
      </mc:Fallback>
    </mc:AlternateContent>
    <mc:AlternateContent xmlns:mc="http://schemas.openxmlformats.org/markup-compatibility/2006">
      <mc:Choice Requires="x14">
        <control shapeId="3170" r:id="rId8" name="ScrollBar98">
          <controlPr locked="0" defaultSize="0" autoLine="0" linkedCell="AW102" r:id="rId5">
            <anchor moveWithCells="1">
              <from>
                <xdr:col>49</xdr:col>
                <xdr:colOff>0</xdr:colOff>
                <xdr:row>101</xdr:row>
                <xdr:rowOff>0</xdr:rowOff>
              </from>
              <to>
                <xdr:col>50</xdr:col>
                <xdr:colOff>9525</xdr:colOff>
                <xdr:row>101</xdr:row>
                <xdr:rowOff>161925</xdr:rowOff>
              </to>
            </anchor>
          </controlPr>
        </control>
      </mc:Choice>
      <mc:Fallback>
        <control shapeId="3170" r:id="rId8" name="ScrollBar98"/>
      </mc:Fallback>
    </mc:AlternateContent>
    <mc:AlternateContent xmlns:mc="http://schemas.openxmlformats.org/markup-compatibility/2006">
      <mc:Choice Requires="x14">
        <control shapeId="3169" r:id="rId9" name="ScrollBar97">
          <controlPr locked="0" defaultSize="0" autoLine="0" linkedCell="AW101" r:id="rId5">
            <anchor moveWithCells="1">
              <from>
                <xdr:col>49</xdr:col>
                <xdr:colOff>0</xdr:colOff>
                <xdr:row>100</xdr:row>
                <xdr:rowOff>0</xdr:rowOff>
              </from>
              <to>
                <xdr:col>50</xdr:col>
                <xdr:colOff>9525</xdr:colOff>
                <xdr:row>100</xdr:row>
                <xdr:rowOff>161925</xdr:rowOff>
              </to>
            </anchor>
          </controlPr>
        </control>
      </mc:Choice>
      <mc:Fallback>
        <control shapeId="3169" r:id="rId9" name="ScrollBar97"/>
      </mc:Fallback>
    </mc:AlternateContent>
    <mc:AlternateContent xmlns:mc="http://schemas.openxmlformats.org/markup-compatibility/2006">
      <mc:Choice Requires="x14">
        <control shapeId="3168" r:id="rId10" name="ScrollBar96">
          <controlPr locked="0" defaultSize="0" autoLine="0" linkedCell="AW100" r:id="rId5">
            <anchor moveWithCells="1">
              <from>
                <xdr:col>49</xdr:col>
                <xdr:colOff>0</xdr:colOff>
                <xdr:row>99</xdr:row>
                <xdr:rowOff>0</xdr:rowOff>
              </from>
              <to>
                <xdr:col>50</xdr:col>
                <xdr:colOff>9525</xdr:colOff>
                <xdr:row>99</xdr:row>
                <xdr:rowOff>161925</xdr:rowOff>
              </to>
            </anchor>
          </controlPr>
        </control>
      </mc:Choice>
      <mc:Fallback>
        <control shapeId="3168" r:id="rId10" name="ScrollBar96"/>
      </mc:Fallback>
    </mc:AlternateContent>
    <mc:AlternateContent xmlns:mc="http://schemas.openxmlformats.org/markup-compatibility/2006">
      <mc:Choice Requires="x14">
        <control shapeId="3167" r:id="rId11" name="ScrollBar95">
          <controlPr locked="0" defaultSize="0" autoLine="0" linkedCell="AW99" r:id="rId5">
            <anchor moveWithCells="1">
              <from>
                <xdr:col>49</xdr:col>
                <xdr:colOff>0</xdr:colOff>
                <xdr:row>98</xdr:row>
                <xdr:rowOff>0</xdr:rowOff>
              </from>
              <to>
                <xdr:col>50</xdr:col>
                <xdr:colOff>9525</xdr:colOff>
                <xdr:row>98</xdr:row>
                <xdr:rowOff>161925</xdr:rowOff>
              </to>
            </anchor>
          </controlPr>
        </control>
      </mc:Choice>
      <mc:Fallback>
        <control shapeId="3167" r:id="rId11" name="ScrollBar95"/>
      </mc:Fallback>
    </mc:AlternateContent>
    <mc:AlternateContent xmlns:mc="http://schemas.openxmlformats.org/markup-compatibility/2006">
      <mc:Choice Requires="x14">
        <control shapeId="3166" r:id="rId12" name="ScrollBar94">
          <controlPr locked="0" defaultSize="0" autoLine="0" linkedCell="AW98" r:id="rId5">
            <anchor moveWithCells="1">
              <from>
                <xdr:col>49</xdr:col>
                <xdr:colOff>0</xdr:colOff>
                <xdr:row>97</xdr:row>
                <xdr:rowOff>0</xdr:rowOff>
              </from>
              <to>
                <xdr:col>50</xdr:col>
                <xdr:colOff>9525</xdr:colOff>
                <xdr:row>97</xdr:row>
                <xdr:rowOff>161925</xdr:rowOff>
              </to>
            </anchor>
          </controlPr>
        </control>
      </mc:Choice>
      <mc:Fallback>
        <control shapeId="3166" r:id="rId12" name="ScrollBar94"/>
      </mc:Fallback>
    </mc:AlternateContent>
    <mc:AlternateContent xmlns:mc="http://schemas.openxmlformats.org/markup-compatibility/2006">
      <mc:Choice Requires="x14">
        <control shapeId="3165" r:id="rId13" name="ScrollBar93">
          <controlPr locked="0" defaultSize="0" autoLine="0" linkedCell="AW97" r:id="rId5">
            <anchor moveWithCells="1">
              <from>
                <xdr:col>49</xdr:col>
                <xdr:colOff>0</xdr:colOff>
                <xdr:row>96</xdr:row>
                <xdr:rowOff>9525</xdr:rowOff>
              </from>
              <to>
                <xdr:col>50</xdr:col>
                <xdr:colOff>9525</xdr:colOff>
                <xdr:row>96</xdr:row>
                <xdr:rowOff>171450</xdr:rowOff>
              </to>
            </anchor>
          </controlPr>
        </control>
      </mc:Choice>
      <mc:Fallback>
        <control shapeId="3165" r:id="rId13" name="ScrollBar93"/>
      </mc:Fallback>
    </mc:AlternateContent>
    <mc:AlternateContent xmlns:mc="http://schemas.openxmlformats.org/markup-compatibility/2006">
      <mc:Choice Requires="x14">
        <control shapeId="3164" r:id="rId14" name="ScrollBar92">
          <controlPr locked="0" defaultSize="0" autoLine="0" linkedCell="AW96" r:id="rId5">
            <anchor moveWithCells="1">
              <from>
                <xdr:col>49</xdr:col>
                <xdr:colOff>0</xdr:colOff>
                <xdr:row>95</xdr:row>
                <xdr:rowOff>9525</xdr:rowOff>
              </from>
              <to>
                <xdr:col>50</xdr:col>
                <xdr:colOff>9525</xdr:colOff>
                <xdr:row>95</xdr:row>
                <xdr:rowOff>171450</xdr:rowOff>
              </to>
            </anchor>
          </controlPr>
        </control>
      </mc:Choice>
      <mc:Fallback>
        <control shapeId="3164" r:id="rId14" name="ScrollBar92"/>
      </mc:Fallback>
    </mc:AlternateContent>
    <mc:AlternateContent xmlns:mc="http://schemas.openxmlformats.org/markup-compatibility/2006">
      <mc:Choice Requires="x14">
        <control shapeId="3163" r:id="rId15" name="ScrollBar91">
          <controlPr locked="0" defaultSize="0" autoLine="0" linkedCell="AW95" r:id="rId5">
            <anchor moveWithCells="1">
              <from>
                <xdr:col>49</xdr:col>
                <xdr:colOff>0</xdr:colOff>
                <xdr:row>94</xdr:row>
                <xdr:rowOff>9525</xdr:rowOff>
              </from>
              <to>
                <xdr:col>50</xdr:col>
                <xdr:colOff>9525</xdr:colOff>
                <xdr:row>94</xdr:row>
                <xdr:rowOff>171450</xdr:rowOff>
              </to>
            </anchor>
          </controlPr>
        </control>
      </mc:Choice>
      <mc:Fallback>
        <control shapeId="3163" r:id="rId15" name="ScrollBar91"/>
      </mc:Fallback>
    </mc:AlternateContent>
    <mc:AlternateContent xmlns:mc="http://schemas.openxmlformats.org/markup-compatibility/2006">
      <mc:Choice Requires="x14">
        <control shapeId="3162" r:id="rId16" name="ScrollBar90">
          <controlPr locked="0" defaultSize="0" autoLine="0" linkedCell="AW94" r:id="rId5">
            <anchor moveWithCells="1">
              <from>
                <xdr:col>49</xdr:col>
                <xdr:colOff>0</xdr:colOff>
                <xdr:row>93</xdr:row>
                <xdr:rowOff>9525</xdr:rowOff>
              </from>
              <to>
                <xdr:col>50</xdr:col>
                <xdr:colOff>9525</xdr:colOff>
                <xdr:row>93</xdr:row>
                <xdr:rowOff>171450</xdr:rowOff>
              </to>
            </anchor>
          </controlPr>
        </control>
      </mc:Choice>
      <mc:Fallback>
        <control shapeId="3162" r:id="rId16" name="ScrollBar90"/>
      </mc:Fallback>
    </mc:AlternateContent>
    <mc:AlternateContent xmlns:mc="http://schemas.openxmlformats.org/markup-compatibility/2006">
      <mc:Choice Requires="x14">
        <control shapeId="3161" r:id="rId17" name="ScrollBar89">
          <controlPr locked="0" defaultSize="0" autoLine="0" linkedCell="AW93" r:id="rId5">
            <anchor moveWithCells="1">
              <from>
                <xdr:col>49</xdr:col>
                <xdr:colOff>0</xdr:colOff>
                <xdr:row>92</xdr:row>
                <xdr:rowOff>9525</xdr:rowOff>
              </from>
              <to>
                <xdr:col>50</xdr:col>
                <xdr:colOff>9525</xdr:colOff>
                <xdr:row>92</xdr:row>
                <xdr:rowOff>171450</xdr:rowOff>
              </to>
            </anchor>
          </controlPr>
        </control>
      </mc:Choice>
      <mc:Fallback>
        <control shapeId="3161" r:id="rId17" name="ScrollBar89"/>
      </mc:Fallback>
    </mc:AlternateContent>
    <mc:AlternateContent xmlns:mc="http://schemas.openxmlformats.org/markup-compatibility/2006">
      <mc:Choice Requires="x14">
        <control shapeId="3160" r:id="rId18" name="ScrollBar88">
          <controlPr locked="0" defaultSize="0" autoLine="0" linkedCell="AW92" r:id="rId5">
            <anchor moveWithCells="1">
              <from>
                <xdr:col>49</xdr:col>
                <xdr:colOff>0</xdr:colOff>
                <xdr:row>91</xdr:row>
                <xdr:rowOff>9525</xdr:rowOff>
              </from>
              <to>
                <xdr:col>50</xdr:col>
                <xdr:colOff>9525</xdr:colOff>
                <xdr:row>91</xdr:row>
                <xdr:rowOff>171450</xdr:rowOff>
              </to>
            </anchor>
          </controlPr>
        </control>
      </mc:Choice>
      <mc:Fallback>
        <control shapeId="3160" r:id="rId18" name="ScrollBar88"/>
      </mc:Fallback>
    </mc:AlternateContent>
    <mc:AlternateContent xmlns:mc="http://schemas.openxmlformats.org/markup-compatibility/2006">
      <mc:Choice Requires="x14">
        <control shapeId="3159" r:id="rId19" name="ScrollBar87">
          <controlPr locked="0" defaultSize="0" autoLine="0" linkedCell="AW91" r:id="rId5">
            <anchor moveWithCells="1">
              <from>
                <xdr:col>49</xdr:col>
                <xdr:colOff>0</xdr:colOff>
                <xdr:row>90</xdr:row>
                <xdr:rowOff>0</xdr:rowOff>
              </from>
              <to>
                <xdr:col>50</xdr:col>
                <xdr:colOff>9525</xdr:colOff>
                <xdr:row>90</xdr:row>
                <xdr:rowOff>161925</xdr:rowOff>
              </to>
            </anchor>
          </controlPr>
        </control>
      </mc:Choice>
      <mc:Fallback>
        <control shapeId="3159" r:id="rId19" name="ScrollBar87"/>
      </mc:Fallback>
    </mc:AlternateContent>
    <mc:AlternateContent xmlns:mc="http://schemas.openxmlformats.org/markup-compatibility/2006">
      <mc:Choice Requires="x14">
        <control shapeId="3158" r:id="rId20" name="ScrollBar86">
          <controlPr locked="0" defaultSize="0" autoLine="0" linkedCell="AW90" r:id="rId5">
            <anchor moveWithCells="1">
              <from>
                <xdr:col>49</xdr:col>
                <xdr:colOff>0</xdr:colOff>
                <xdr:row>89</xdr:row>
                <xdr:rowOff>0</xdr:rowOff>
              </from>
              <to>
                <xdr:col>50</xdr:col>
                <xdr:colOff>9525</xdr:colOff>
                <xdr:row>89</xdr:row>
                <xdr:rowOff>161925</xdr:rowOff>
              </to>
            </anchor>
          </controlPr>
        </control>
      </mc:Choice>
      <mc:Fallback>
        <control shapeId="3158" r:id="rId20" name="ScrollBar86"/>
      </mc:Fallback>
    </mc:AlternateContent>
    <mc:AlternateContent xmlns:mc="http://schemas.openxmlformats.org/markup-compatibility/2006">
      <mc:Choice Requires="x14">
        <control shapeId="3157" r:id="rId21" name="ScrollBar85">
          <controlPr locked="0" defaultSize="0" autoLine="0" linkedCell="AW89" r:id="rId5">
            <anchor moveWithCells="1">
              <from>
                <xdr:col>49</xdr:col>
                <xdr:colOff>0</xdr:colOff>
                <xdr:row>88</xdr:row>
                <xdr:rowOff>0</xdr:rowOff>
              </from>
              <to>
                <xdr:col>50</xdr:col>
                <xdr:colOff>9525</xdr:colOff>
                <xdr:row>88</xdr:row>
                <xdr:rowOff>161925</xdr:rowOff>
              </to>
            </anchor>
          </controlPr>
        </control>
      </mc:Choice>
      <mc:Fallback>
        <control shapeId="3157" r:id="rId21" name="ScrollBar85"/>
      </mc:Fallback>
    </mc:AlternateContent>
    <mc:AlternateContent xmlns:mc="http://schemas.openxmlformats.org/markup-compatibility/2006">
      <mc:Choice Requires="x14">
        <control shapeId="3156" r:id="rId22" name="ScrollBar84">
          <controlPr locked="0" defaultSize="0" autoLine="0" linkedCell="AW88" r:id="rId5">
            <anchor moveWithCells="1">
              <from>
                <xdr:col>49</xdr:col>
                <xdr:colOff>0</xdr:colOff>
                <xdr:row>87</xdr:row>
                <xdr:rowOff>9525</xdr:rowOff>
              </from>
              <to>
                <xdr:col>50</xdr:col>
                <xdr:colOff>9525</xdr:colOff>
                <xdr:row>87</xdr:row>
                <xdr:rowOff>171450</xdr:rowOff>
              </to>
            </anchor>
          </controlPr>
        </control>
      </mc:Choice>
      <mc:Fallback>
        <control shapeId="3156" r:id="rId22" name="ScrollBar84"/>
      </mc:Fallback>
    </mc:AlternateContent>
    <mc:AlternateContent xmlns:mc="http://schemas.openxmlformats.org/markup-compatibility/2006">
      <mc:Choice Requires="x14">
        <control shapeId="3155" r:id="rId23" name="ScrollBar83">
          <controlPr locked="0" defaultSize="0" autoLine="0" linkedCell="AW87" r:id="rId5">
            <anchor moveWithCells="1">
              <from>
                <xdr:col>49</xdr:col>
                <xdr:colOff>0</xdr:colOff>
                <xdr:row>86</xdr:row>
                <xdr:rowOff>9525</xdr:rowOff>
              </from>
              <to>
                <xdr:col>50</xdr:col>
                <xdr:colOff>9525</xdr:colOff>
                <xdr:row>86</xdr:row>
                <xdr:rowOff>171450</xdr:rowOff>
              </to>
            </anchor>
          </controlPr>
        </control>
      </mc:Choice>
      <mc:Fallback>
        <control shapeId="3155" r:id="rId23" name="ScrollBar83"/>
      </mc:Fallback>
    </mc:AlternateContent>
    <mc:AlternateContent xmlns:mc="http://schemas.openxmlformats.org/markup-compatibility/2006">
      <mc:Choice Requires="x14">
        <control shapeId="3154" r:id="rId24" name="ScrollBar82">
          <controlPr locked="0" defaultSize="0" autoLine="0" linkedCell="AW86" r:id="rId5">
            <anchor moveWithCells="1">
              <from>
                <xdr:col>49</xdr:col>
                <xdr:colOff>0</xdr:colOff>
                <xdr:row>85</xdr:row>
                <xdr:rowOff>9525</xdr:rowOff>
              </from>
              <to>
                <xdr:col>50</xdr:col>
                <xdr:colOff>9525</xdr:colOff>
                <xdr:row>85</xdr:row>
                <xdr:rowOff>171450</xdr:rowOff>
              </to>
            </anchor>
          </controlPr>
        </control>
      </mc:Choice>
      <mc:Fallback>
        <control shapeId="3154" r:id="rId24" name="ScrollBar82"/>
      </mc:Fallback>
    </mc:AlternateContent>
    <mc:AlternateContent xmlns:mc="http://schemas.openxmlformats.org/markup-compatibility/2006">
      <mc:Choice Requires="x14">
        <control shapeId="3153" r:id="rId25" name="ScrollBar81">
          <controlPr locked="0" defaultSize="0" autoLine="0" linkedCell="AW85" r:id="rId5">
            <anchor moveWithCells="1">
              <from>
                <xdr:col>49</xdr:col>
                <xdr:colOff>0</xdr:colOff>
                <xdr:row>84</xdr:row>
                <xdr:rowOff>9525</xdr:rowOff>
              </from>
              <to>
                <xdr:col>50</xdr:col>
                <xdr:colOff>9525</xdr:colOff>
                <xdr:row>84</xdr:row>
                <xdr:rowOff>171450</xdr:rowOff>
              </to>
            </anchor>
          </controlPr>
        </control>
      </mc:Choice>
      <mc:Fallback>
        <control shapeId="3153" r:id="rId25" name="ScrollBar81"/>
      </mc:Fallback>
    </mc:AlternateContent>
    <mc:AlternateContent xmlns:mc="http://schemas.openxmlformats.org/markup-compatibility/2006">
      <mc:Choice Requires="x14">
        <control shapeId="3152" r:id="rId26" name="ScrollBar80">
          <controlPr locked="0" defaultSize="0" autoLine="0" linkedCell="AW84" r:id="rId5">
            <anchor moveWithCells="1">
              <from>
                <xdr:col>49</xdr:col>
                <xdr:colOff>0</xdr:colOff>
                <xdr:row>83</xdr:row>
                <xdr:rowOff>9525</xdr:rowOff>
              </from>
              <to>
                <xdr:col>50</xdr:col>
                <xdr:colOff>9525</xdr:colOff>
                <xdr:row>83</xdr:row>
                <xdr:rowOff>171450</xdr:rowOff>
              </to>
            </anchor>
          </controlPr>
        </control>
      </mc:Choice>
      <mc:Fallback>
        <control shapeId="3152" r:id="rId26" name="ScrollBar80"/>
      </mc:Fallback>
    </mc:AlternateContent>
    <mc:AlternateContent xmlns:mc="http://schemas.openxmlformats.org/markup-compatibility/2006">
      <mc:Choice Requires="x14">
        <control shapeId="3151" r:id="rId27" name="ScrollBar79">
          <controlPr locked="0" defaultSize="0" autoLine="0" linkedCell="AW83" r:id="rId5">
            <anchor moveWithCells="1">
              <from>
                <xdr:col>49</xdr:col>
                <xdr:colOff>0</xdr:colOff>
                <xdr:row>82</xdr:row>
                <xdr:rowOff>9525</xdr:rowOff>
              </from>
              <to>
                <xdr:col>50</xdr:col>
                <xdr:colOff>9525</xdr:colOff>
                <xdr:row>82</xdr:row>
                <xdr:rowOff>171450</xdr:rowOff>
              </to>
            </anchor>
          </controlPr>
        </control>
      </mc:Choice>
      <mc:Fallback>
        <control shapeId="3151" r:id="rId27" name="ScrollBar79"/>
      </mc:Fallback>
    </mc:AlternateContent>
    <mc:AlternateContent xmlns:mc="http://schemas.openxmlformats.org/markup-compatibility/2006">
      <mc:Choice Requires="x14">
        <control shapeId="3150" r:id="rId28" name="ScrollBar78">
          <controlPr locked="0" defaultSize="0" autoLine="0" linkedCell="AW82" r:id="rId5">
            <anchor moveWithCells="1">
              <from>
                <xdr:col>49</xdr:col>
                <xdr:colOff>0</xdr:colOff>
                <xdr:row>81</xdr:row>
                <xdr:rowOff>9525</xdr:rowOff>
              </from>
              <to>
                <xdr:col>50</xdr:col>
                <xdr:colOff>9525</xdr:colOff>
                <xdr:row>81</xdr:row>
                <xdr:rowOff>171450</xdr:rowOff>
              </to>
            </anchor>
          </controlPr>
        </control>
      </mc:Choice>
      <mc:Fallback>
        <control shapeId="3150" r:id="rId28" name="ScrollBar78"/>
      </mc:Fallback>
    </mc:AlternateContent>
    <mc:AlternateContent xmlns:mc="http://schemas.openxmlformats.org/markup-compatibility/2006">
      <mc:Choice Requires="x14">
        <control shapeId="3149" r:id="rId29" name="ScrollBar77">
          <controlPr locked="0" defaultSize="0" autoLine="0" linkedCell="AW81" r:id="rId5">
            <anchor moveWithCells="1">
              <from>
                <xdr:col>49</xdr:col>
                <xdr:colOff>0</xdr:colOff>
                <xdr:row>80</xdr:row>
                <xdr:rowOff>0</xdr:rowOff>
              </from>
              <to>
                <xdr:col>50</xdr:col>
                <xdr:colOff>9525</xdr:colOff>
                <xdr:row>80</xdr:row>
                <xdr:rowOff>161925</xdr:rowOff>
              </to>
            </anchor>
          </controlPr>
        </control>
      </mc:Choice>
      <mc:Fallback>
        <control shapeId="3149" r:id="rId29" name="ScrollBar77"/>
      </mc:Fallback>
    </mc:AlternateContent>
    <mc:AlternateContent xmlns:mc="http://schemas.openxmlformats.org/markup-compatibility/2006">
      <mc:Choice Requires="x14">
        <control shapeId="3148" r:id="rId30" name="ScrollBar76">
          <controlPr locked="0" defaultSize="0" autoLine="0" linkedCell="AW80" r:id="rId5">
            <anchor moveWithCells="1">
              <from>
                <xdr:col>49</xdr:col>
                <xdr:colOff>0</xdr:colOff>
                <xdr:row>79</xdr:row>
                <xdr:rowOff>0</xdr:rowOff>
              </from>
              <to>
                <xdr:col>50</xdr:col>
                <xdr:colOff>9525</xdr:colOff>
                <xdr:row>79</xdr:row>
                <xdr:rowOff>161925</xdr:rowOff>
              </to>
            </anchor>
          </controlPr>
        </control>
      </mc:Choice>
      <mc:Fallback>
        <control shapeId="3148" r:id="rId30" name="ScrollBar76"/>
      </mc:Fallback>
    </mc:AlternateContent>
    <mc:AlternateContent xmlns:mc="http://schemas.openxmlformats.org/markup-compatibility/2006">
      <mc:Choice Requires="x14">
        <control shapeId="3147" r:id="rId31" name="ScrollBar75">
          <controlPr locked="0" defaultSize="0" autoLine="0" linkedCell="AW79" r:id="rId5">
            <anchor moveWithCells="1">
              <from>
                <xdr:col>49</xdr:col>
                <xdr:colOff>0</xdr:colOff>
                <xdr:row>78</xdr:row>
                <xdr:rowOff>0</xdr:rowOff>
              </from>
              <to>
                <xdr:col>50</xdr:col>
                <xdr:colOff>9525</xdr:colOff>
                <xdr:row>78</xdr:row>
                <xdr:rowOff>161925</xdr:rowOff>
              </to>
            </anchor>
          </controlPr>
        </control>
      </mc:Choice>
      <mc:Fallback>
        <control shapeId="3147" r:id="rId31" name="ScrollBar75"/>
      </mc:Fallback>
    </mc:AlternateContent>
    <mc:AlternateContent xmlns:mc="http://schemas.openxmlformats.org/markup-compatibility/2006">
      <mc:Choice Requires="x14">
        <control shapeId="3146" r:id="rId32" name="ScrollBar74">
          <controlPr locked="0" defaultSize="0" autoLine="0" linkedCell="AW78" r:id="rId5">
            <anchor moveWithCells="1">
              <from>
                <xdr:col>49</xdr:col>
                <xdr:colOff>0</xdr:colOff>
                <xdr:row>77</xdr:row>
                <xdr:rowOff>9525</xdr:rowOff>
              </from>
              <to>
                <xdr:col>50</xdr:col>
                <xdr:colOff>9525</xdr:colOff>
                <xdr:row>77</xdr:row>
                <xdr:rowOff>171450</xdr:rowOff>
              </to>
            </anchor>
          </controlPr>
        </control>
      </mc:Choice>
      <mc:Fallback>
        <control shapeId="3146" r:id="rId32" name="ScrollBar74"/>
      </mc:Fallback>
    </mc:AlternateContent>
    <mc:AlternateContent xmlns:mc="http://schemas.openxmlformats.org/markup-compatibility/2006">
      <mc:Choice Requires="x14">
        <control shapeId="3145" r:id="rId33" name="ScrollBar73">
          <controlPr locked="0" defaultSize="0" autoLine="0" linkedCell="AW77" r:id="rId5">
            <anchor moveWithCells="1">
              <from>
                <xdr:col>49</xdr:col>
                <xdr:colOff>0</xdr:colOff>
                <xdr:row>76</xdr:row>
                <xdr:rowOff>9525</xdr:rowOff>
              </from>
              <to>
                <xdr:col>50</xdr:col>
                <xdr:colOff>9525</xdr:colOff>
                <xdr:row>76</xdr:row>
                <xdr:rowOff>171450</xdr:rowOff>
              </to>
            </anchor>
          </controlPr>
        </control>
      </mc:Choice>
      <mc:Fallback>
        <control shapeId="3145" r:id="rId33" name="ScrollBar73"/>
      </mc:Fallback>
    </mc:AlternateContent>
    <mc:AlternateContent xmlns:mc="http://schemas.openxmlformats.org/markup-compatibility/2006">
      <mc:Choice Requires="x14">
        <control shapeId="3144" r:id="rId34" name="ScrollBar72">
          <controlPr locked="0" defaultSize="0" autoLine="0" linkedCell="AW76" r:id="rId5">
            <anchor moveWithCells="1">
              <from>
                <xdr:col>49</xdr:col>
                <xdr:colOff>0</xdr:colOff>
                <xdr:row>75</xdr:row>
                <xdr:rowOff>9525</xdr:rowOff>
              </from>
              <to>
                <xdr:col>50</xdr:col>
                <xdr:colOff>9525</xdr:colOff>
                <xdr:row>75</xdr:row>
                <xdr:rowOff>171450</xdr:rowOff>
              </to>
            </anchor>
          </controlPr>
        </control>
      </mc:Choice>
      <mc:Fallback>
        <control shapeId="3144" r:id="rId34" name="ScrollBar72"/>
      </mc:Fallback>
    </mc:AlternateContent>
    <mc:AlternateContent xmlns:mc="http://schemas.openxmlformats.org/markup-compatibility/2006">
      <mc:Choice Requires="x14">
        <control shapeId="3143" r:id="rId35" name="ScrollBar71">
          <controlPr locked="0" defaultSize="0" autoLine="0" linkedCell="AW75" r:id="rId5">
            <anchor moveWithCells="1">
              <from>
                <xdr:col>49</xdr:col>
                <xdr:colOff>0</xdr:colOff>
                <xdr:row>74</xdr:row>
                <xdr:rowOff>9525</xdr:rowOff>
              </from>
              <to>
                <xdr:col>50</xdr:col>
                <xdr:colOff>9525</xdr:colOff>
                <xdr:row>74</xdr:row>
                <xdr:rowOff>171450</xdr:rowOff>
              </to>
            </anchor>
          </controlPr>
        </control>
      </mc:Choice>
      <mc:Fallback>
        <control shapeId="3143" r:id="rId35" name="ScrollBar71"/>
      </mc:Fallback>
    </mc:AlternateContent>
    <mc:AlternateContent xmlns:mc="http://schemas.openxmlformats.org/markup-compatibility/2006">
      <mc:Choice Requires="x14">
        <control shapeId="3142" r:id="rId36" name="ScrollBar70">
          <controlPr locked="0" defaultSize="0" autoLine="0" linkedCell="AW74" r:id="rId5">
            <anchor moveWithCells="1">
              <from>
                <xdr:col>49</xdr:col>
                <xdr:colOff>0</xdr:colOff>
                <xdr:row>73</xdr:row>
                <xdr:rowOff>9525</xdr:rowOff>
              </from>
              <to>
                <xdr:col>50</xdr:col>
                <xdr:colOff>9525</xdr:colOff>
                <xdr:row>73</xdr:row>
                <xdr:rowOff>171450</xdr:rowOff>
              </to>
            </anchor>
          </controlPr>
        </control>
      </mc:Choice>
      <mc:Fallback>
        <control shapeId="3142" r:id="rId36" name="ScrollBar70"/>
      </mc:Fallback>
    </mc:AlternateContent>
    <mc:AlternateContent xmlns:mc="http://schemas.openxmlformats.org/markup-compatibility/2006">
      <mc:Choice Requires="x14">
        <control shapeId="3141" r:id="rId37" name="ScrollBar69">
          <controlPr locked="0" defaultSize="0" autoLine="0" linkedCell="AW73" r:id="rId5">
            <anchor moveWithCells="1">
              <from>
                <xdr:col>49</xdr:col>
                <xdr:colOff>0</xdr:colOff>
                <xdr:row>72</xdr:row>
                <xdr:rowOff>9525</xdr:rowOff>
              </from>
              <to>
                <xdr:col>50</xdr:col>
                <xdr:colOff>9525</xdr:colOff>
                <xdr:row>72</xdr:row>
                <xdr:rowOff>171450</xdr:rowOff>
              </to>
            </anchor>
          </controlPr>
        </control>
      </mc:Choice>
      <mc:Fallback>
        <control shapeId="3141" r:id="rId37" name="ScrollBar69"/>
      </mc:Fallback>
    </mc:AlternateContent>
    <mc:AlternateContent xmlns:mc="http://schemas.openxmlformats.org/markup-compatibility/2006">
      <mc:Choice Requires="x14">
        <control shapeId="3140" r:id="rId38" name="ScrollBar68">
          <controlPr locked="0" defaultSize="0" autoLine="0" linkedCell="AW72" r:id="rId5">
            <anchor moveWithCells="1">
              <from>
                <xdr:col>49</xdr:col>
                <xdr:colOff>0</xdr:colOff>
                <xdr:row>71</xdr:row>
                <xdr:rowOff>9525</xdr:rowOff>
              </from>
              <to>
                <xdr:col>50</xdr:col>
                <xdr:colOff>9525</xdr:colOff>
                <xdr:row>71</xdr:row>
                <xdr:rowOff>171450</xdr:rowOff>
              </to>
            </anchor>
          </controlPr>
        </control>
      </mc:Choice>
      <mc:Fallback>
        <control shapeId="3140" r:id="rId38" name="ScrollBar68"/>
      </mc:Fallback>
    </mc:AlternateContent>
    <mc:AlternateContent xmlns:mc="http://schemas.openxmlformats.org/markup-compatibility/2006">
      <mc:Choice Requires="x14">
        <control shapeId="3139" r:id="rId39" name="ScrollBar67">
          <controlPr locked="0" defaultSize="0" autoLine="0" linkedCell="AW71" r:id="rId5">
            <anchor moveWithCells="1">
              <from>
                <xdr:col>49</xdr:col>
                <xdr:colOff>0</xdr:colOff>
                <xdr:row>70</xdr:row>
                <xdr:rowOff>0</xdr:rowOff>
              </from>
              <to>
                <xdr:col>50</xdr:col>
                <xdr:colOff>9525</xdr:colOff>
                <xdr:row>70</xdr:row>
                <xdr:rowOff>161925</xdr:rowOff>
              </to>
            </anchor>
          </controlPr>
        </control>
      </mc:Choice>
      <mc:Fallback>
        <control shapeId="3139" r:id="rId39" name="ScrollBar67"/>
      </mc:Fallback>
    </mc:AlternateContent>
    <mc:AlternateContent xmlns:mc="http://schemas.openxmlformats.org/markup-compatibility/2006">
      <mc:Choice Requires="x14">
        <control shapeId="3138" r:id="rId40" name="ScrollBar66">
          <controlPr locked="0" defaultSize="0" autoLine="0" linkedCell="AW70" r:id="rId5">
            <anchor moveWithCells="1">
              <from>
                <xdr:col>49</xdr:col>
                <xdr:colOff>0</xdr:colOff>
                <xdr:row>69</xdr:row>
                <xdr:rowOff>0</xdr:rowOff>
              </from>
              <to>
                <xdr:col>50</xdr:col>
                <xdr:colOff>9525</xdr:colOff>
                <xdr:row>69</xdr:row>
                <xdr:rowOff>161925</xdr:rowOff>
              </to>
            </anchor>
          </controlPr>
        </control>
      </mc:Choice>
      <mc:Fallback>
        <control shapeId="3138" r:id="rId40" name="ScrollBar66"/>
      </mc:Fallback>
    </mc:AlternateContent>
    <mc:AlternateContent xmlns:mc="http://schemas.openxmlformats.org/markup-compatibility/2006">
      <mc:Choice Requires="x14">
        <control shapeId="3137" r:id="rId41" name="ScrollBar65">
          <controlPr locked="0" defaultSize="0" autoLine="0" linkedCell="AW69" r:id="rId5">
            <anchor moveWithCells="1">
              <from>
                <xdr:col>49</xdr:col>
                <xdr:colOff>0</xdr:colOff>
                <xdr:row>68</xdr:row>
                <xdr:rowOff>0</xdr:rowOff>
              </from>
              <to>
                <xdr:col>50</xdr:col>
                <xdr:colOff>9525</xdr:colOff>
                <xdr:row>68</xdr:row>
                <xdr:rowOff>161925</xdr:rowOff>
              </to>
            </anchor>
          </controlPr>
        </control>
      </mc:Choice>
      <mc:Fallback>
        <control shapeId="3137" r:id="rId41" name="ScrollBar65"/>
      </mc:Fallback>
    </mc:AlternateContent>
    <mc:AlternateContent xmlns:mc="http://schemas.openxmlformats.org/markup-compatibility/2006">
      <mc:Choice Requires="x14">
        <control shapeId="3136" r:id="rId42" name="ScrollBar64">
          <controlPr locked="0" defaultSize="0" autoLine="0" linkedCell="AW68" r:id="rId5">
            <anchor moveWithCells="1">
              <from>
                <xdr:col>49</xdr:col>
                <xdr:colOff>0</xdr:colOff>
                <xdr:row>67</xdr:row>
                <xdr:rowOff>9525</xdr:rowOff>
              </from>
              <to>
                <xdr:col>50</xdr:col>
                <xdr:colOff>9525</xdr:colOff>
                <xdr:row>67</xdr:row>
                <xdr:rowOff>171450</xdr:rowOff>
              </to>
            </anchor>
          </controlPr>
        </control>
      </mc:Choice>
      <mc:Fallback>
        <control shapeId="3136" r:id="rId42" name="ScrollBar64"/>
      </mc:Fallback>
    </mc:AlternateContent>
    <mc:AlternateContent xmlns:mc="http://schemas.openxmlformats.org/markup-compatibility/2006">
      <mc:Choice Requires="x14">
        <control shapeId="3135" r:id="rId43" name="ScrollBar63">
          <controlPr locked="0" defaultSize="0" autoLine="0" linkedCell="AW67" r:id="rId5">
            <anchor moveWithCells="1">
              <from>
                <xdr:col>49</xdr:col>
                <xdr:colOff>0</xdr:colOff>
                <xdr:row>66</xdr:row>
                <xdr:rowOff>9525</xdr:rowOff>
              </from>
              <to>
                <xdr:col>50</xdr:col>
                <xdr:colOff>9525</xdr:colOff>
                <xdr:row>66</xdr:row>
                <xdr:rowOff>171450</xdr:rowOff>
              </to>
            </anchor>
          </controlPr>
        </control>
      </mc:Choice>
      <mc:Fallback>
        <control shapeId="3135" r:id="rId43" name="ScrollBar63"/>
      </mc:Fallback>
    </mc:AlternateContent>
    <mc:AlternateContent xmlns:mc="http://schemas.openxmlformats.org/markup-compatibility/2006">
      <mc:Choice Requires="x14">
        <control shapeId="3134" r:id="rId44" name="ScrollBar62">
          <controlPr locked="0" defaultSize="0" autoLine="0" linkedCell="AW66" r:id="rId5">
            <anchor moveWithCells="1">
              <from>
                <xdr:col>49</xdr:col>
                <xdr:colOff>0</xdr:colOff>
                <xdr:row>65</xdr:row>
                <xdr:rowOff>9525</xdr:rowOff>
              </from>
              <to>
                <xdr:col>50</xdr:col>
                <xdr:colOff>9525</xdr:colOff>
                <xdr:row>65</xdr:row>
                <xdr:rowOff>171450</xdr:rowOff>
              </to>
            </anchor>
          </controlPr>
        </control>
      </mc:Choice>
      <mc:Fallback>
        <control shapeId="3134" r:id="rId44" name="ScrollBar62"/>
      </mc:Fallback>
    </mc:AlternateContent>
    <mc:AlternateContent xmlns:mc="http://schemas.openxmlformats.org/markup-compatibility/2006">
      <mc:Choice Requires="x14">
        <control shapeId="3133" r:id="rId45" name="ScrollBar61">
          <controlPr locked="0" defaultSize="0" autoLine="0" linkedCell="AW65" r:id="rId5">
            <anchor moveWithCells="1">
              <from>
                <xdr:col>49</xdr:col>
                <xdr:colOff>0</xdr:colOff>
                <xdr:row>64</xdr:row>
                <xdr:rowOff>9525</xdr:rowOff>
              </from>
              <to>
                <xdr:col>50</xdr:col>
                <xdr:colOff>9525</xdr:colOff>
                <xdr:row>64</xdr:row>
                <xdr:rowOff>171450</xdr:rowOff>
              </to>
            </anchor>
          </controlPr>
        </control>
      </mc:Choice>
      <mc:Fallback>
        <control shapeId="3133" r:id="rId45" name="ScrollBar61"/>
      </mc:Fallback>
    </mc:AlternateContent>
    <mc:AlternateContent xmlns:mc="http://schemas.openxmlformats.org/markup-compatibility/2006">
      <mc:Choice Requires="x14">
        <control shapeId="3132" r:id="rId46" name="ScrollBar60">
          <controlPr locked="0" defaultSize="0" autoLine="0" linkedCell="AW64" r:id="rId5">
            <anchor moveWithCells="1">
              <from>
                <xdr:col>49</xdr:col>
                <xdr:colOff>0</xdr:colOff>
                <xdr:row>63</xdr:row>
                <xdr:rowOff>9525</xdr:rowOff>
              </from>
              <to>
                <xdr:col>50</xdr:col>
                <xdr:colOff>9525</xdr:colOff>
                <xdr:row>63</xdr:row>
                <xdr:rowOff>171450</xdr:rowOff>
              </to>
            </anchor>
          </controlPr>
        </control>
      </mc:Choice>
      <mc:Fallback>
        <control shapeId="3132" r:id="rId46" name="ScrollBar60"/>
      </mc:Fallback>
    </mc:AlternateContent>
    <mc:AlternateContent xmlns:mc="http://schemas.openxmlformats.org/markup-compatibility/2006">
      <mc:Choice Requires="x14">
        <control shapeId="3131" r:id="rId47" name="ScrollBar59">
          <controlPr locked="0" defaultSize="0" autoLine="0" linkedCell="AW63" r:id="rId5">
            <anchor moveWithCells="1">
              <from>
                <xdr:col>49</xdr:col>
                <xdr:colOff>0</xdr:colOff>
                <xdr:row>62</xdr:row>
                <xdr:rowOff>0</xdr:rowOff>
              </from>
              <to>
                <xdr:col>50</xdr:col>
                <xdr:colOff>9525</xdr:colOff>
                <xdr:row>62</xdr:row>
                <xdr:rowOff>161925</xdr:rowOff>
              </to>
            </anchor>
          </controlPr>
        </control>
      </mc:Choice>
      <mc:Fallback>
        <control shapeId="3131" r:id="rId47" name="ScrollBar59"/>
      </mc:Fallback>
    </mc:AlternateContent>
    <mc:AlternateContent xmlns:mc="http://schemas.openxmlformats.org/markup-compatibility/2006">
      <mc:Choice Requires="x14">
        <control shapeId="3130" r:id="rId48" name="ScrollBar58">
          <controlPr locked="0" defaultSize="0" autoLine="0" linkedCell="AW62" r:id="rId5">
            <anchor moveWithCells="1">
              <from>
                <xdr:col>49</xdr:col>
                <xdr:colOff>0</xdr:colOff>
                <xdr:row>61</xdr:row>
                <xdr:rowOff>0</xdr:rowOff>
              </from>
              <to>
                <xdr:col>50</xdr:col>
                <xdr:colOff>9525</xdr:colOff>
                <xdr:row>61</xdr:row>
                <xdr:rowOff>161925</xdr:rowOff>
              </to>
            </anchor>
          </controlPr>
        </control>
      </mc:Choice>
      <mc:Fallback>
        <control shapeId="3130" r:id="rId48" name="ScrollBar58"/>
      </mc:Fallback>
    </mc:AlternateContent>
    <mc:AlternateContent xmlns:mc="http://schemas.openxmlformats.org/markup-compatibility/2006">
      <mc:Choice Requires="x14">
        <control shapeId="3129" r:id="rId49" name="ScrollBar57">
          <controlPr locked="0" defaultSize="0" autoLine="0" linkedCell="AW61" r:id="rId5">
            <anchor moveWithCells="1">
              <from>
                <xdr:col>49</xdr:col>
                <xdr:colOff>0</xdr:colOff>
                <xdr:row>60</xdr:row>
                <xdr:rowOff>0</xdr:rowOff>
              </from>
              <to>
                <xdr:col>50</xdr:col>
                <xdr:colOff>9525</xdr:colOff>
                <xdr:row>60</xdr:row>
                <xdr:rowOff>161925</xdr:rowOff>
              </to>
            </anchor>
          </controlPr>
        </control>
      </mc:Choice>
      <mc:Fallback>
        <control shapeId="3129" r:id="rId49" name="ScrollBar57"/>
      </mc:Fallback>
    </mc:AlternateContent>
    <mc:AlternateContent xmlns:mc="http://schemas.openxmlformats.org/markup-compatibility/2006">
      <mc:Choice Requires="x14">
        <control shapeId="3128" r:id="rId50" name="ScrollBar56">
          <controlPr locked="0" defaultSize="0" autoLine="0" linkedCell="AW60" r:id="rId5">
            <anchor moveWithCells="1">
              <from>
                <xdr:col>49</xdr:col>
                <xdr:colOff>0</xdr:colOff>
                <xdr:row>59</xdr:row>
                <xdr:rowOff>9525</xdr:rowOff>
              </from>
              <to>
                <xdr:col>50</xdr:col>
                <xdr:colOff>9525</xdr:colOff>
                <xdr:row>59</xdr:row>
                <xdr:rowOff>171450</xdr:rowOff>
              </to>
            </anchor>
          </controlPr>
        </control>
      </mc:Choice>
      <mc:Fallback>
        <control shapeId="3128" r:id="rId50" name="ScrollBar56"/>
      </mc:Fallback>
    </mc:AlternateContent>
    <mc:AlternateContent xmlns:mc="http://schemas.openxmlformats.org/markup-compatibility/2006">
      <mc:Choice Requires="x14">
        <control shapeId="3127" r:id="rId51" name="ScrollBar55">
          <controlPr locked="0" defaultSize="0" autoLine="0" linkedCell="AW59" r:id="rId5">
            <anchor moveWithCells="1">
              <from>
                <xdr:col>49</xdr:col>
                <xdr:colOff>0</xdr:colOff>
                <xdr:row>58</xdr:row>
                <xdr:rowOff>9525</xdr:rowOff>
              </from>
              <to>
                <xdr:col>50</xdr:col>
                <xdr:colOff>9525</xdr:colOff>
                <xdr:row>58</xdr:row>
                <xdr:rowOff>171450</xdr:rowOff>
              </to>
            </anchor>
          </controlPr>
        </control>
      </mc:Choice>
      <mc:Fallback>
        <control shapeId="3127" r:id="rId51" name="ScrollBar55"/>
      </mc:Fallback>
    </mc:AlternateContent>
    <mc:AlternateContent xmlns:mc="http://schemas.openxmlformats.org/markup-compatibility/2006">
      <mc:Choice Requires="x14">
        <control shapeId="3126" r:id="rId52" name="ScrollBar54">
          <controlPr locked="0" defaultSize="0" autoLine="0" linkedCell="AW58" r:id="rId5">
            <anchor moveWithCells="1">
              <from>
                <xdr:col>49</xdr:col>
                <xdr:colOff>0</xdr:colOff>
                <xdr:row>57</xdr:row>
                <xdr:rowOff>9525</xdr:rowOff>
              </from>
              <to>
                <xdr:col>50</xdr:col>
                <xdr:colOff>9525</xdr:colOff>
                <xdr:row>57</xdr:row>
                <xdr:rowOff>171450</xdr:rowOff>
              </to>
            </anchor>
          </controlPr>
        </control>
      </mc:Choice>
      <mc:Fallback>
        <control shapeId="3126" r:id="rId52" name="ScrollBar54"/>
      </mc:Fallback>
    </mc:AlternateContent>
    <mc:AlternateContent xmlns:mc="http://schemas.openxmlformats.org/markup-compatibility/2006">
      <mc:Choice Requires="x14">
        <control shapeId="3125" r:id="rId53" name="ScrollBar53">
          <controlPr locked="0" defaultSize="0" autoLine="0" linkedCell="AW57" r:id="rId5">
            <anchor moveWithCells="1">
              <from>
                <xdr:col>49</xdr:col>
                <xdr:colOff>0</xdr:colOff>
                <xdr:row>56</xdr:row>
                <xdr:rowOff>9525</xdr:rowOff>
              </from>
              <to>
                <xdr:col>50</xdr:col>
                <xdr:colOff>9525</xdr:colOff>
                <xdr:row>56</xdr:row>
                <xdr:rowOff>171450</xdr:rowOff>
              </to>
            </anchor>
          </controlPr>
        </control>
      </mc:Choice>
      <mc:Fallback>
        <control shapeId="3125" r:id="rId53" name="ScrollBar53"/>
      </mc:Fallback>
    </mc:AlternateContent>
    <mc:AlternateContent xmlns:mc="http://schemas.openxmlformats.org/markup-compatibility/2006">
      <mc:Choice Requires="x14">
        <control shapeId="3124" r:id="rId54" name="ScrollBar52">
          <controlPr locked="0" defaultSize="0" autoLine="0" linkedCell="AW56" r:id="rId5">
            <anchor moveWithCells="1">
              <from>
                <xdr:col>49</xdr:col>
                <xdr:colOff>0</xdr:colOff>
                <xdr:row>55</xdr:row>
                <xdr:rowOff>9525</xdr:rowOff>
              </from>
              <to>
                <xdr:col>50</xdr:col>
                <xdr:colOff>9525</xdr:colOff>
                <xdr:row>55</xdr:row>
                <xdr:rowOff>171450</xdr:rowOff>
              </to>
            </anchor>
          </controlPr>
        </control>
      </mc:Choice>
      <mc:Fallback>
        <control shapeId="3124" r:id="rId54" name="ScrollBar52"/>
      </mc:Fallback>
    </mc:AlternateContent>
    <mc:AlternateContent xmlns:mc="http://schemas.openxmlformats.org/markup-compatibility/2006">
      <mc:Choice Requires="x14">
        <control shapeId="3123" r:id="rId55" name="ScrollBar51">
          <controlPr locked="0" defaultSize="0" autoLine="0" linkedCell="AW55" r:id="rId5">
            <anchor moveWithCells="1">
              <from>
                <xdr:col>49</xdr:col>
                <xdr:colOff>0</xdr:colOff>
                <xdr:row>54</xdr:row>
                <xdr:rowOff>9525</xdr:rowOff>
              </from>
              <to>
                <xdr:col>50</xdr:col>
                <xdr:colOff>9525</xdr:colOff>
                <xdr:row>54</xdr:row>
                <xdr:rowOff>171450</xdr:rowOff>
              </to>
            </anchor>
          </controlPr>
        </control>
      </mc:Choice>
      <mc:Fallback>
        <control shapeId="3123" r:id="rId55" name="ScrollBar51"/>
      </mc:Fallback>
    </mc:AlternateContent>
    <mc:AlternateContent xmlns:mc="http://schemas.openxmlformats.org/markup-compatibility/2006">
      <mc:Choice Requires="x14">
        <control shapeId="3122" r:id="rId56" name="ScrollBar50">
          <controlPr locked="0" defaultSize="0" autoLine="0" linkedCell="AW54" r:id="rId5">
            <anchor moveWithCells="1">
              <from>
                <xdr:col>49</xdr:col>
                <xdr:colOff>0</xdr:colOff>
                <xdr:row>53</xdr:row>
                <xdr:rowOff>9525</xdr:rowOff>
              </from>
              <to>
                <xdr:col>50</xdr:col>
                <xdr:colOff>9525</xdr:colOff>
                <xdr:row>53</xdr:row>
                <xdr:rowOff>171450</xdr:rowOff>
              </to>
            </anchor>
          </controlPr>
        </control>
      </mc:Choice>
      <mc:Fallback>
        <control shapeId="3122" r:id="rId56" name="ScrollBar50"/>
      </mc:Fallback>
    </mc:AlternateContent>
    <mc:AlternateContent xmlns:mc="http://schemas.openxmlformats.org/markup-compatibility/2006">
      <mc:Choice Requires="x14">
        <control shapeId="3121" r:id="rId57" name="ScrollBar49">
          <controlPr locked="0" defaultSize="0" autoLine="0" linkedCell="AW53" r:id="rId5">
            <anchor moveWithCells="1">
              <from>
                <xdr:col>49</xdr:col>
                <xdr:colOff>0</xdr:colOff>
                <xdr:row>52</xdr:row>
                <xdr:rowOff>9525</xdr:rowOff>
              </from>
              <to>
                <xdr:col>50</xdr:col>
                <xdr:colOff>9525</xdr:colOff>
                <xdr:row>52</xdr:row>
                <xdr:rowOff>171450</xdr:rowOff>
              </to>
            </anchor>
          </controlPr>
        </control>
      </mc:Choice>
      <mc:Fallback>
        <control shapeId="3121" r:id="rId57" name="ScrollBar49"/>
      </mc:Fallback>
    </mc:AlternateContent>
    <mc:AlternateContent xmlns:mc="http://schemas.openxmlformats.org/markup-compatibility/2006">
      <mc:Choice Requires="x14">
        <control shapeId="3120" r:id="rId58" name="ScrollBar48">
          <controlPr locked="0" defaultSize="0" autoLine="0" linkedCell="AW52" r:id="rId5">
            <anchor moveWithCells="1">
              <from>
                <xdr:col>49</xdr:col>
                <xdr:colOff>0</xdr:colOff>
                <xdr:row>51</xdr:row>
                <xdr:rowOff>9525</xdr:rowOff>
              </from>
              <to>
                <xdr:col>50</xdr:col>
                <xdr:colOff>9525</xdr:colOff>
                <xdr:row>51</xdr:row>
                <xdr:rowOff>171450</xdr:rowOff>
              </to>
            </anchor>
          </controlPr>
        </control>
      </mc:Choice>
      <mc:Fallback>
        <control shapeId="3120" r:id="rId58" name="ScrollBar48"/>
      </mc:Fallback>
    </mc:AlternateContent>
    <mc:AlternateContent xmlns:mc="http://schemas.openxmlformats.org/markup-compatibility/2006">
      <mc:Choice Requires="x14">
        <control shapeId="3119" r:id="rId59" name="ScrollBar47">
          <controlPr locked="0" defaultSize="0" autoLine="0" linkedCell="AW51" r:id="rId5">
            <anchor moveWithCells="1">
              <from>
                <xdr:col>49</xdr:col>
                <xdr:colOff>0</xdr:colOff>
                <xdr:row>50</xdr:row>
                <xdr:rowOff>9525</xdr:rowOff>
              </from>
              <to>
                <xdr:col>50</xdr:col>
                <xdr:colOff>9525</xdr:colOff>
                <xdr:row>50</xdr:row>
                <xdr:rowOff>171450</xdr:rowOff>
              </to>
            </anchor>
          </controlPr>
        </control>
      </mc:Choice>
      <mc:Fallback>
        <control shapeId="3119" r:id="rId59" name="ScrollBar47"/>
      </mc:Fallback>
    </mc:AlternateContent>
    <mc:AlternateContent xmlns:mc="http://schemas.openxmlformats.org/markup-compatibility/2006">
      <mc:Choice Requires="x14">
        <control shapeId="3118" r:id="rId60" name="ScrollBar46">
          <controlPr locked="0" defaultSize="0" autoLine="0" linkedCell="AW50" r:id="rId5">
            <anchor moveWithCells="1">
              <from>
                <xdr:col>49</xdr:col>
                <xdr:colOff>0</xdr:colOff>
                <xdr:row>49</xdr:row>
                <xdr:rowOff>9525</xdr:rowOff>
              </from>
              <to>
                <xdr:col>50</xdr:col>
                <xdr:colOff>9525</xdr:colOff>
                <xdr:row>49</xdr:row>
                <xdr:rowOff>171450</xdr:rowOff>
              </to>
            </anchor>
          </controlPr>
        </control>
      </mc:Choice>
      <mc:Fallback>
        <control shapeId="3118" r:id="rId60" name="ScrollBar46"/>
      </mc:Fallback>
    </mc:AlternateContent>
    <mc:AlternateContent xmlns:mc="http://schemas.openxmlformats.org/markup-compatibility/2006">
      <mc:Choice Requires="x14">
        <control shapeId="3117" r:id="rId61" name="ScrollBar45">
          <controlPr locked="0" defaultSize="0" autoLine="0" linkedCell="AW49" r:id="rId5">
            <anchor moveWithCells="1">
              <from>
                <xdr:col>49</xdr:col>
                <xdr:colOff>0</xdr:colOff>
                <xdr:row>48</xdr:row>
                <xdr:rowOff>9525</xdr:rowOff>
              </from>
              <to>
                <xdr:col>50</xdr:col>
                <xdr:colOff>9525</xdr:colOff>
                <xdr:row>48</xdr:row>
                <xdr:rowOff>171450</xdr:rowOff>
              </to>
            </anchor>
          </controlPr>
        </control>
      </mc:Choice>
      <mc:Fallback>
        <control shapeId="3117" r:id="rId61" name="ScrollBar45"/>
      </mc:Fallback>
    </mc:AlternateContent>
    <mc:AlternateContent xmlns:mc="http://schemas.openxmlformats.org/markup-compatibility/2006">
      <mc:Choice Requires="x14">
        <control shapeId="3116" r:id="rId62" name="ScrollBar44">
          <controlPr locked="0" defaultSize="0" autoLine="0" linkedCell="AW48" r:id="rId5">
            <anchor moveWithCells="1">
              <from>
                <xdr:col>49</xdr:col>
                <xdr:colOff>0</xdr:colOff>
                <xdr:row>47</xdr:row>
                <xdr:rowOff>9525</xdr:rowOff>
              </from>
              <to>
                <xdr:col>50</xdr:col>
                <xdr:colOff>9525</xdr:colOff>
                <xdr:row>47</xdr:row>
                <xdr:rowOff>171450</xdr:rowOff>
              </to>
            </anchor>
          </controlPr>
        </control>
      </mc:Choice>
      <mc:Fallback>
        <control shapeId="3116" r:id="rId62" name="ScrollBar44"/>
      </mc:Fallback>
    </mc:AlternateContent>
    <mc:AlternateContent xmlns:mc="http://schemas.openxmlformats.org/markup-compatibility/2006">
      <mc:Choice Requires="x14">
        <control shapeId="3115" r:id="rId63" name="ScrollBar43">
          <controlPr locked="0" defaultSize="0" autoLine="0" linkedCell="AW47" r:id="rId5">
            <anchor moveWithCells="1">
              <from>
                <xdr:col>49</xdr:col>
                <xdr:colOff>0</xdr:colOff>
                <xdr:row>46</xdr:row>
                <xdr:rowOff>9525</xdr:rowOff>
              </from>
              <to>
                <xdr:col>50</xdr:col>
                <xdr:colOff>9525</xdr:colOff>
                <xdr:row>46</xdr:row>
                <xdr:rowOff>171450</xdr:rowOff>
              </to>
            </anchor>
          </controlPr>
        </control>
      </mc:Choice>
      <mc:Fallback>
        <control shapeId="3115" r:id="rId63" name="ScrollBar43"/>
      </mc:Fallback>
    </mc:AlternateContent>
    <mc:AlternateContent xmlns:mc="http://schemas.openxmlformats.org/markup-compatibility/2006">
      <mc:Choice Requires="x14">
        <control shapeId="3114" r:id="rId64" name="ScrollBar42">
          <controlPr locked="0" defaultSize="0" autoLine="0" linkedCell="AW46" r:id="rId5">
            <anchor moveWithCells="1">
              <from>
                <xdr:col>49</xdr:col>
                <xdr:colOff>0</xdr:colOff>
                <xdr:row>45</xdr:row>
                <xdr:rowOff>9525</xdr:rowOff>
              </from>
              <to>
                <xdr:col>50</xdr:col>
                <xdr:colOff>9525</xdr:colOff>
                <xdr:row>45</xdr:row>
                <xdr:rowOff>171450</xdr:rowOff>
              </to>
            </anchor>
          </controlPr>
        </control>
      </mc:Choice>
      <mc:Fallback>
        <control shapeId="3114" r:id="rId64" name="ScrollBar42"/>
      </mc:Fallback>
    </mc:AlternateContent>
    <mc:AlternateContent xmlns:mc="http://schemas.openxmlformats.org/markup-compatibility/2006">
      <mc:Choice Requires="x14">
        <control shapeId="3113" r:id="rId65" name="ScrollBar41">
          <controlPr locked="0" defaultSize="0" autoLine="0" linkedCell="AW45" r:id="rId5">
            <anchor moveWithCells="1">
              <from>
                <xdr:col>49</xdr:col>
                <xdr:colOff>0</xdr:colOff>
                <xdr:row>44</xdr:row>
                <xdr:rowOff>9525</xdr:rowOff>
              </from>
              <to>
                <xdr:col>50</xdr:col>
                <xdr:colOff>9525</xdr:colOff>
                <xdr:row>44</xdr:row>
                <xdr:rowOff>171450</xdr:rowOff>
              </to>
            </anchor>
          </controlPr>
        </control>
      </mc:Choice>
      <mc:Fallback>
        <control shapeId="3113" r:id="rId65" name="ScrollBar41"/>
      </mc:Fallback>
    </mc:AlternateContent>
    <mc:AlternateContent xmlns:mc="http://schemas.openxmlformats.org/markup-compatibility/2006">
      <mc:Choice Requires="x14">
        <control shapeId="3112" r:id="rId66" name="ScrollBar40">
          <controlPr locked="0" defaultSize="0" autoLine="0" linkedCell="AW44" r:id="rId5">
            <anchor moveWithCells="1">
              <from>
                <xdr:col>49</xdr:col>
                <xdr:colOff>0</xdr:colOff>
                <xdr:row>43</xdr:row>
                <xdr:rowOff>9525</xdr:rowOff>
              </from>
              <to>
                <xdr:col>50</xdr:col>
                <xdr:colOff>9525</xdr:colOff>
                <xdr:row>43</xdr:row>
                <xdr:rowOff>171450</xdr:rowOff>
              </to>
            </anchor>
          </controlPr>
        </control>
      </mc:Choice>
      <mc:Fallback>
        <control shapeId="3112" r:id="rId66" name="ScrollBar40"/>
      </mc:Fallback>
    </mc:AlternateContent>
    <mc:AlternateContent xmlns:mc="http://schemas.openxmlformats.org/markup-compatibility/2006">
      <mc:Choice Requires="x14">
        <control shapeId="3111" r:id="rId67" name="ScrollBar39">
          <controlPr locked="0" defaultSize="0" autoLine="0" linkedCell="AW43" r:id="rId5">
            <anchor moveWithCells="1">
              <from>
                <xdr:col>49</xdr:col>
                <xdr:colOff>0</xdr:colOff>
                <xdr:row>42</xdr:row>
                <xdr:rowOff>9525</xdr:rowOff>
              </from>
              <to>
                <xdr:col>50</xdr:col>
                <xdr:colOff>9525</xdr:colOff>
                <xdr:row>42</xdr:row>
                <xdr:rowOff>171450</xdr:rowOff>
              </to>
            </anchor>
          </controlPr>
        </control>
      </mc:Choice>
      <mc:Fallback>
        <control shapeId="3111" r:id="rId67" name="ScrollBar39"/>
      </mc:Fallback>
    </mc:AlternateContent>
    <mc:AlternateContent xmlns:mc="http://schemas.openxmlformats.org/markup-compatibility/2006">
      <mc:Choice Requires="x14">
        <control shapeId="3110" r:id="rId68" name="ScrollBar38">
          <controlPr locked="0" defaultSize="0" autoLine="0" linkedCell="AW42" r:id="rId5">
            <anchor moveWithCells="1">
              <from>
                <xdr:col>49</xdr:col>
                <xdr:colOff>0</xdr:colOff>
                <xdr:row>41</xdr:row>
                <xdr:rowOff>9525</xdr:rowOff>
              </from>
              <to>
                <xdr:col>50</xdr:col>
                <xdr:colOff>9525</xdr:colOff>
                <xdr:row>41</xdr:row>
                <xdr:rowOff>171450</xdr:rowOff>
              </to>
            </anchor>
          </controlPr>
        </control>
      </mc:Choice>
      <mc:Fallback>
        <control shapeId="3110" r:id="rId68" name="ScrollBar38"/>
      </mc:Fallback>
    </mc:AlternateContent>
    <mc:AlternateContent xmlns:mc="http://schemas.openxmlformats.org/markup-compatibility/2006">
      <mc:Choice Requires="x14">
        <control shapeId="3109" r:id="rId69" name="ScrollBar37">
          <controlPr locked="0" defaultSize="0" autoLine="0" linkedCell="AW41" r:id="rId5">
            <anchor moveWithCells="1">
              <from>
                <xdr:col>49</xdr:col>
                <xdr:colOff>0</xdr:colOff>
                <xdr:row>40</xdr:row>
                <xdr:rowOff>9525</xdr:rowOff>
              </from>
              <to>
                <xdr:col>50</xdr:col>
                <xdr:colOff>9525</xdr:colOff>
                <xdr:row>40</xdr:row>
                <xdr:rowOff>171450</xdr:rowOff>
              </to>
            </anchor>
          </controlPr>
        </control>
      </mc:Choice>
      <mc:Fallback>
        <control shapeId="3109" r:id="rId69" name="ScrollBar37"/>
      </mc:Fallback>
    </mc:AlternateContent>
    <mc:AlternateContent xmlns:mc="http://schemas.openxmlformats.org/markup-compatibility/2006">
      <mc:Choice Requires="x14">
        <control shapeId="3108" r:id="rId70" name="ScrollBar36">
          <controlPr locked="0" defaultSize="0" autoLine="0" linkedCell="AW40" r:id="rId5">
            <anchor moveWithCells="1">
              <from>
                <xdr:col>49</xdr:col>
                <xdr:colOff>0</xdr:colOff>
                <xdr:row>39</xdr:row>
                <xdr:rowOff>9525</xdr:rowOff>
              </from>
              <to>
                <xdr:col>50</xdr:col>
                <xdr:colOff>9525</xdr:colOff>
                <xdr:row>39</xdr:row>
                <xdr:rowOff>171450</xdr:rowOff>
              </to>
            </anchor>
          </controlPr>
        </control>
      </mc:Choice>
      <mc:Fallback>
        <control shapeId="3108" r:id="rId70" name="ScrollBar36"/>
      </mc:Fallback>
    </mc:AlternateContent>
    <mc:AlternateContent xmlns:mc="http://schemas.openxmlformats.org/markup-compatibility/2006">
      <mc:Choice Requires="x14">
        <control shapeId="3107" r:id="rId71" name="ScrollBar35">
          <controlPr locked="0" defaultSize="0" autoLine="0" linkedCell="AW39" r:id="rId5">
            <anchor moveWithCells="1">
              <from>
                <xdr:col>49</xdr:col>
                <xdr:colOff>0</xdr:colOff>
                <xdr:row>38</xdr:row>
                <xdr:rowOff>9525</xdr:rowOff>
              </from>
              <to>
                <xdr:col>50</xdr:col>
                <xdr:colOff>9525</xdr:colOff>
                <xdr:row>38</xdr:row>
                <xdr:rowOff>171450</xdr:rowOff>
              </to>
            </anchor>
          </controlPr>
        </control>
      </mc:Choice>
      <mc:Fallback>
        <control shapeId="3107" r:id="rId71" name="ScrollBar35"/>
      </mc:Fallback>
    </mc:AlternateContent>
    <mc:AlternateContent xmlns:mc="http://schemas.openxmlformats.org/markup-compatibility/2006">
      <mc:Choice Requires="x14">
        <control shapeId="3106" r:id="rId72" name="ScrollBar34">
          <controlPr locked="0" defaultSize="0" autoLine="0" linkedCell="AW38" r:id="rId5">
            <anchor moveWithCells="1">
              <from>
                <xdr:col>49</xdr:col>
                <xdr:colOff>0</xdr:colOff>
                <xdr:row>37</xdr:row>
                <xdr:rowOff>9525</xdr:rowOff>
              </from>
              <to>
                <xdr:col>50</xdr:col>
                <xdr:colOff>9525</xdr:colOff>
                <xdr:row>37</xdr:row>
                <xdr:rowOff>171450</xdr:rowOff>
              </to>
            </anchor>
          </controlPr>
        </control>
      </mc:Choice>
      <mc:Fallback>
        <control shapeId="3106" r:id="rId72" name="ScrollBar34"/>
      </mc:Fallback>
    </mc:AlternateContent>
    <mc:AlternateContent xmlns:mc="http://schemas.openxmlformats.org/markup-compatibility/2006">
      <mc:Choice Requires="x14">
        <control shapeId="3105" r:id="rId73" name="ScrollBar33">
          <controlPr locked="0" defaultSize="0" autoLine="0" linkedCell="AW37" r:id="rId5">
            <anchor moveWithCells="1">
              <from>
                <xdr:col>49</xdr:col>
                <xdr:colOff>0</xdr:colOff>
                <xdr:row>36</xdr:row>
                <xdr:rowOff>9525</xdr:rowOff>
              </from>
              <to>
                <xdr:col>50</xdr:col>
                <xdr:colOff>9525</xdr:colOff>
                <xdr:row>36</xdr:row>
                <xdr:rowOff>171450</xdr:rowOff>
              </to>
            </anchor>
          </controlPr>
        </control>
      </mc:Choice>
      <mc:Fallback>
        <control shapeId="3105" r:id="rId73" name="ScrollBar33"/>
      </mc:Fallback>
    </mc:AlternateContent>
    <mc:AlternateContent xmlns:mc="http://schemas.openxmlformats.org/markup-compatibility/2006">
      <mc:Choice Requires="x14">
        <control shapeId="3104" r:id="rId74" name="ScrollBar32">
          <controlPr locked="0" defaultSize="0" autoLine="0" linkedCell="AW36" r:id="rId5">
            <anchor moveWithCells="1">
              <from>
                <xdr:col>49</xdr:col>
                <xdr:colOff>0</xdr:colOff>
                <xdr:row>35</xdr:row>
                <xdr:rowOff>9525</xdr:rowOff>
              </from>
              <to>
                <xdr:col>50</xdr:col>
                <xdr:colOff>9525</xdr:colOff>
                <xdr:row>35</xdr:row>
                <xdr:rowOff>171450</xdr:rowOff>
              </to>
            </anchor>
          </controlPr>
        </control>
      </mc:Choice>
      <mc:Fallback>
        <control shapeId="3104" r:id="rId74" name="ScrollBar32"/>
      </mc:Fallback>
    </mc:AlternateContent>
    <mc:AlternateContent xmlns:mc="http://schemas.openxmlformats.org/markup-compatibility/2006">
      <mc:Choice Requires="x14">
        <control shapeId="3103" r:id="rId75" name="ScrollBar31">
          <controlPr locked="0" defaultSize="0" autoLine="0" linkedCell="AW35" r:id="rId5">
            <anchor moveWithCells="1">
              <from>
                <xdr:col>49</xdr:col>
                <xdr:colOff>0</xdr:colOff>
                <xdr:row>34</xdr:row>
                <xdr:rowOff>9525</xdr:rowOff>
              </from>
              <to>
                <xdr:col>50</xdr:col>
                <xdr:colOff>9525</xdr:colOff>
                <xdr:row>34</xdr:row>
                <xdr:rowOff>171450</xdr:rowOff>
              </to>
            </anchor>
          </controlPr>
        </control>
      </mc:Choice>
      <mc:Fallback>
        <control shapeId="3103" r:id="rId75" name="ScrollBar31"/>
      </mc:Fallback>
    </mc:AlternateContent>
    <mc:AlternateContent xmlns:mc="http://schemas.openxmlformats.org/markup-compatibility/2006">
      <mc:Choice Requires="x14">
        <control shapeId="3102" r:id="rId76" name="ScrollBar30">
          <controlPr locked="0" defaultSize="0" autoLine="0" linkedCell="AW34" r:id="rId5">
            <anchor moveWithCells="1">
              <from>
                <xdr:col>49</xdr:col>
                <xdr:colOff>0</xdr:colOff>
                <xdr:row>33</xdr:row>
                <xdr:rowOff>9525</xdr:rowOff>
              </from>
              <to>
                <xdr:col>50</xdr:col>
                <xdr:colOff>9525</xdr:colOff>
                <xdr:row>33</xdr:row>
                <xdr:rowOff>171450</xdr:rowOff>
              </to>
            </anchor>
          </controlPr>
        </control>
      </mc:Choice>
      <mc:Fallback>
        <control shapeId="3102" r:id="rId76" name="ScrollBar30"/>
      </mc:Fallback>
    </mc:AlternateContent>
    <mc:AlternateContent xmlns:mc="http://schemas.openxmlformats.org/markup-compatibility/2006">
      <mc:Choice Requires="x14">
        <control shapeId="3101" r:id="rId77" name="ScrollBar29">
          <controlPr locked="0" defaultSize="0" autoLine="0" linkedCell="AW33" r:id="rId5">
            <anchor moveWithCells="1">
              <from>
                <xdr:col>49</xdr:col>
                <xdr:colOff>0</xdr:colOff>
                <xdr:row>32</xdr:row>
                <xdr:rowOff>9525</xdr:rowOff>
              </from>
              <to>
                <xdr:col>50</xdr:col>
                <xdr:colOff>9525</xdr:colOff>
                <xdr:row>32</xdr:row>
                <xdr:rowOff>171450</xdr:rowOff>
              </to>
            </anchor>
          </controlPr>
        </control>
      </mc:Choice>
      <mc:Fallback>
        <control shapeId="3101" r:id="rId77" name="ScrollBar29"/>
      </mc:Fallback>
    </mc:AlternateContent>
    <mc:AlternateContent xmlns:mc="http://schemas.openxmlformats.org/markup-compatibility/2006">
      <mc:Choice Requires="x14">
        <control shapeId="3100" r:id="rId78" name="ScrollBar28">
          <controlPr locked="0" defaultSize="0" autoLine="0" linkedCell="AW32" r:id="rId5">
            <anchor moveWithCells="1">
              <from>
                <xdr:col>49</xdr:col>
                <xdr:colOff>0</xdr:colOff>
                <xdr:row>31</xdr:row>
                <xdr:rowOff>9525</xdr:rowOff>
              </from>
              <to>
                <xdr:col>50</xdr:col>
                <xdr:colOff>9525</xdr:colOff>
                <xdr:row>31</xdr:row>
                <xdr:rowOff>171450</xdr:rowOff>
              </to>
            </anchor>
          </controlPr>
        </control>
      </mc:Choice>
      <mc:Fallback>
        <control shapeId="3100" r:id="rId78" name="ScrollBar28"/>
      </mc:Fallback>
    </mc:AlternateContent>
    <mc:AlternateContent xmlns:mc="http://schemas.openxmlformats.org/markup-compatibility/2006">
      <mc:Choice Requires="x14">
        <control shapeId="3099" r:id="rId79" name="ScrollBar27">
          <controlPr locked="0" defaultSize="0" autoLine="0" linkedCell="AW31" r:id="rId5">
            <anchor moveWithCells="1">
              <from>
                <xdr:col>49</xdr:col>
                <xdr:colOff>0</xdr:colOff>
                <xdr:row>30</xdr:row>
                <xdr:rowOff>9525</xdr:rowOff>
              </from>
              <to>
                <xdr:col>50</xdr:col>
                <xdr:colOff>9525</xdr:colOff>
                <xdr:row>30</xdr:row>
                <xdr:rowOff>171450</xdr:rowOff>
              </to>
            </anchor>
          </controlPr>
        </control>
      </mc:Choice>
      <mc:Fallback>
        <control shapeId="3099" r:id="rId79" name="ScrollBar27"/>
      </mc:Fallback>
    </mc:AlternateContent>
    <mc:AlternateContent xmlns:mc="http://schemas.openxmlformats.org/markup-compatibility/2006">
      <mc:Choice Requires="x14">
        <control shapeId="3098" r:id="rId80" name="ScrollBar26">
          <controlPr locked="0" defaultSize="0" autoLine="0" linkedCell="AW30" r:id="rId5">
            <anchor moveWithCells="1">
              <from>
                <xdr:col>49</xdr:col>
                <xdr:colOff>0</xdr:colOff>
                <xdr:row>29</xdr:row>
                <xdr:rowOff>9525</xdr:rowOff>
              </from>
              <to>
                <xdr:col>50</xdr:col>
                <xdr:colOff>9525</xdr:colOff>
                <xdr:row>29</xdr:row>
                <xdr:rowOff>171450</xdr:rowOff>
              </to>
            </anchor>
          </controlPr>
        </control>
      </mc:Choice>
      <mc:Fallback>
        <control shapeId="3098" r:id="rId80" name="ScrollBar26"/>
      </mc:Fallback>
    </mc:AlternateContent>
    <mc:AlternateContent xmlns:mc="http://schemas.openxmlformats.org/markup-compatibility/2006">
      <mc:Choice Requires="x14">
        <control shapeId="3097" r:id="rId81" name="ScrollBar25">
          <controlPr locked="0" defaultSize="0" autoLine="0" linkedCell="AW29" r:id="rId5">
            <anchor moveWithCells="1">
              <from>
                <xdr:col>49</xdr:col>
                <xdr:colOff>0</xdr:colOff>
                <xdr:row>28</xdr:row>
                <xdr:rowOff>9525</xdr:rowOff>
              </from>
              <to>
                <xdr:col>50</xdr:col>
                <xdr:colOff>9525</xdr:colOff>
                <xdr:row>28</xdr:row>
                <xdr:rowOff>171450</xdr:rowOff>
              </to>
            </anchor>
          </controlPr>
        </control>
      </mc:Choice>
      <mc:Fallback>
        <control shapeId="3097" r:id="rId81" name="ScrollBar25"/>
      </mc:Fallback>
    </mc:AlternateContent>
    <mc:AlternateContent xmlns:mc="http://schemas.openxmlformats.org/markup-compatibility/2006">
      <mc:Choice Requires="x14">
        <control shapeId="3096" r:id="rId82" name="ScrollBar24">
          <controlPr locked="0" defaultSize="0" autoLine="0" linkedCell="AW28" r:id="rId5">
            <anchor moveWithCells="1">
              <from>
                <xdr:col>49</xdr:col>
                <xdr:colOff>0</xdr:colOff>
                <xdr:row>27</xdr:row>
                <xdr:rowOff>9525</xdr:rowOff>
              </from>
              <to>
                <xdr:col>50</xdr:col>
                <xdr:colOff>9525</xdr:colOff>
                <xdr:row>27</xdr:row>
                <xdr:rowOff>171450</xdr:rowOff>
              </to>
            </anchor>
          </controlPr>
        </control>
      </mc:Choice>
      <mc:Fallback>
        <control shapeId="3096" r:id="rId82" name="ScrollBar24"/>
      </mc:Fallback>
    </mc:AlternateContent>
    <mc:AlternateContent xmlns:mc="http://schemas.openxmlformats.org/markup-compatibility/2006">
      <mc:Choice Requires="x14">
        <control shapeId="3095" r:id="rId83" name="ScrollBar23">
          <controlPr locked="0" defaultSize="0" autoLine="0" linkedCell="AW27" r:id="rId5">
            <anchor moveWithCells="1">
              <from>
                <xdr:col>49</xdr:col>
                <xdr:colOff>0</xdr:colOff>
                <xdr:row>26</xdr:row>
                <xdr:rowOff>9525</xdr:rowOff>
              </from>
              <to>
                <xdr:col>50</xdr:col>
                <xdr:colOff>9525</xdr:colOff>
                <xdr:row>26</xdr:row>
                <xdr:rowOff>171450</xdr:rowOff>
              </to>
            </anchor>
          </controlPr>
        </control>
      </mc:Choice>
      <mc:Fallback>
        <control shapeId="3095" r:id="rId83" name="ScrollBar23"/>
      </mc:Fallback>
    </mc:AlternateContent>
    <mc:AlternateContent xmlns:mc="http://schemas.openxmlformats.org/markup-compatibility/2006">
      <mc:Choice Requires="x14">
        <control shapeId="3094" r:id="rId84" name="ScrollBar22">
          <controlPr locked="0" defaultSize="0" autoLine="0" linkedCell="AW26" r:id="rId5">
            <anchor moveWithCells="1">
              <from>
                <xdr:col>49</xdr:col>
                <xdr:colOff>0</xdr:colOff>
                <xdr:row>25</xdr:row>
                <xdr:rowOff>9525</xdr:rowOff>
              </from>
              <to>
                <xdr:col>50</xdr:col>
                <xdr:colOff>9525</xdr:colOff>
                <xdr:row>25</xdr:row>
                <xdr:rowOff>171450</xdr:rowOff>
              </to>
            </anchor>
          </controlPr>
        </control>
      </mc:Choice>
      <mc:Fallback>
        <control shapeId="3094" r:id="rId84" name="ScrollBar22"/>
      </mc:Fallback>
    </mc:AlternateContent>
    <mc:AlternateContent xmlns:mc="http://schemas.openxmlformats.org/markup-compatibility/2006">
      <mc:Choice Requires="x14">
        <control shapeId="3093" r:id="rId85" name="ScrollBar21">
          <controlPr locked="0" defaultSize="0" autoLine="0" linkedCell="AW25" r:id="rId5">
            <anchor moveWithCells="1">
              <from>
                <xdr:col>49</xdr:col>
                <xdr:colOff>0</xdr:colOff>
                <xdr:row>24</xdr:row>
                <xdr:rowOff>9525</xdr:rowOff>
              </from>
              <to>
                <xdr:col>50</xdr:col>
                <xdr:colOff>9525</xdr:colOff>
                <xdr:row>24</xdr:row>
                <xdr:rowOff>171450</xdr:rowOff>
              </to>
            </anchor>
          </controlPr>
        </control>
      </mc:Choice>
      <mc:Fallback>
        <control shapeId="3093" r:id="rId85" name="ScrollBar21"/>
      </mc:Fallback>
    </mc:AlternateContent>
    <mc:AlternateContent xmlns:mc="http://schemas.openxmlformats.org/markup-compatibility/2006">
      <mc:Choice Requires="x14">
        <control shapeId="3092" r:id="rId86" name="ScrollBar20">
          <controlPr locked="0" defaultSize="0" autoLine="0" linkedCell="AW24" r:id="rId5">
            <anchor moveWithCells="1">
              <from>
                <xdr:col>49</xdr:col>
                <xdr:colOff>0</xdr:colOff>
                <xdr:row>23</xdr:row>
                <xdr:rowOff>9525</xdr:rowOff>
              </from>
              <to>
                <xdr:col>50</xdr:col>
                <xdr:colOff>9525</xdr:colOff>
                <xdr:row>23</xdr:row>
                <xdr:rowOff>171450</xdr:rowOff>
              </to>
            </anchor>
          </controlPr>
        </control>
      </mc:Choice>
      <mc:Fallback>
        <control shapeId="3092" r:id="rId86" name="ScrollBar20"/>
      </mc:Fallback>
    </mc:AlternateContent>
    <mc:AlternateContent xmlns:mc="http://schemas.openxmlformats.org/markup-compatibility/2006">
      <mc:Choice Requires="x14">
        <control shapeId="3091" r:id="rId87" name="ScrollBar19">
          <controlPr locked="0" defaultSize="0" autoLine="0" linkedCell="AW23" r:id="rId5">
            <anchor moveWithCells="1">
              <from>
                <xdr:col>49</xdr:col>
                <xdr:colOff>0</xdr:colOff>
                <xdr:row>22</xdr:row>
                <xdr:rowOff>9525</xdr:rowOff>
              </from>
              <to>
                <xdr:col>50</xdr:col>
                <xdr:colOff>9525</xdr:colOff>
                <xdr:row>22</xdr:row>
                <xdr:rowOff>171450</xdr:rowOff>
              </to>
            </anchor>
          </controlPr>
        </control>
      </mc:Choice>
      <mc:Fallback>
        <control shapeId="3091" r:id="rId87" name="ScrollBar19"/>
      </mc:Fallback>
    </mc:AlternateContent>
    <mc:AlternateContent xmlns:mc="http://schemas.openxmlformats.org/markup-compatibility/2006">
      <mc:Choice Requires="x14">
        <control shapeId="3090" r:id="rId88" name="ScrollBar18">
          <controlPr locked="0" defaultSize="0" autoLine="0" linkedCell="AW22" r:id="rId5">
            <anchor moveWithCells="1">
              <from>
                <xdr:col>49</xdr:col>
                <xdr:colOff>0</xdr:colOff>
                <xdr:row>21</xdr:row>
                <xdr:rowOff>9525</xdr:rowOff>
              </from>
              <to>
                <xdr:col>50</xdr:col>
                <xdr:colOff>9525</xdr:colOff>
                <xdr:row>21</xdr:row>
                <xdr:rowOff>171450</xdr:rowOff>
              </to>
            </anchor>
          </controlPr>
        </control>
      </mc:Choice>
      <mc:Fallback>
        <control shapeId="3090" r:id="rId88" name="ScrollBar18"/>
      </mc:Fallback>
    </mc:AlternateContent>
    <mc:AlternateContent xmlns:mc="http://schemas.openxmlformats.org/markup-compatibility/2006">
      <mc:Choice Requires="x14">
        <control shapeId="3089" r:id="rId89" name="ScrollBar17">
          <controlPr locked="0" defaultSize="0" autoLine="0" linkedCell="AW21" r:id="rId5">
            <anchor moveWithCells="1">
              <from>
                <xdr:col>49</xdr:col>
                <xdr:colOff>0</xdr:colOff>
                <xdr:row>20</xdr:row>
                <xdr:rowOff>9525</xdr:rowOff>
              </from>
              <to>
                <xdr:col>50</xdr:col>
                <xdr:colOff>9525</xdr:colOff>
                <xdr:row>20</xdr:row>
                <xdr:rowOff>171450</xdr:rowOff>
              </to>
            </anchor>
          </controlPr>
        </control>
      </mc:Choice>
      <mc:Fallback>
        <control shapeId="3089" r:id="rId89" name="ScrollBar17"/>
      </mc:Fallback>
    </mc:AlternateContent>
    <mc:AlternateContent xmlns:mc="http://schemas.openxmlformats.org/markup-compatibility/2006">
      <mc:Choice Requires="x14">
        <control shapeId="3088" r:id="rId90" name="ScrollBar16">
          <controlPr locked="0" defaultSize="0" autoLine="0" linkedCell="AW20" r:id="rId5">
            <anchor moveWithCells="1">
              <from>
                <xdr:col>49</xdr:col>
                <xdr:colOff>0</xdr:colOff>
                <xdr:row>19</xdr:row>
                <xdr:rowOff>9525</xdr:rowOff>
              </from>
              <to>
                <xdr:col>50</xdr:col>
                <xdr:colOff>9525</xdr:colOff>
                <xdr:row>19</xdr:row>
                <xdr:rowOff>171450</xdr:rowOff>
              </to>
            </anchor>
          </controlPr>
        </control>
      </mc:Choice>
      <mc:Fallback>
        <control shapeId="3088" r:id="rId90" name="ScrollBar16"/>
      </mc:Fallback>
    </mc:AlternateContent>
    <mc:AlternateContent xmlns:mc="http://schemas.openxmlformats.org/markup-compatibility/2006">
      <mc:Choice Requires="x14">
        <control shapeId="3087" r:id="rId91" name="ScrollBar15">
          <controlPr locked="0" defaultSize="0" autoLine="0" linkedCell="AW19" r:id="rId5">
            <anchor moveWithCells="1">
              <from>
                <xdr:col>49</xdr:col>
                <xdr:colOff>0</xdr:colOff>
                <xdr:row>18</xdr:row>
                <xdr:rowOff>9525</xdr:rowOff>
              </from>
              <to>
                <xdr:col>50</xdr:col>
                <xdr:colOff>9525</xdr:colOff>
                <xdr:row>18</xdr:row>
                <xdr:rowOff>171450</xdr:rowOff>
              </to>
            </anchor>
          </controlPr>
        </control>
      </mc:Choice>
      <mc:Fallback>
        <control shapeId="3087" r:id="rId91" name="ScrollBar15"/>
      </mc:Fallback>
    </mc:AlternateContent>
    <mc:AlternateContent xmlns:mc="http://schemas.openxmlformats.org/markup-compatibility/2006">
      <mc:Choice Requires="x14">
        <control shapeId="3086" r:id="rId92" name="ScrollBar14">
          <controlPr locked="0" defaultSize="0" autoLine="0" linkedCell="AW18" r:id="rId5">
            <anchor moveWithCells="1">
              <from>
                <xdr:col>49</xdr:col>
                <xdr:colOff>0</xdr:colOff>
                <xdr:row>17</xdr:row>
                <xdr:rowOff>9525</xdr:rowOff>
              </from>
              <to>
                <xdr:col>50</xdr:col>
                <xdr:colOff>9525</xdr:colOff>
                <xdr:row>17</xdr:row>
                <xdr:rowOff>171450</xdr:rowOff>
              </to>
            </anchor>
          </controlPr>
        </control>
      </mc:Choice>
      <mc:Fallback>
        <control shapeId="3086" r:id="rId92" name="ScrollBar14"/>
      </mc:Fallback>
    </mc:AlternateContent>
    <mc:AlternateContent xmlns:mc="http://schemas.openxmlformats.org/markup-compatibility/2006">
      <mc:Choice Requires="x14">
        <control shapeId="3085" r:id="rId93" name="ScrollBar13">
          <controlPr locked="0" defaultSize="0" autoLine="0" linkedCell="AW17" r:id="rId5">
            <anchor moveWithCells="1">
              <from>
                <xdr:col>49</xdr:col>
                <xdr:colOff>0</xdr:colOff>
                <xdr:row>16</xdr:row>
                <xdr:rowOff>9525</xdr:rowOff>
              </from>
              <to>
                <xdr:col>50</xdr:col>
                <xdr:colOff>9525</xdr:colOff>
                <xdr:row>16</xdr:row>
                <xdr:rowOff>171450</xdr:rowOff>
              </to>
            </anchor>
          </controlPr>
        </control>
      </mc:Choice>
      <mc:Fallback>
        <control shapeId="3085" r:id="rId93" name="ScrollBar13"/>
      </mc:Fallback>
    </mc:AlternateContent>
    <mc:AlternateContent xmlns:mc="http://schemas.openxmlformats.org/markup-compatibility/2006">
      <mc:Choice Requires="x14">
        <control shapeId="3084" r:id="rId94" name="ScrollBar12">
          <controlPr locked="0" defaultSize="0" autoLine="0" linkedCell="AW16" r:id="rId5">
            <anchor moveWithCells="1">
              <from>
                <xdr:col>49</xdr:col>
                <xdr:colOff>0</xdr:colOff>
                <xdr:row>15</xdr:row>
                <xdr:rowOff>9525</xdr:rowOff>
              </from>
              <to>
                <xdr:col>50</xdr:col>
                <xdr:colOff>9525</xdr:colOff>
                <xdr:row>15</xdr:row>
                <xdr:rowOff>171450</xdr:rowOff>
              </to>
            </anchor>
          </controlPr>
        </control>
      </mc:Choice>
      <mc:Fallback>
        <control shapeId="3084" r:id="rId94" name="ScrollBar12"/>
      </mc:Fallback>
    </mc:AlternateContent>
    <mc:AlternateContent xmlns:mc="http://schemas.openxmlformats.org/markup-compatibility/2006">
      <mc:Choice Requires="x14">
        <control shapeId="3083" r:id="rId95" name="ScrollBar11">
          <controlPr locked="0" defaultSize="0" autoLine="0" linkedCell="AW15" r:id="rId5">
            <anchor moveWithCells="1">
              <from>
                <xdr:col>49</xdr:col>
                <xdr:colOff>0</xdr:colOff>
                <xdr:row>14</xdr:row>
                <xdr:rowOff>9525</xdr:rowOff>
              </from>
              <to>
                <xdr:col>50</xdr:col>
                <xdr:colOff>9525</xdr:colOff>
                <xdr:row>14</xdr:row>
                <xdr:rowOff>171450</xdr:rowOff>
              </to>
            </anchor>
          </controlPr>
        </control>
      </mc:Choice>
      <mc:Fallback>
        <control shapeId="3083" r:id="rId95" name="ScrollBar11"/>
      </mc:Fallback>
    </mc:AlternateContent>
    <mc:AlternateContent xmlns:mc="http://schemas.openxmlformats.org/markup-compatibility/2006">
      <mc:Choice Requires="x14">
        <control shapeId="3082" r:id="rId96" name="ScrollBar10">
          <controlPr locked="0" defaultSize="0" autoLine="0" linkedCell="AW14" r:id="rId5">
            <anchor moveWithCells="1">
              <from>
                <xdr:col>49</xdr:col>
                <xdr:colOff>0</xdr:colOff>
                <xdr:row>13</xdr:row>
                <xdr:rowOff>9525</xdr:rowOff>
              </from>
              <to>
                <xdr:col>50</xdr:col>
                <xdr:colOff>9525</xdr:colOff>
                <xdr:row>13</xdr:row>
                <xdr:rowOff>171450</xdr:rowOff>
              </to>
            </anchor>
          </controlPr>
        </control>
      </mc:Choice>
      <mc:Fallback>
        <control shapeId="3082" r:id="rId96" name="ScrollBar10"/>
      </mc:Fallback>
    </mc:AlternateContent>
    <mc:AlternateContent xmlns:mc="http://schemas.openxmlformats.org/markup-compatibility/2006">
      <mc:Choice Requires="x14">
        <control shapeId="3081" r:id="rId97" name="ScrollBar9">
          <controlPr locked="0" defaultSize="0" autoLine="0" linkedCell="AW13" r:id="rId5">
            <anchor moveWithCells="1">
              <from>
                <xdr:col>49</xdr:col>
                <xdr:colOff>0</xdr:colOff>
                <xdr:row>12</xdr:row>
                <xdr:rowOff>9525</xdr:rowOff>
              </from>
              <to>
                <xdr:col>50</xdr:col>
                <xdr:colOff>9525</xdr:colOff>
                <xdr:row>12</xdr:row>
                <xdr:rowOff>171450</xdr:rowOff>
              </to>
            </anchor>
          </controlPr>
        </control>
      </mc:Choice>
      <mc:Fallback>
        <control shapeId="3081" r:id="rId97" name="ScrollBar9"/>
      </mc:Fallback>
    </mc:AlternateContent>
    <mc:AlternateContent xmlns:mc="http://schemas.openxmlformats.org/markup-compatibility/2006">
      <mc:Choice Requires="x14">
        <control shapeId="3080" r:id="rId98" name="ScrollBar8">
          <controlPr locked="0" defaultSize="0" autoLine="0" linkedCell="AW12" r:id="rId5">
            <anchor moveWithCells="1">
              <from>
                <xdr:col>49</xdr:col>
                <xdr:colOff>0</xdr:colOff>
                <xdr:row>11</xdr:row>
                <xdr:rowOff>9525</xdr:rowOff>
              </from>
              <to>
                <xdr:col>50</xdr:col>
                <xdr:colOff>9525</xdr:colOff>
                <xdr:row>11</xdr:row>
                <xdr:rowOff>171450</xdr:rowOff>
              </to>
            </anchor>
          </controlPr>
        </control>
      </mc:Choice>
      <mc:Fallback>
        <control shapeId="3080" r:id="rId98" name="ScrollBar8"/>
      </mc:Fallback>
    </mc:AlternateContent>
    <mc:AlternateContent xmlns:mc="http://schemas.openxmlformats.org/markup-compatibility/2006">
      <mc:Choice Requires="x14">
        <control shapeId="3079" r:id="rId99" name="ScrollBar7">
          <controlPr locked="0" defaultSize="0" autoLine="0" linkedCell="AW11" r:id="rId5">
            <anchor moveWithCells="1">
              <from>
                <xdr:col>49</xdr:col>
                <xdr:colOff>0</xdr:colOff>
                <xdr:row>10</xdr:row>
                <xdr:rowOff>9525</xdr:rowOff>
              </from>
              <to>
                <xdr:col>50</xdr:col>
                <xdr:colOff>9525</xdr:colOff>
                <xdr:row>10</xdr:row>
                <xdr:rowOff>171450</xdr:rowOff>
              </to>
            </anchor>
          </controlPr>
        </control>
      </mc:Choice>
      <mc:Fallback>
        <control shapeId="3079" r:id="rId99" name="ScrollBar7"/>
      </mc:Fallback>
    </mc:AlternateContent>
    <mc:AlternateContent xmlns:mc="http://schemas.openxmlformats.org/markup-compatibility/2006">
      <mc:Choice Requires="x14">
        <control shapeId="3078" r:id="rId100" name="ScrollBar6">
          <controlPr locked="0" defaultSize="0" autoLine="0" linkedCell="AW10" r:id="rId5">
            <anchor moveWithCells="1">
              <from>
                <xdr:col>49</xdr:col>
                <xdr:colOff>0</xdr:colOff>
                <xdr:row>9</xdr:row>
                <xdr:rowOff>9525</xdr:rowOff>
              </from>
              <to>
                <xdr:col>50</xdr:col>
                <xdr:colOff>9525</xdr:colOff>
                <xdr:row>9</xdr:row>
                <xdr:rowOff>171450</xdr:rowOff>
              </to>
            </anchor>
          </controlPr>
        </control>
      </mc:Choice>
      <mc:Fallback>
        <control shapeId="3078" r:id="rId100" name="ScrollBar6"/>
      </mc:Fallback>
    </mc:AlternateContent>
    <mc:AlternateContent xmlns:mc="http://schemas.openxmlformats.org/markup-compatibility/2006">
      <mc:Choice Requires="x14">
        <control shapeId="3077" r:id="rId101" name="ScrollBar5">
          <controlPr locked="0" defaultSize="0" autoLine="0" linkedCell="AW9" r:id="rId5">
            <anchor moveWithCells="1">
              <from>
                <xdr:col>49</xdr:col>
                <xdr:colOff>0</xdr:colOff>
                <xdr:row>8</xdr:row>
                <xdr:rowOff>9525</xdr:rowOff>
              </from>
              <to>
                <xdr:col>50</xdr:col>
                <xdr:colOff>9525</xdr:colOff>
                <xdr:row>8</xdr:row>
                <xdr:rowOff>171450</xdr:rowOff>
              </to>
            </anchor>
          </controlPr>
        </control>
      </mc:Choice>
      <mc:Fallback>
        <control shapeId="3077" r:id="rId101" name="ScrollBar5"/>
      </mc:Fallback>
    </mc:AlternateContent>
    <mc:AlternateContent xmlns:mc="http://schemas.openxmlformats.org/markup-compatibility/2006">
      <mc:Choice Requires="x14">
        <control shapeId="3076" r:id="rId102" name="ScrollBar4">
          <controlPr locked="0" defaultSize="0" autoLine="0" linkedCell="AW8" r:id="rId5">
            <anchor moveWithCells="1">
              <from>
                <xdr:col>49</xdr:col>
                <xdr:colOff>0</xdr:colOff>
                <xdr:row>7</xdr:row>
                <xdr:rowOff>9525</xdr:rowOff>
              </from>
              <to>
                <xdr:col>50</xdr:col>
                <xdr:colOff>9525</xdr:colOff>
                <xdr:row>7</xdr:row>
                <xdr:rowOff>171450</xdr:rowOff>
              </to>
            </anchor>
          </controlPr>
        </control>
      </mc:Choice>
      <mc:Fallback>
        <control shapeId="3076" r:id="rId102" name="ScrollBar4"/>
      </mc:Fallback>
    </mc:AlternateContent>
    <mc:AlternateContent xmlns:mc="http://schemas.openxmlformats.org/markup-compatibility/2006">
      <mc:Choice Requires="x14">
        <control shapeId="3075" r:id="rId103" name="ScrollBar3">
          <controlPr locked="0" defaultSize="0" autoLine="0" linkedCell="AW7" r:id="rId5">
            <anchor moveWithCells="1">
              <from>
                <xdr:col>49</xdr:col>
                <xdr:colOff>0</xdr:colOff>
                <xdr:row>6</xdr:row>
                <xdr:rowOff>9525</xdr:rowOff>
              </from>
              <to>
                <xdr:col>50</xdr:col>
                <xdr:colOff>9525</xdr:colOff>
                <xdr:row>6</xdr:row>
                <xdr:rowOff>171450</xdr:rowOff>
              </to>
            </anchor>
          </controlPr>
        </control>
      </mc:Choice>
      <mc:Fallback>
        <control shapeId="3075" r:id="rId103" name="ScrollBar3"/>
      </mc:Fallback>
    </mc:AlternateContent>
    <mc:AlternateContent xmlns:mc="http://schemas.openxmlformats.org/markup-compatibility/2006">
      <mc:Choice Requires="x14">
        <control shapeId="3074" r:id="rId104" name="ScrollBar2">
          <controlPr locked="0" defaultSize="0" autoLine="0" linkedCell="AW6" r:id="rId5">
            <anchor moveWithCells="1">
              <from>
                <xdr:col>49</xdr:col>
                <xdr:colOff>0</xdr:colOff>
                <xdr:row>5</xdr:row>
                <xdr:rowOff>9525</xdr:rowOff>
              </from>
              <to>
                <xdr:col>50</xdr:col>
                <xdr:colOff>9525</xdr:colOff>
                <xdr:row>5</xdr:row>
                <xdr:rowOff>171450</xdr:rowOff>
              </to>
            </anchor>
          </controlPr>
        </control>
      </mc:Choice>
      <mc:Fallback>
        <control shapeId="3074" r:id="rId104" name="ScrollBar2"/>
      </mc:Fallback>
    </mc:AlternateContent>
    <mc:AlternateContent xmlns:mc="http://schemas.openxmlformats.org/markup-compatibility/2006">
      <mc:Choice Requires="x14">
        <control shapeId="3073" r:id="rId105" name="ScrollBar1">
          <controlPr locked="0" defaultSize="0" autoLine="0" linkedCell="AW5" r:id="rId106">
            <anchor moveWithCells="1">
              <from>
                <xdr:col>49</xdr:col>
                <xdr:colOff>0</xdr:colOff>
                <xdr:row>4</xdr:row>
                <xdr:rowOff>9525</xdr:rowOff>
              </from>
              <to>
                <xdr:col>50</xdr:col>
                <xdr:colOff>9525</xdr:colOff>
                <xdr:row>4</xdr:row>
                <xdr:rowOff>180975</xdr:rowOff>
              </to>
            </anchor>
          </controlPr>
        </control>
      </mc:Choice>
      <mc:Fallback>
        <control shapeId="3073" r:id="rId105" name="ScrollBar1"/>
      </mc:Fallback>
    </mc:AlternateContent>
    <mc:AlternateContent xmlns:mc="http://schemas.openxmlformats.org/markup-compatibility/2006">
      <mc:Choice Requires="x14">
        <control shapeId="3174" r:id="rId107" name="Spinner 102">
          <controlPr defaultSize="0" autoPict="0">
            <anchor moveWithCells="1" sizeWithCells="1">
              <from>
                <xdr:col>22</xdr:col>
                <xdr:colOff>400050</xdr:colOff>
                <xdr:row>2</xdr:row>
                <xdr:rowOff>9525</xdr:rowOff>
              </from>
              <to>
                <xdr:col>22</xdr:col>
                <xdr:colOff>695325</xdr:colOff>
                <xdr:row>2</xdr:row>
                <xdr:rowOff>428625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75" r:id="rId108" name="Spinner 103">
          <controlPr defaultSize="0" autoPict="0">
            <anchor moveWithCells="1" sizeWithCells="1">
              <from>
                <xdr:col>22</xdr:col>
                <xdr:colOff>1009650</xdr:colOff>
                <xdr:row>2</xdr:row>
                <xdr:rowOff>19050</xdr:rowOff>
              </from>
              <to>
                <xdr:col>22</xdr:col>
                <xdr:colOff>1352550</xdr:colOff>
                <xdr:row>2</xdr:row>
                <xdr:rowOff>438150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76" r:id="rId109" name="Spinner 104">
          <controlPr defaultSize="0" autoPict="0">
            <anchor moveWithCells="1" sizeWithCells="1">
              <from>
                <xdr:col>22</xdr:col>
                <xdr:colOff>1609725</xdr:colOff>
                <xdr:row>2</xdr:row>
                <xdr:rowOff>0</xdr:rowOff>
              </from>
              <to>
                <xdr:col>24</xdr:col>
                <xdr:colOff>190500</xdr:colOff>
                <xdr:row>2</xdr:row>
                <xdr:rowOff>419100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9">
    <tabColor rgb="FF00B0F0"/>
    <pageSetUpPr fitToPage="1"/>
  </sheetPr>
  <dimension ref="F1:EG457"/>
  <sheetViews>
    <sheetView topLeftCell="J1" zoomScale="110" zoomScaleNormal="110" workbookViewId="0">
      <selection activeCell="Z3" sqref="Z3:AQ3"/>
    </sheetView>
  </sheetViews>
  <sheetFormatPr defaultRowHeight="15" x14ac:dyDescent="0.25"/>
  <cols>
    <col min="23" max="23" width="25.7109375" customWidth="1"/>
    <col min="24" max="24" width="3" customWidth="1"/>
    <col min="25" max="25" width="3.140625" customWidth="1"/>
    <col min="26" max="26" width="25.7109375" customWidth="1"/>
    <col min="27" max="27" width="3.140625" customWidth="1"/>
    <col min="28" max="28" width="3.5703125" customWidth="1"/>
    <col min="29" max="29" width="25.7109375" customWidth="1"/>
    <col min="30" max="30" width="4" customWidth="1"/>
    <col min="31" max="31" width="3.5703125" customWidth="1"/>
    <col min="32" max="32" width="25.7109375" customWidth="1"/>
    <col min="33" max="33" width="4.140625" customWidth="1"/>
    <col min="34" max="34" width="3.42578125" customWidth="1"/>
    <col min="35" max="35" width="25.7109375" customWidth="1"/>
    <col min="36" max="36" width="3.85546875" customWidth="1"/>
    <col min="37" max="37" width="3.7109375" customWidth="1"/>
    <col min="38" max="38" width="25.7109375" customWidth="1"/>
    <col min="39" max="40" width="3.7109375" customWidth="1"/>
    <col min="41" max="41" width="25.7109375" customWidth="1"/>
    <col min="42" max="42" width="3.28515625" customWidth="1"/>
    <col min="43" max="43" width="3.5703125" customWidth="1"/>
    <col min="44" max="44" width="11.7109375" style="117" customWidth="1"/>
    <col min="45" max="45" width="3.7109375" customWidth="1"/>
    <col min="46" max="46" width="7" customWidth="1"/>
    <col min="47" max="47" width="6.7109375" customWidth="1"/>
    <col min="48" max="48" width="4.42578125" style="1" customWidth="1"/>
    <col min="49" max="49" width="6" style="96" customWidth="1"/>
    <col min="50" max="50" width="6.42578125" customWidth="1"/>
    <col min="51" max="52" width="7" customWidth="1"/>
    <col min="53" max="53" width="5.42578125" style="87" hidden="1" customWidth="1"/>
    <col min="54" max="54" width="10.140625" style="124" hidden="1" customWidth="1"/>
    <col min="55" max="55" width="6" style="124" hidden="1" customWidth="1"/>
    <col min="56" max="56" width="10" style="87" hidden="1" customWidth="1"/>
    <col min="57" max="57" width="5.5703125" style="87" hidden="1" customWidth="1"/>
    <col min="58" max="58" width="9.140625" style="87" hidden="1" customWidth="1"/>
    <col min="59" max="59" width="4.85546875" style="87" hidden="1" customWidth="1"/>
    <col min="60" max="65" width="9.140625" style="87" hidden="1" customWidth="1"/>
    <col min="66" max="66" width="10" style="87" hidden="1" customWidth="1"/>
    <col min="67" max="71" width="9.140625" style="87" hidden="1" customWidth="1"/>
    <col min="72" max="72" width="10.140625" style="87" hidden="1" customWidth="1"/>
    <col min="73" max="73" width="9.140625" style="87" hidden="1" customWidth="1"/>
    <col min="74" max="74" width="8.140625" style="87" hidden="1" customWidth="1"/>
    <col min="75" max="75" width="8.28515625" style="87" hidden="1" customWidth="1"/>
    <col min="76" max="76" width="8.42578125" style="87" hidden="1" customWidth="1"/>
    <col min="77" max="77" width="6.7109375" style="87" hidden="1" customWidth="1"/>
    <col min="78" max="78" width="7.7109375" style="87" hidden="1" customWidth="1"/>
    <col min="79" max="79" width="6.7109375" style="87" hidden="1" customWidth="1"/>
    <col min="80" max="80" width="7.7109375" style="87" hidden="1" customWidth="1"/>
    <col min="81" max="81" width="6.7109375" style="87" hidden="1" customWidth="1"/>
    <col min="82" max="82" width="7.7109375" style="87" hidden="1" customWidth="1"/>
    <col min="83" max="83" width="6.7109375" style="87" hidden="1" customWidth="1"/>
    <col min="84" max="84" width="7.85546875" style="87" hidden="1" customWidth="1"/>
    <col min="85" max="85" width="6.7109375" style="87" hidden="1" customWidth="1"/>
    <col min="86" max="86" width="7.7109375" style="87" hidden="1" customWidth="1"/>
    <col min="87" max="87" width="6.7109375" style="87" hidden="1" customWidth="1"/>
    <col min="88" max="88" width="7.7109375" style="87" hidden="1" customWidth="1"/>
    <col min="89" max="89" width="6.7109375" style="87" hidden="1" customWidth="1"/>
    <col min="90" max="92" width="7.7109375" style="87" hidden="1" customWidth="1"/>
    <col min="93" max="93" width="6.7109375" style="87" hidden="1" customWidth="1"/>
    <col min="94" max="94" width="7.7109375" style="87" hidden="1" customWidth="1"/>
    <col min="95" max="95" width="6.7109375" style="87" hidden="1" customWidth="1"/>
    <col min="96" max="96" width="7.7109375" style="87" hidden="1" customWidth="1"/>
    <col min="97" max="97" width="6.7109375" style="87" hidden="1" customWidth="1"/>
    <col min="98" max="98" width="7.7109375" style="87" hidden="1" customWidth="1"/>
    <col min="99" max="99" width="6.7109375" style="87" hidden="1" customWidth="1"/>
    <col min="100" max="100" width="7.7109375" style="87" hidden="1" customWidth="1"/>
    <col min="101" max="101" width="6.7109375" style="87" hidden="1" customWidth="1"/>
    <col min="102" max="102" width="7.7109375" style="87" hidden="1" customWidth="1"/>
    <col min="103" max="103" width="6.7109375" style="87" hidden="1" customWidth="1"/>
    <col min="104" max="104" width="7.7109375" style="87" hidden="1" customWidth="1"/>
    <col min="105" max="105" width="6.7109375" style="87" hidden="1" customWidth="1"/>
    <col min="106" max="106" width="7.7109375" style="87" hidden="1" customWidth="1"/>
    <col min="107" max="107" width="6.7109375" style="87" hidden="1" customWidth="1"/>
    <col min="108" max="108" width="7.7109375" style="87" hidden="1" customWidth="1"/>
    <col min="109" max="109" width="6.7109375" style="87" hidden="1" customWidth="1"/>
    <col min="110" max="110" width="7.7109375" style="87" hidden="1" customWidth="1"/>
    <col min="111" max="111" width="6.7109375" style="87" hidden="1" customWidth="1"/>
    <col min="112" max="112" width="7.7109375" style="87" hidden="1" customWidth="1"/>
    <col min="113" max="113" width="6.7109375" style="87" hidden="1" customWidth="1"/>
    <col min="114" max="114" width="7.7109375" style="87" hidden="1" customWidth="1"/>
    <col min="115" max="115" width="6.7109375" style="87" hidden="1" customWidth="1"/>
    <col min="116" max="116" width="7.7109375" style="87" hidden="1" customWidth="1"/>
    <col min="117" max="117" width="6.7109375" style="87" hidden="1" customWidth="1"/>
    <col min="118" max="118" width="7.7109375" style="87" hidden="1" customWidth="1"/>
    <col min="119" max="119" width="6.7109375" style="87" hidden="1" customWidth="1"/>
    <col min="120" max="120" width="7.7109375" style="87" hidden="1" customWidth="1"/>
    <col min="121" max="121" width="5.7109375" style="87" hidden="1" customWidth="1"/>
    <col min="122" max="123" width="7.42578125" customWidth="1"/>
    <col min="124" max="125" width="7.5703125" customWidth="1"/>
    <col min="126" max="128" width="9.140625" customWidth="1"/>
  </cols>
  <sheetData>
    <row r="1" spans="6:137" s="1" customFormat="1" ht="4.5" customHeight="1" x14ac:dyDescent="0.25">
      <c r="G1"/>
      <c r="H1"/>
      <c r="I1"/>
      <c r="J1"/>
      <c r="K1"/>
      <c r="L1"/>
      <c r="M1"/>
      <c r="N1"/>
      <c r="W1" s="2"/>
      <c r="X1" s="3"/>
      <c r="Y1" s="3"/>
      <c r="Z1" s="2"/>
      <c r="AA1" s="2"/>
      <c r="AB1" s="2"/>
      <c r="AC1" s="2"/>
      <c r="AD1" s="3"/>
      <c r="AE1" s="3"/>
      <c r="AF1" s="2"/>
      <c r="AG1" s="2"/>
      <c r="AH1" s="2"/>
      <c r="AI1" s="2"/>
      <c r="AJ1" s="3"/>
      <c r="AK1" s="3"/>
      <c r="AL1" s="4"/>
      <c r="AM1" s="5"/>
      <c r="AN1" s="5"/>
      <c r="AO1" s="6"/>
      <c r="AP1" s="5"/>
      <c r="AQ1" s="5"/>
      <c r="AR1" s="7"/>
      <c r="AS1" s="5"/>
      <c r="AT1" s="8"/>
      <c r="AV1" s="9"/>
      <c r="AW1" s="10"/>
      <c r="AZ1" s="11"/>
      <c r="BA1" s="12"/>
      <c r="BB1" s="13"/>
      <c r="BC1" s="13"/>
      <c r="BD1" s="12"/>
      <c r="BE1" s="12"/>
      <c r="BF1" s="12"/>
      <c r="BG1" s="12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5"/>
      <c r="CB1" s="15"/>
      <c r="CC1" s="15"/>
      <c r="CD1" s="16"/>
      <c r="CE1" s="16"/>
      <c r="CF1" s="16"/>
      <c r="CG1" s="16"/>
      <c r="CH1" s="16"/>
      <c r="CI1" s="16"/>
      <c r="CJ1" s="16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X1" s="17"/>
      <c r="EF1" s="17"/>
      <c r="EG1" s="17"/>
    </row>
    <row r="2" spans="6:137" s="1" customFormat="1" ht="5.25" customHeight="1" thickBot="1" x14ac:dyDescent="0.3">
      <c r="G2"/>
      <c r="H2"/>
      <c r="I2"/>
      <c r="J2"/>
      <c r="K2"/>
      <c r="L2"/>
      <c r="M2"/>
      <c r="N2"/>
      <c r="W2" s="2"/>
      <c r="X2" s="3"/>
      <c r="Y2" s="3"/>
      <c r="Z2" s="2"/>
      <c r="AA2" s="3"/>
      <c r="AB2" s="2"/>
      <c r="AC2" s="2"/>
      <c r="AD2" s="2"/>
      <c r="AE2" s="3"/>
      <c r="AF2" s="2"/>
      <c r="AG2" s="3"/>
      <c r="AH2" s="3"/>
      <c r="AI2" s="2"/>
      <c r="AJ2" s="2"/>
      <c r="AK2" s="3"/>
      <c r="AL2" s="18"/>
      <c r="AM2" s="2"/>
      <c r="AN2" s="3"/>
      <c r="AP2" s="2"/>
      <c r="AQ2" s="3"/>
      <c r="AR2" s="19"/>
      <c r="AS2" s="20"/>
      <c r="AT2" s="20"/>
      <c r="AU2" s="20"/>
      <c r="AV2" s="9"/>
      <c r="AW2" s="131"/>
      <c r="AX2" s="131"/>
      <c r="BA2" s="132" t="s">
        <v>0</v>
      </c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2"/>
      <c r="CB2" s="22"/>
      <c r="CC2" s="15"/>
      <c r="CD2" s="23"/>
      <c r="CE2" s="16"/>
      <c r="CF2" s="16"/>
      <c r="CG2" s="15"/>
      <c r="CH2" s="15"/>
      <c r="CI2" s="15" t="str">
        <f ca="1">SUBSTITUTE(CI6,"XX","H")</f>
        <v>0</v>
      </c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6:137" ht="35.25" customHeight="1" thickBot="1" x14ac:dyDescent="0.3">
      <c r="W3" s="24"/>
      <c r="X3" s="25"/>
      <c r="Y3" s="25"/>
      <c r="Z3" s="133" t="s">
        <v>1</v>
      </c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26"/>
      <c r="AS3" s="25"/>
      <c r="AT3" s="25"/>
      <c r="AU3" s="27"/>
      <c r="AV3" s="28"/>
      <c r="AW3" s="135" t="s">
        <v>2</v>
      </c>
      <c r="AX3" s="136"/>
      <c r="AY3" s="135" t="s">
        <v>3</v>
      </c>
      <c r="AZ3" s="136"/>
      <c r="BA3" s="137" t="s">
        <v>4</v>
      </c>
      <c r="BB3" s="138"/>
      <c r="BC3" s="137" t="s">
        <v>5</v>
      </c>
      <c r="BD3" s="138"/>
      <c r="BE3" s="128" t="s">
        <v>6</v>
      </c>
      <c r="BF3" s="128"/>
      <c r="BG3" s="128" t="s">
        <v>7</v>
      </c>
      <c r="BH3" s="128"/>
      <c r="BI3" s="128" t="s">
        <v>8</v>
      </c>
      <c r="BJ3" s="128"/>
      <c r="BK3" s="128" t="s">
        <v>9</v>
      </c>
      <c r="BL3" s="128"/>
      <c r="BM3" s="128" t="s">
        <v>10</v>
      </c>
      <c r="BN3" s="128"/>
      <c r="BO3" s="128" t="s">
        <v>11</v>
      </c>
      <c r="BP3" s="128"/>
      <c r="BQ3" s="128" t="s">
        <v>12</v>
      </c>
      <c r="BR3" s="128"/>
      <c r="BS3" s="128" t="s">
        <v>13</v>
      </c>
      <c r="BT3" s="128"/>
      <c r="BU3" s="129" t="s">
        <v>14</v>
      </c>
      <c r="BV3" s="130"/>
      <c r="BW3" s="129" t="s">
        <v>15</v>
      </c>
      <c r="BX3" s="130"/>
      <c r="BY3" s="129" t="s">
        <v>16</v>
      </c>
      <c r="BZ3" s="130"/>
      <c r="CA3" s="139" t="s">
        <v>17</v>
      </c>
      <c r="CB3" s="140"/>
      <c r="CC3" s="139" t="s">
        <v>18</v>
      </c>
      <c r="CD3" s="140"/>
      <c r="CE3" s="139" t="s">
        <v>19</v>
      </c>
      <c r="CF3" s="140"/>
      <c r="CG3" s="139" t="s">
        <v>20</v>
      </c>
      <c r="CH3" s="140"/>
      <c r="CI3" s="139" t="s">
        <v>21</v>
      </c>
      <c r="CJ3" s="140"/>
      <c r="CK3" s="139" t="s">
        <v>22</v>
      </c>
      <c r="CL3" s="140"/>
      <c r="CM3" s="139" t="s">
        <v>23</v>
      </c>
      <c r="CN3" s="140"/>
      <c r="CO3" s="139" t="s">
        <v>24</v>
      </c>
      <c r="CP3" s="140"/>
      <c r="CQ3" s="139" t="s">
        <v>25</v>
      </c>
      <c r="CR3" s="140"/>
      <c r="CS3" s="139" t="s">
        <v>26</v>
      </c>
      <c r="CT3" s="140"/>
      <c r="CU3" s="139" t="s">
        <v>27</v>
      </c>
      <c r="CV3" s="140"/>
      <c r="CW3" s="139" t="s">
        <v>28</v>
      </c>
      <c r="CX3" s="140"/>
      <c r="CY3" s="139" t="s">
        <v>29</v>
      </c>
      <c r="CZ3" s="140"/>
      <c r="DA3" s="139" t="s">
        <v>30</v>
      </c>
      <c r="DB3" s="140"/>
      <c r="DC3" s="139" t="s">
        <v>31</v>
      </c>
      <c r="DD3" s="140"/>
      <c r="DE3" s="139" t="s">
        <v>32</v>
      </c>
      <c r="DF3" s="140"/>
      <c r="DG3" s="139" t="s">
        <v>33</v>
      </c>
      <c r="DH3" s="140"/>
      <c r="DI3" s="139" t="s">
        <v>34</v>
      </c>
      <c r="DJ3" s="140"/>
      <c r="DK3" s="139" t="s">
        <v>35</v>
      </c>
      <c r="DL3" s="140"/>
      <c r="DM3" s="139" t="s">
        <v>36</v>
      </c>
      <c r="DN3" s="140"/>
      <c r="DO3" s="139" t="s">
        <v>37</v>
      </c>
      <c r="DP3" s="140"/>
      <c r="DQ3" s="29">
        <v>13</v>
      </c>
      <c r="DR3" s="30" t="s">
        <v>38</v>
      </c>
      <c r="DS3" s="31" t="s">
        <v>39</v>
      </c>
      <c r="DT3" s="32" t="s">
        <v>38</v>
      </c>
      <c r="DU3" s="33" t="s">
        <v>39</v>
      </c>
      <c r="DV3" s="34" t="s">
        <v>40</v>
      </c>
      <c r="DW3" s="35" t="s">
        <v>41</v>
      </c>
      <c r="DY3" s="141" t="s">
        <v>327</v>
      </c>
      <c r="DZ3" s="141"/>
      <c r="EA3" s="141"/>
      <c r="EB3" s="141"/>
      <c r="EC3" s="141"/>
      <c r="ED3" s="141"/>
      <c r="EE3" s="141"/>
      <c r="EF3" s="141"/>
      <c r="EG3" s="36"/>
    </row>
    <row r="4" spans="6:137" ht="23.25" customHeight="1" thickBot="1" x14ac:dyDescent="0.3">
      <c r="W4" s="144">
        <f>DATE(DQ5,DQ4,DQ3)</f>
        <v>43598</v>
      </c>
      <c r="X4" s="145"/>
      <c r="Y4" s="146"/>
      <c r="Z4" s="147">
        <f>W4+1</f>
        <v>43599</v>
      </c>
      <c r="AA4" s="148"/>
      <c r="AB4" s="149"/>
      <c r="AC4" s="147">
        <f>Z4+1</f>
        <v>43600</v>
      </c>
      <c r="AD4" s="148"/>
      <c r="AE4" s="149"/>
      <c r="AF4" s="147">
        <f>AC4+1</f>
        <v>43601</v>
      </c>
      <c r="AG4" s="148"/>
      <c r="AH4" s="149"/>
      <c r="AI4" s="147">
        <f>AF4+1</f>
        <v>43602</v>
      </c>
      <c r="AJ4" s="148"/>
      <c r="AK4" s="149"/>
      <c r="AL4" s="147">
        <f>AI4+1</f>
        <v>43603</v>
      </c>
      <c r="AM4" s="148"/>
      <c r="AN4" s="149"/>
      <c r="AO4" s="147">
        <f>AL4+1</f>
        <v>43604</v>
      </c>
      <c r="AP4" s="148"/>
      <c r="AQ4" s="149"/>
      <c r="AR4" s="37"/>
      <c r="AS4" s="158" t="s">
        <v>43</v>
      </c>
      <c r="AT4" s="158"/>
      <c r="AU4" s="159"/>
      <c r="AV4" s="28"/>
      <c r="AW4" s="160" t="s">
        <v>44</v>
      </c>
      <c r="AX4" s="161"/>
      <c r="AY4" s="162"/>
      <c r="AZ4" s="38" t="s">
        <v>45</v>
      </c>
      <c r="BA4" s="39" t="s">
        <v>46</v>
      </c>
      <c r="BB4" s="39" t="s">
        <v>47</v>
      </c>
      <c r="BC4" s="39" t="s">
        <v>46</v>
      </c>
      <c r="BD4" s="39" t="s">
        <v>47</v>
      </c>
      <c r="BE4" s="39" t="s">
        <v>46</v>
      </c>
      <c r="BF4" s="39" t="s">
        <v>47</v>
      </c>
      <c r="BG4" s="39" t="s">
        <v>46</v>
      </c>
      <c r="BH4" s="39" t="s">
        <v>47</v>
      </c>
      <c r="BI4" s="39" t="s">
        <v>46</v>
      </c>
      <c r="BJ4" s="39" t="s">
        <v>47</v>
      </c>
      <c r="BK4" s="39" t="s">
        <v>46</v>
      </c>
      <c r="BL4" s="39" t="s">
        <v>47</v>
      </c>
      <c r="BM4" s="39" t="s">
        <v>46</v>
      </c>
      <c r="BN4" s="39" t="s">
        <v>47</v>
      </c>
      <c r="BO4" s="39" t="s">
        <v>46</v>
      </c>
      <c r="BP4" s="39" t="s">
        <v>47</v>
      </c>
      <c r="BQ4" s="39" t="s">
        <v>46</v>
      </c>
      <c r="BR4" s="39" t="s">
        <v>47</v>
      </c>
      <c r="BS4" s="39" t="s">
        <v>46</v>
      </c>
      <c r="BT4" s="39" t="s">
        <v>47</v>
      </c>
      <c r="BU4" s="39" t="s">
        <v>46</v>
      </c>
      <c r="BV4" s="39" t="s">
        <v>47</v>
      </c>
      <c r="BW4" s="39" t="s">
        <v>46</v>
      </c>
      <c r="BX4" s="39" t="s">
        <v>47</v>
      </c>
      <c r="BY4" s="40" t="s">
        <v>46</v>
      </c>
      <c r="BZ4" s="40" t="s">
        <v>47</v>
      </c>
      <c r="CA4" s="41" t="s">
        <v>46</v>
      </c>
      <c r="CB4" s="41" t="s">
        <v>47</v>
      </c>
      <c r="CC4" s="41" t="s">
        <v>46</v>
      </c>
      <c r="CD4" s="42" t="s">
        <v>47</v>
      </c>
      <c r="CE4" s="41" t="s">
        <v>46</v>
      </c>
      <c r="CF4" s="42" t="s">
        <v>47</v>
      </c>
      <c r="CG4" s="41" t="s">
        <v>46</v>
      </c>
      <c r="CH4" s="42" t="s">
        <v>47</v>
      </c>
      <c r="CI4" s="41" t="s">
        <v>46</v>
      </c>
      <c r="CJ4" s="42" t="s">
        <v>47</v>
      </c>
      <c r="CK4" s="41" t="s">
        <v>46</v>
      </c>
      <c r="CL4" s="42" t="s">
        <v>47</v>
      </c>
      <c r="CM4" s="41" t="s">
        <v>46</v>
      </c>
      <c r="CN4" s="42" t="s">
        <v>47</v>
      </c>
      <c r="CO4" s="41" t="s">
        <v>46</v>
      </c>
      <c r="CP4" s="42" t="s">
        <v>47</v>
      </c>
      <c r="CQ4" s="41" t="s">
        <v>46</v>
      </c>
      <c r="CR4" s="42" t="s">
        <v>47</v>
      </c>
      <c r="CS4" s="41" t="s">
        <v>46</v>
      </c>
      <c r="CT4" s="42" t="s">
        <v>47</v>
      </c>
      <c r="CU4" s="41" t="s">
        <v>46</v>
      </c>
      <c r="CV4" s="42" t="s">
        <v>47</v>
      </c>
      <c r="CW4" s="41" t="s">
        <v>46</v>
      </c>
      <c r="CX4" s="42" t="s">
        <v>47</v>
      </c>
      <c r="CY4" s="41" t="s">
        <v>46</v>
      </c>
      <c r="CZ4" s="42" t="s">
        <v>47</v>
      </c>
      <c r="DA4" s="41" t="s">
        <v>46</v>
      </c>
      <c r="DB4" s="42" t="s">
        <v>47</v>
      </c>
      <c r="DC4" s="41" t="s">
        <v>46</v>
      </c>
      <c r="DD4" s="42" t="s">
        <v>47</v>
      </c>
      <c r="DE4" s="41" t="s">
        <v>46</v>
      </c>
      <c r="DF4" s="42" t="s">
        <v>47</v>
      </c>
      <c r="DG4" s="41" t="s">
        <v>46</v>
      </c>
      <c r="DH4" s="42" t="s">
        <v>47</v>
      </c>
      <c r="DI4" s="41" t="s">
        <v>46</v>
      </c>
      <c r="DJ4" s="42" t="s">
        <v>47</v>
      </c>
      <c r="DK4" s="41" t="s">
        <v>46</v>
      </c>
      <c r="DL4" s="42" t="s">
        <v>47</v>
      </c>
      <c r="DM4" s="41" t="s">
        <v>46</v>
      </c>
      <c r="DN4" s="42" t="s">
        <v>47</v>
      </c>
      <c r="DO4" s="41" t="s">
        <v>46</v>
      </c>
      <c r="DP4" s="42" t="s">
        <v>47</v>
      </c>
      <c r="DQ4" s="29">
        <v>5</v>
      </c>
      <c r="DR4" s="163" t="s">
        <v>44</v>
      </c>
      <c r="DS4" s="164"/>
      <c r="DT4" s="164"/>
      <c r="DU4" s="165"/>
      <c r="DV4" s="166" t="s">
        <v>48</v>
      </c>
      <c r="DW4" s="167"/>
      <c r="DY4" s="43"/>
      <c r="DZ4" s="44"/>
      <c r="EA4" s="45"/>
      <c r="EB4" s="45"/>
      <c r="EC4" s="45"/>
      <c r="ED4" s="45"/>
      <c r="EE4" s="45"/>
      <c r="EF4" s="36"/>
      <c r="EG4" s="36"/>
    </row>
    <row r="5" spans="6:137" ht="15" customHeight="1" thickBot="1" x14ac:dyDescent="0.3">
      <c r="W5" s="46" t="s">
        <v>49</v>
      </c>
      <c r="X5" s="142">
        <f ca="1">SUM(X6:X20)</f>
        <v>24</v>
      </c>
      <c r="Y5" s="143"/>
      <c r="Z5" s="47" t="s">
        <v>50</v>
      </c>
      <c r="AA5" s="142">
        <f ca="1">SUM(AA6:AA20)</f>
        <v>24</v>
      </c>
      <c r="AB5" s="143"/>
      <c r="AC5" s="47" t="s">
        <v>51</v>
      </c>
      <c r="AD5" s="142">
        <f ca="1">SUM(AD6:AD20)</f>
        <v>24</v>
      </c>
      <c r="AE5" s="143"/>
      <c r="AF5" s="47" t="s">
        <v>52</v>
      </c>
      <c r="AG5" s="142">
        <f ca="1">SUM(AG6:AG20)</f>
        <v>24</v>
      </c>
      <c r="AH5" s="143"/>
      <c r="AI5" s="47" t="s">
        <v>53</v>
      </c>
      <c r="AJ5" s="142">
        <f ca="1">SUM(AJ6:AJ20)</f>
        <v>24</v>
      </c>
      <c r="AK5" s="143"/>
      <c r="AL5" s="47" t="s">
        <v>54</v>
      </c>
      <c r="AM5" s="142">
        <f ca="1">SUM(AM6:AM20)</f>
        <v>24</v>
      </c>
      <c r="AN5" s="143"/>
      <c r="AO5" s="47" t="s">
        <v>55</v>
      </c>
      <c r="AP5" s="142">
        <f ca="1">SUM(AP6:AP20)</f>
        <v>24</v>
      </c>
      <c r="AQ5" s="150"/>
      <c r="AR5" s="48" t="s">
        <v>56</v>
      </c>
      <c r="AS5" s="49"/>
      <c r="AT5" s="49"/>
      <c r="AU5" s="49"/>
      <c r="AV5" s="28">
        <v>5</v>
      </c>
      <c r="AW5" s="50">
        <v>10</v>
      </c>
      <c r="AX5" s="51"/>
      <c r="AY5" s="52">
        <f>AW5</f>
        <v>10</v>
      </c>
      <c r="AZ5" s="53">
        <f>AY5/24</f>
        <v>0.41666666666666669</v>
      </c>
      <c r="BA5" s="54">
        <f>IF(AY5&lt;24,0,IF(AR5=W$6,AW5-X$6,IF(AR5=W$7,AW5-X$7,IF(AR5=W$8,AW5-X$8,IF(AR5=W$9,AW5-X$9,IF(AR5=W$10,AW5-X$10,IF(AR5=W$11,AW5-X$11,IF(AR5=W$12,AW5-X$12,IF(AR5=W$13,AW5-X$13,IF(AR5=W$14,AW5-X$14,IF(AR5=W$15,AW5-X$15,IF(AR5=W$16,AW5-X$16,IF(AR5=W$17,AW5-X$17,IF(AR5=W$18,AW5-X$18,IF(AR5=W$19,AW5-X$19,IF(AR5=W$20,AW5-X$20,AW5))))))))))))))))</f>
        <v>0</v>
      </c>
      <c r="BB5" s="55">
        <f>BA5</f>
        <v>0</v>
      </c>
      <c r="BC5" s="54">
        <f>IF(BB5&lt;24,0,IF(AR5=Z$6,BA5-AA$6,IF(AR5=Z$7,BA5-AA$7,IF(AR5=Z$8,BA5-AA$8,IF(AR5=Z$9,BA5-AA$9,IF(AR5=Z$10,BA5-AA$10,IF(AR5=Z$11,BA5-AA$11,IF(AR5=Z$12,BA5-AA$12,IF(AR5=Z$13,BA5-AA$13,IF(AR5=Z$14,BA5-AA$14,IF(AR5=Z$15,BA5-AA$15,IF(AR5=Z$16,BA5-AA$16,IF(AR5=Z$17,BA5-AA$17,IF(AR5=Z$18,BA5-AA$18,IF(AR5=Z$19,BA5-AA$19,IF(AR5=Z$20,BA5-AA$20,BA5))))))))))))))))</f>
        <v>0</v>
      </c>
      <c r="BD5" s="55">
        <f>BC5</f>
        <v>0</v>
      </c>
      <c r="BE5" s="54">
        <f>IF(BD5&lt;24,0,IF(AR5=AC$6,BC5-AD$6,IF(AR5=AC$7,BC5-AD$7,IF(AR5=AC$8,BC5-AD$8,IF(AR5=AC$9,BC5-AD$9,IF(AR5=AC$10,BC5-AD$10,IF(AR5=AC$11,BC5-AD$11,IF(AR5=AC$12,BC5-AD$12,IF(AR5=AC$13,BC5-AD$13,IF(AR5=AC$14,BC5-AD$14,IF(AR5=AC$15,BC5-AD$15,IF(AR5=AC$16,BC5-AD$16,IF(AR5=AC$17,BC5-AD$17,IF(AR5=AC$18,BC5-AD$18,IF(AR5=AC$19,BC5-AD$19,IF(AR5=AC$20,BC5-AD$20,BC5))))))))))))))))</f>
        <v>0</v>
      </c>
      <c r="BF5" s="55">
        <f>BE5</f>
        <v>0</v>
      </c>
      <c r="BG5" s="54">
        <f>IF(BF5&lt;24,0,IF(AR5=AF$6,BE5-AG$6,IF(AR5=AF$7,BE5-AG$7,IF(AR5=AF$8,BE5-AG$8,IF(AR5=AF$9,BE5-AG$9,IF(AR5=AF$10,BE5-AG$10,IF(AR5=AF$11,BE5-AG$11,IF(AR5=AF$12,BE5-AG$12,IF(AR5=AF$13,BE5-AG$13,IF(AR5=AF$14,BE5-AG$14,IF(AR5=AF$15,BE5-AG$15,IF(AR5=AF$16,BE5-AG$16,IF(AR5=AF$17,BE5-AG$17,IF(AR5=AF$18,BE5-AG$18,IF(AR5=AF$19,BE5-AG$19,IF(AR5=AF$20,BE5-AG$20,BE5))))))))))))))))</f>
        <v>0</v>
      </c>
      <c r="BH5" s="55">
        <f>BG5</f>
        <v>0</v>
      </c>
      <c r="BI5" s="54">
        <f>IF(BH5&lt;24,0,IF(AR5=AI$6,BG5-AJ$6,IF(AR5=AI$7,BG5-AJ$7,IF(AR5=AI$8,BG5-AJ$8,IF(AR5=AI$9,BG5-AJ$9,IF(AR5=AI$10,BG5-AJ$10,IF(AR5=AI$11,BG5-AJ$11,IF(AR5=AI$12,BG5-AJ$12,IF(AR5=AI$13,BG5-AJ$13,IF(AR5=AI$14,BG5-AJ$14,IF(AR5=AI$15,BG5-AJ$15,IF(AR5=AI$16,BG5-AJ$16,IF(AR5=AI$17,BG5-AJ$17,IF(AR5=AI$18,BG5-AJ$18,IF(AR5=AI$19,BG5-AJ$19,IF(AR5=AI$20,BG5-AJ$20,BG5))))))))))))))))</f>
        <v>0</v>
      </c>
      <c r="BJ5" s="55">
        <f>BI5</f>
        <v>0</v>
      </c>
      <c r="BK5" s="54">
        <f>IF(BJ5&lt;24,0,IF(AR5=AL$6,BI5-AM$6,IF(AR5=AL$7,BI5-AM$7,IF(AR5=AL$8,BI5-AM$8,IF(AR5=AL$9,BI5-AM$9,IF(AR5=AL$10,BI5-AM$10,IF(AR5=AL$11,BI5-AM$11,IF(AR5=AL$12,BI5-AM$12,IF(AR5=AL$13,BI5-AM$13,IF(AR5=AL$14,BI5-AM$14,IF(AR5=AL$15,BI5-AM$15,IF(AR5=AL$16,BI5-AM$16,IF(AR5=AL$17,BI5-AM$17,IF(AR5=AL$18,BI5-AM$18,IF(AR5=AL$19,BI5-AM$19,IF(AR5=AL$20,BI5-AM$20,BI5))))))))))))))))</f>
        <v>0</v>
      </c>
      <c r="BL5" s="55">
        <f>BK5</f>
        <v>0</v>
      </c>
      <c r="BM5" s="54">
        <f>IF(BL5&lt;24,0,IF(AR5=AO$6,BK5-AP$6,IF(AR5=AO$7,BK5-AP$7,IF(AR5=AO$8,BK5-AP$8,IF(AR5=AO$9,BK5-AP$9,IF(AR5=AO$10,BK5-AP$10,IF(AR5=AO$11,BK5-AP$11,IF(AR5=AO$12,BK5-AP$12,IF(AR5=AO$13,BK5-AP$13,IF(AR5=AO$14,BK5-AP$14,IF(AR5=AO$15,BK5-AP$15,IF(AR5=AO$16,BK5-AP$16,IF(AR5=AO$17,BK5-AP$17,IF(AR5=AO$18,BK5-AP$18,IF(AR5=AO$19,BK5-AP$19,IF(AR5=AO$20,BK5-AP$20,BK5))))))))))))))))</f>
        <v>0</v>
      </c>
      <c r="BN5" s="55">
        <f>BM5</f>
        <v>0</v>
      </c>
      <c r="BO5" s="54">
        <f>IF(BN5&lt;24,0,IF(AR5=W$24,BM5-X$24,IF(AR5=W$25,BM5-X$25,IF(AR5=W$26,BM5-X$26,IF(AR5=W$27,BM5-X$27,IF(AR5=W$28,BM5-X$28,IF(AR5=W$29,BM5-X$29,IF(AR5=W$30,BM5-X$30,IF(AR5=W$31,BM5-X$31,IF(AR5=W$32,BM5-X$32,IF(AR5=W$33,BM5-X$33,IF(AR5=W$34,BM5-X$34,IF(AR5=W$35,BM5-X$35,IF(AR5=W$36,BM5-X$36,IF(AR5=W$37,BM5-X$37,IF(AR5=W$38,BM5-X$38,BM5))))))))))))))))</f>
        <v>0</v>
      </c>
      <c r="BP5" s="55">
        <f>BO5</f>
        <v>0</v>
      </c>
      <c r="BQ5" s="54">
        <f>IF(BP5&lt;24,0,IF(AR5=Z$24,BO5-AA$24,IF(AR5=Z$25,BO5-AA$25,IF(AR5=Z$26,BO5-AA$26,IF(AR5=Z$27,BO5-AA$27,IF(AR5=Z$28,BO5-AA$28,IF(AR5=Z$29,BO5-AA$29,IF(AR5=Z$30,BO5-AA$30,IF(AR5=Z$31,BO5-AA$31,IF(AR5=Z$32,BO5-AA$32,IF(AR5=Z$33,BO5-AA$33,IF(AR5=Z$34,BO5-AA$34,IF(AR5=Z$35,BO5-AA$35,IF(AR5=Z$36,BO5-AA$36,IF(AR5=Z$37,BO5-AA$37,IF(AR5=Z$38,BO5-AA$38,BO5))))))))))))))))</f>
        <v>0</v>
      </c>
      <c r="BR5" s="55">
        <f>BQ5</f>
        <v>0</v>
      </c>
      <c r="BS5" s="54">
        <f>IF(BR5&lt;24,0,IF(AR5=AC$24,BQ5-AD$24,IF(AR5=AC$25,BQ5-AD$25,IF(AR5=AC$26,BQ5-AD$26,IF(AR5=AC$27,BQ5-AD$27,IF(AR5=AC$28,BQ5-AD$28,IF(AR5=AC$29,BQ5-AD$29,IF(AR5=AC$30,BQ5-AD$30,IF(AR5=AC$31,BQ5-AD$31,IF(AR5=AC$32,BQ5-AD$32,IF(AR5=AC$33,BQ5-AD$33,IF(AR5=AC$34,BQ5-AD$34,IF(AR5=AC$35,BQ5-AD$35,IF(AR5=AC$36,BQ5-AD$36,IF(AR5=AC$37,BQ5-AD$37,IF(AR5=AC$38,BQ5-AD$38,BQ5))))))))))))))))</f>
        <v>0</v>
      </c>
      <c r="BT5" s="55">
        <f>BS5</f>
        <v>0</v>
      </c>
      <c r="BU5" s="54">
        <f t="shared" ref="BU5:BU68" si="0">IF(BT5&lt;24,0,IF(AR5=AF$24,BS5-AG$24,IF(AR5=AF$25,BS5-AG$25,IF(AR5=LP$26,BS5-AG$26,IF(AR5=AF$27,BS5-AG$27,IF(AR5=AF$28,BS5-AG$28,IF(AR5=AF$29,BS5-AG$29,IF(AR5=AF$30,BS5-AG$30,IF(AR5=AF$31,BS5-AG$31,IF(AR5=AF$32,BS5-AG$32,IF(AR5=AF$33,BS5-AG$33,IF(AR5=AF$34,BS5-AG$34,IF(AR5=AF$35,BS5-AG$35,IF(AR5=AF$36,BS5-AG$36,IF(AR5=AF$37,BS5-AG$37,IF(AR5=AF$38,BS5-AG$38,BS5))))))))))))))))</f>
        <v>0</v>
      </c>
      <c r="BV5" s="55">
        <f>BU5</f>
        <v>0</v>
      </c>
      <c r="BW5" s="54">
        <f t="shared" ref="BW5:BW68" si="1">IF(BV5&lt;24,0,IF(AR5=AI$24,BU5-AJ$24,IF(AR5=AI$25,BU5-AJ$25,IF(AR5=LS$26,BU5-AJ$26,IF(AR5=AI$27,BU5-AJ$27,IF(AR5=AI$28,BU5-AJ$28,IF(AR5=AI$29,BU5-AJ$29,IF(AR5=AI$30,BU5-AJ$30,IF(AR5=AI$31,BU5-AJ$31,IF(AR5=AI$32,BU5-AJ$32,IF(AR5=AI$33,BU5-AJ$33,IF(AR5=AI$34,BU5-AJ$34,IF(AR5=AI$35,BU5-AJ$35,IF(AR5=AI$36,BU5-AJ$36,IF(AR5=AI$37,BU5-AJ$37,IF(AR5=AI$38,BU5-AJ$38,BU5))))))))))))))))</f>
        <v>0</v>
      </c>
      <c r="BX5" s="55">
        <f>BW5</f>
        <v>0</v>
      </c>
      <c r="BY5" s="54">
        <f>IF(BX5&lt;24,0,
IF(AR5=AL$24,BW5-AM$24,IF(AR5=AL$25,BW5-AM$25,IF(AR5=LS$26,BW5-AM$26,IF(AR5=AL$27,BW5-AM$27,IF(AR5=AL$28,BW5-AM$28,IF(AR5=AL$29,BW5-AM$29,IF(AR5=AL$30,BW5-AM$30,IF(AR5=AL$31,BW5-AM$31,IF(AR5=AL$32,BW5-AM$32,IF(AR5=AL$33,BW5-AM$33,
IF(AR5=AL$34,BW5-AM$34,IF(AR5=AL$35,BW5-AM$35,IF(AR5=AL$36,BW5-AM$36,IF(AR5=AL$37,BW5-AM$37,IF(AR5=AL$38,BW5-AM$38,BW5))))))))))))))))</f>
        <v>0</v>
      </c>
      <c r="BZ5" s="55">
        <f>BY5</f>
        <v>0</v>
      </c>
      <c r="CA5" s="56">
        <f t="shared" ref="CA5:CA68" si="2">IF(BZ5&lt;24,0,
IF(AR5=AO$24,BY5-AP$24,IF(AR5=AO$25,BY5-AP$25,IF(AR5=LU$26,BY5-AP$26,IF(AR5=AO$27,BY5-AP$27,IF(AR5=AO$28,BY5-AP$28,IF(AR5=AO$29,BY5-AP$29,IF(AR5=AO$30,BY5-AP$30,IF(AR5=AO$31,BY5-AP$31,IF(AR5=AO$32,BY5-AP$32,IF(AR5=AO$33,BY5-AP$33,
IF(AR5=AO$34,BY5-AP$34,IF(AR5=AO$35,BY5-AP$35,IF(AR5=AO$36,BY5-AP$36,IF(AR5=AO$37,BY5-AP$37,IF(AR5=AO$38,BY5-AP$38,BY5))))))))))))))))</f>
        <v>0</v>
      </c>
      <c r="CB5" s="57">
        <f>CA5</f>
        <v>0</v>
      </c>
      <c r="CC5" s="56">
        <f t="shared" ref="CC5:CC68" si="3">IF(CB5&lt;24,0,
IF(AR5=W$41,CA5-X$41,IF(AR5=W$42,CA5-X$42,IF(AR5=W$43,CA5-X$43,IF(AR5=W$44,CA5-X$44,IF(AR5=W$45,CA5-X$45,IF(AR5=W$46,CA5-X$46,IF(AR5=W$47,CA5-X$47,IF(AR5=W$48,CA5-X$48,IF(AR5=W$49,CA5-X$49,IF(AR5=W$50,CA5-X$50,
IF(AR5=W$51,CA5-X$51,IF(AR5=W$52,CA5-X$52,IF(AR5=W$53,CA5-X$53,IF(AR5=W$54,CA5-X$54,IF(AR5=W$55,CA5-X$55,CA5))))))))))))))))</f>
        <v>0</v>
      </c>
      <c r="CD5" s="57">
        <f>CC5</f>
        <v>0</v>
      </c>
      <c r="CE5" s="56">
        <f t="shared" ref="CE5:CE68" si="4">IF(CD5&lt;24,0,
IF(AR5=Z$41,CC5-AA$41,IF(AR5=Z$42,CC5-AA$42,IF(AR5=Z$43,CC5-AA$43,IF(AR5=Z$44,CC5-AA$44,IF(AR5=Z$45,CC5-AA$45,IF(AR5=Z$46,CC5-AA$46,IF(AR5=Z$47,CC5-AA$47,IF(AR5=Z$48,CC5-AA$48,IF(AR5=Z$49,CC5-AA$49,IF(AR5=Z$50,CC5-AA$50,
IF(AR5=Z$51,CC5-AA$51,IF(AR5=Z$52,CC5-AA$52,IF(AR5=Z$53,CC5-AA$53,IF(AR5=Z$54,CC5-AA$54,IF(AR5=Z$55,CC5-AA$55,CC5))))))))))))))))</f>
        <v>0</v>
      </c>
      <c r="CF5" s="57">
        <f>CE5</f>
        <v>0</v>
      </c>
      <c r="CG5" s="56">
        <f t="shared" ref="CG5:CG68" si="5">IF(CF5&lt;24,0,
IF(AR5=AC$41,CE5-AD$41,IF(AR5=AC$42,CE5-AD$42,IF(AR5=AC$43,CE5-AD$43,IF(AR5=AC$44,CE5-AD$44,IF(AR5=AC$45,CE5-AD$45,IF(AR5=AC$46,CE5-AD$46,IF(AR5=AC$47,CE5-AD$47,IF(AR5=AC$48,CE5-AD$48,IF(AR5=AC$49,CE5-AD$49,IF(AR5=AC$50,CE5-AD$50,
IF(AR5=AC$51,CE5-AD$51,IF(AR5=AC$52,CE5-AD$52,IF(AR5=AC$53,CE5-AD$53,IF(AR5=AC$54,CE5-AD$54,IF(AR5=AC$55,CE5-AD$55,CE5))))))))))))))))</f>
        <v>0</v>
      </c>
      <c r="CH5" s="57">
        <f>CG5</f>
        <v>0</v>
      </c>
      <c r="CI5" s="56">
        <f>IF(CH5&lt;24,0,
IF(AR5=AF$41,CG5-AG$41,IF(AR5=AF$42,CG5-AG$42,IF(AR5=AF$43,CG5-AG$43,IF(AR5=AF$44,CG5-AG$44,IF(AR5=AF$45,CG5-AG$45,IF(AR5=AF$46,CG5-AG$46,IF(AR5=AF$47,CG5-AG$47,IF(AR5=AF$48,CG5-AG$48,IF(AR5=AF$49,CG5-AG$49,IF(AR5=AF$50,CG5-AG$50,
IF(AR5=AF$51,CG5-AG$51,IF(AR5=AF$52,CG5-AG$52,IF(AR5=AF$53,CG5-AG$53,IF(AR5=AF$54,CG5-AG$54,IF(AR5=AF$55,CG5-AG$55,CG5))))))))))))))))</f>
        <v>0</v>
      </c>
      <c r="CJ5" s="57">
        <f>CI5</f>
        <v>0</v>
      </c>
      <c r="CK5" s="56">
        <f t="shared" ref="CK5:CK68" si="6">IF(CJ5&lt;24,0,
IF(AR5=AI$41,CI5-AJ$41,IF(AR5=AI$42,CI5-AJ$42,IF(AR5=AI$43,CI5-AJ$43,IF(AR5=AI$44,CI5-AJ$44,IF(AR5=AI$45,CI5-AJ$45,IF(AR5=AI$46,CI5-AJ$46,IF(AR5=AI$47,CI5-AJ$47,IF(AR5=AI$48,CI5-AJ$48,IF(AR5=AI$49,CI5-AJ$49,IF(AR5=AI$50,CI5-AJ$50,
IF(AR5=AI$51,CI5-AJ$51,IF(AR5=AI$52,CI5-AJ$52,IF(AR5=AI$53,CI5-AJ$53,IF(AR5=AI$54,CI5-AJ$54,IF(AR5=AI$55,CI5-AJ$55,CI5))))))))))))))))</f>
        <v>0</v>
      </c>
      <c r="CL5" s="57">
        <f>CK5</f>
        <v>0</v>
      </c>
      <c r="CM5" s="56">
        <f t="shared" ref="CM5:CM68" si="7">IF(CL5&lt;24,0,
IF(AR5=AL$41,CK5-AM$41,IF(AR5=AL$42,CK5-AM$42,IF(AR5=AL$43,CK5-AM$43,IF(AR5=AL$44,CK5-AM$44,IF(AR5=AL$45,CK5-AM$45,IF(AR5=AL$46,CK5-AM$46,IF(AR5=AL$47,CK5-AM$47,IF(AR5=AL$48,CK5-AM$48,IF(AR5=AL$49,CK5-AM$49,IF(AR5=AL$50,CK5-AM$50,
IF(AR5=AL$51,CK5-AM$51,IF(AR5=AL$52,CK5-AM$52,IF(AR5=AL$53,CK5-AM$53,IF(AR5=AL$54,CK5-AM$54,IF(AR5=AL$55,CK5-AM$55,CK5))))))))))))))))</f>
        <v>0</v>
      </c>
      <c r="CN5" s="57">
        <f>CM5</f>
        <v>0</v>
      </c>
      <c r="CO5" s="56">
        <f t="shared" ref="CO5:CO68" si="8">IF(CN5&lt;24,0,
IF(AR5=AO$41,CM5-AP$41,IF(AR5=AO$42,CM5-AP$42,IF(AR5=AO$43,CM5-AP$43,IF(AR5=AO$44,CM5-AP$44,IF(AR5=AO$45,CM5-AP$45,IF(AR5=AO$46,CM5-AP$46,IF(AR5=AO$47,CM5-AP$47,IF(AR5=AO$48,CM5-AP$48,IF(AR5=AO$49,CM5-AP$49,IF(AR5=AO$50,CM5-AP$50,
IF(AR5=AO$51,CM5-AP$51,IF(AR5=AO$52,CM5-AP$52,IF(AR5=AO$53,CM5-AP$53,IF(AR5=AO$54,CM5-AP$54,IF(AR5=AO$55,CM5-AP$55,CM5))))))))))))))))</f>
        <v>0</v>
      </c>
      <c r="CP5" s="57">
        <f>CO5</f>
        <v>0</v>
      </c>
      <c r="CQ5" s="56">
        <f>IF(CP5&lt;24,0,
IF(AR5=W$59,CO5-X$59,IF(AR5=W$60,CO5-X$60,IF(AR5=W$61,CO5-X$61,IF(AR5=W$62,CO5-X$62,IF(AR5=W$63,CO5-X$63,IF(AR5=W$64,CO5-X$64,IF(AR5=W$65,CO5-X$65,IF(AR5=W$66,CO5-X$66,IF(AR5=W$67,CO5-X$67,IF(AR5=W$68,CO5-X$68,
IF(AR5=W$69,CO5-X$69,IF(AR5=W$70,CO5-X$70,IF(AR5=W$71,CO5-X$71,IF(AR5=W$72,CO5-X$72,IF(AR5=W$73,CO5-X$73,CO5))))))))))))))))</f>
        <v>0</v>
      </c>
      <c r="CR5" s="57">
        <f>CQ5</f>
        <v>0</v>
      </c>
      <c r="CS5" s="56">
        <f>IF(CR5&lt;24,0,
IF(AR5=Z$59,CQ5-AA$59,IF(AR5=Z$60,CQ5-AA$60,IF(AR5=Z$61,CQ5-AA$61,IF(AR5=Z$62,CQ5-AA$62,IF(AR5=Z$63,CQ5-AA$63,IF(AR5=Z$64,CQ5-AA$64,IF(AR5=Z$65,CQ5-AA$65,IF(AR5=Z$66,CQ5-AA$66,IF(AR5=Z$67,CQ5-AA$67,IF(AR5=Z$68,CQ5-AA$68,
IF(AR5=Z$69,CQ5-AA$69,IF(AR5=Z$70,CQ5-AA$70,IF(AR5=Z$71,CQ5-AA$71,IF(AR5=Z$72,CQ5-AA$72,IF(AR5=Z$73,CQ5-AA$73,CQ5))))))))))))))))</f>
        <v>0</v>
      </c>
      <c r="CT5" s="57">
        <f>CS5</f>
        <v>0</v>
      </c>
      <c r="CU5" s="56">
        <f>IF(CT5&lt;24,0,
IF(AR5=AC$59,CS5-AD$59,IF(AR5=AC$60,CS5-AD$60,IF(AR5=AC$61,CS5-AD$61,IF(AR5=AC$62,CS5-AD$62,IF(AR5=AC$63,CS5-AD$63,IF(AR5=AC$64,CS5-AD$64,IF(AR5=AC$65,CS5-AD$65,IF(AR5=AC$66,CS5-AD$66,IF(AR5=AC$67,CS5-AD$67,IF(AR5=AC$68,CS5-AD$68,
IF(AR5=AC$69,CS5-AD$69,IF(AR5=AC$70,CS5-AD$70,IF(AR5=AC$71,CS5-AD$71,IF(AR5=AC$72,CS5-AD$72,IF(AR5=AC$73,CS5-AD$73,CS5))))))))))))))))</f>
        <v>0</v>
      </c>
      <c r="CV5" s="57">
        <f>CU5</f>
        <v>0</v>
      </c>
      <c r="CW5" s="57">
        <f>IF(CV5&lt;24,0,
IF(AR5=AF$59,CU5-AG$59,IF(AR5=AF$60,CU5-AG$60,IF(AR5=AF$61,CU5-AG$61,IF(AR5=AF$62,CU5-AG$62,IF(AR5=AF$63,CU5-AG$63,IF(AR5=AF$64,CU5-AG$64,IF(AR5=AF$65,CU5-AG$65,IF(AR5=AF$66,CU5-AG$66,IF(AR5=AF$67,CU5-AG$67,IF(AR5=AF$68,CU5-AG$68,
IF(AR5=AF$69,CU5-AG$69,IF(AR5=AF$70,CU5-AG$70,IF(AR5=AF$71,CU5-AG$71,IF(AR5=AF$72,CU5-AG$72,IF(AR5=AF$73,CU5-AG$73,CU5))))))))))))))))</f>
        <v>0</v>
      </c>
      <c r="CX5" s="57">
        <f>CW5</f>
        <v>0</v>
      </c>
      <c r="CY5" s="57">
        <f>IF(CX5&lt;24,0,
IF(AR5=AI$59,CW5-AJ$59,IF(AR5=AI$60,CW5-AJ$60,IF(AR5=AI$61,CW5-AJ$61,IF(AR5=AI$62,CW5-AJ$62,IF(AR5=AI$63,CW5-AJ$63,IF(AR5=AI$64,CW5-AJ$64,IF(AR5=AI$65,CW5-AJ$65,IF(AR5=AI$66,CW5-AJ$66,IF(AR5=AI$67,CW5-AJ$67,IF(AR5=AI$68,CW5-AJ$68,
IF(AR5=AI$69,CW5-AJ$69,IF(AR5=AI$70,CW5-AJ$70,IF(AR5=AI$71,CW5-AJ$71,IF(AR5=AI$72,CW5-AJ$72,IF(AR5=AI$73,CW5-AJ$73,CW5))))))))))))))))</f>
        <v>0</v>
      </c>
      <c r="CZ5" s="57">
        <f>CY5</f>
        <v>0</v>
      </c>
      <c r="DA5" s="57">
        <f>IF(CZ5&lt;24,0,
IF(AR5=AL$59,CY5-AM$59,IF(AR5=AL$60,CY5-AM$60,IF(AR5=AL$61,CY5-AM$61,IF(AR5=AL$62,CY5-AM$62,IF(AR5=AL$63,CY5-AM$63,IF(AR5=AL$64,CY5-AM$64,IF(AR5=AL$65,CY5-AM$65,IF(AR5=AL$66,CY5-AM$66,IF(AR5=AL$67,CY5-AM$67,IF(AR5=AL$68,CY5-AM$68,
IF(AR5=AL$69,CY5-AM$69,IF(AR5=AL$70,CY5-AM$70,IF(AR5=AL$71,CY5-AM$71,IF(AR5=AL$72,CY5-AM$72,IF(AR5=AL$73,CY5-AM$73,CY5))))))))))))))))</f>
        <v>0</v>
      </c>
      <c r="DB5" s="57">
        <f>DA5</f>
        <v>0</v>
      </c>
      <c r="DC5" s="57">
        <f>IF(DB5&lt;24,0,
IF(AR5=AO$59,DA5-AP$59,IF(AR5=AO$60,DA5-AP$60,IF(AR5=AO$61,DA5-AP$61,IF(AR5=AO$62,DA5-AP$62,IF(AR5=AO$63,DA5-AP$63,IF(AR5=AO$64,DA5-AP$64,IF(AR5=AO$65,DA5-AP$65,IF(AR5=AO$66,DA5-AP$66,IF(AR5=AO$67,DA5-AP$67,IF(AR5=AO$68,DA5-AP$68,
IF(AR5=AO$69,DA5-AP$69,IF(AR5=AO$70,DA5-AP$70,IF(AR5=AO$71,DA5-AP$71,IF(AR5=AO$72,DA5-AP$72,IF(AR5=AO$73,DA5-AP$73,DA5))))))))))))))))</f>
        <v>0</v>
      </c>
      <c r="DD5" s="57">
        <f>DC5</f>
        <v>0</v>
      </c>
      <c r="DE5" s="57">
        <f>IF(DD5&lt;24,0,
IF(AR5=W$76,DC5-X$76,IF(AR5=W$77,DC5-X$77,IF(AR5=W$78,DC5-X$78,IF(AR5=W$79,DC5-X$79,IF(AR5=W$80,DC5-X$80,IF(AR5=W$81,DC5-X$81,IF(AR5=W$82,DC5-X$82,IF(AR5=W$83,DC5-X$83,IF(AR5=W$84,DC5-X$84,IF(AR5=W$85,DC5-X$85,
IF(AR5=W$86,DC5-X$86,IF(AR5=W$87,DC5-X$87,IF(AR5=W$88,DC5-X$88,IF(AR5=W$89,DC5-X$89,IF(AR5=W$90,DC5-X$90,DC5))))))))))))))))</f>
        <v>0</v>
      </c>
      <c r="DF5" s="57">
        <f>DE5</f>
        <v>0</v>
      </c>
      <c r="DG5" s="57">
        <f>IF(DF5&lt;24,0,
IF(AR5=Z$76,DE5-AA$76,IF(AR5=Z$77,DE5-AA$77,IF(AR5=Z$78,DE5-AA$78,IF(AR5=Z$79,DE5-AA$79,IF(AR5=Z$80,DE5-AA$80,IF(AR5=Z$81,DE5-AA$81,IF(AR5=Z$82,DE5-AA$82,IF(AR5=Z$83,DE5-AA$83,IF(AR5=Z$84,DE5-AA$84,IF(AR5=Z$85,DE5-AA$85,
IF(AR5=Z$86,DE5-AA$86,IF(AR5=Z$87,DE5-AA$87,IF(AR5=Z$88,DE5-AA$88,IF(AR5=Z$89,DE5-AA$89,IF(AR5=Z$90,DE5-AA$90,DE5))))))))))))))))</f>
        <v>0</v>
      </c>
      <c r="DH5" s="57">
        <f>DG5</f>
        <v>0</v>
      </c>
      <c r="DI5" s="57">
        <f>IF(DH5&lt;24,0,
IF(AR5=AC$76,DG5-AD$76,IF(AR5=AC$77,DG5-AD$77,IF(AR5=AC$78,DG5-AD$78,IF(AR5=AC$79,DG5-AD$79,IF(AR5=AC$80,DG5-AD$80,IF(AR5=AC$81,DG5-AD$81,IF(AR5=AC$82,DG5-AD$82,IF(AR5=AC$83,DG5-AD$83,IF(AR5=AC$84,DG5-AD$84,IF(AR5=AC$85,DG5-AD$85,
IF(AR5=AC$86,DG5-AD$86,IF(AR5=AC$87,DG5-AD$87,IF(AR5=AC$88,DG5-AD$88,IF(AR5=AC$89,DG5-AD$89,IF(AR5=AC$90,DG5-AD$90,DG5))))))))))))))))</f>
        <v>0</v>
      </c>
      <c r="DJ5" s="57">
        <f>DI5</f>
        <v>0</v>
      </c>
      <c r="DK5" s="57">
        <f>IF(DJ5&lt;24,0,
IF(AR5=AF$76,DI5-AG$76,IF(AR5=AF$77,DI5-AG$77,IF(AR5=AF$78,DI5-AG$78,IF(AR5=AF$79,DI5-AG$79,IF(AR5=AF$80,DI5-AG$80,IF(AR5=AF$81,DI5-AG$81,IF(AR5=AF$82,DI5-AG$82,IF(AR5=AF$83,DI5-AG$83,IF(AR5=AF$84,DI5-AG$84,IF(AR5=AF$85,DI5-AG$85,
IF(AR5=AF$86,DI5-AG$86,IF(AR5=AF$87,DI5-AG$87,IF(AR5=AF$88,DI5-AG$88,IF(AR5=AF$89,DI5-AG$89,IF(AR5=AF$90,DI5-AG$90,DI5))))))))))))))))</f>
        <v>0</v>
      </c>
      <c r="DL5" s="57">
        <f>DK5</f>
        <v>0</v>
      </c>
      <c r="DM5" s="57">
        <f>IF(DL5&lt;24,0,
IF(AR5=AI$76,DK5-AJ$76,IF(AR5=AI$77,DK5-AJ$77,IF(AR5=AI$78,DK5-AJ$78,IF(AR5=AI$79,DK5-AJ$79,IF(AR5=AI$80,DK5-AJ$80,IF(AR5=AI$81,DK5-AJ$81,IF(AR5=AI$82,DK5-AJ$82,IF(AR5=AI$83,DK5-AJ$83,IF(AR5=AI$84,DK5-AJ$84,IF(AR5=AI$85,DK5-AJ$85,
IF(AR5=AI$86,DK5-AJ$86,IF(AR5=AI$87,DK5-AJ$87,IF(AR5=AI$88,DK5-AJ$88,IF(AR5=AI$89,DK5-AJ$89,IF(AR5=AI$90,DK5-AJ$90,DK5))))))))))))))))</f>
        <v>0</v>
      </c>
      <c r="DN5" s="57">
        <f>DM5</f>
        <v>0</v>
      </c>
      <c r="DO5" s="57">
        <f>IF(DN5&lt;24,0,
IF(AR5=AL$76,DM5-AM$76,IF(AR5=AL$77,DM5-AM$77,IF(AR5=AL$78,DM5-AM$78,IF(AR5=AL$79,DM5-AM$79,IF(AR5=AL$80,DM5-AM$80,IF(AR5=AL$81,DM5-AM$81,IF(AR5=AL$82,DM5-AM$82,IF(AR5=AL$83,DM5-AM$83,IF(AR5=AL$84,DM5-AM$84,IF(AR5=AL$85,DM5-AM$85,
IF(AR5=AL$86,DM5-AM$86,IF(AR5=AL$87,DM5-AM$87,IF(AR5=AL$88,DM5-AM$88,IF(AR5=AL$89,DM5-AM$89,IF(AR5=AL$90,DM5-AM$90,DM5))))))))))))))))</f>
        <v>0</v>
      </c>
      <c r="DP5" s="57">
        <f>DO5</f>
        <v>0</v>
      </c>
      <c r="DQ5" s="58">
        <v>2019</v>
      </c>
      <c r="DR5" s="151" t="s">
        <v>57</v>
      </c>
      <c r="DS5" s="151"/>
      <c r="DT5" s="152" t="s">
        <v>58</v>
      </c>
      <c r="DU5" s="152"/>
      <c r="DV5" s="153" t="s">
        <v>59</v>
      </c>
      <c r="DW5" s="154"/>
      <c r="DY5" s="59">
        <v>1</v>
      </c>
      <c r="DZ5" s="44" t="s">
        <v>60</v>
      </c>
      <c r="EA5" s="45"/>
      <c r="EB5" s="45"/>
      <c r="EC5" s="45"/>
      <c r="ED5" s="45"/>
      <c r="EE5" s="45"/>
      <c r="EF5" s="36"/>
      <c r="EG5" s="36"/>
    </row>
    <row r="6" spans="6:137" ht="15" customHeight="1" x14ac:dyDescent="0.25">
      <c r="W6" s="60" t="str">
        <f t="array" ref="W6">INDEX(AR5:AR222,MATCH(TRUE,AW5:AW222&gt;0,0))</f>
        <v>(Before) Spud</v>
      </c>
      <c r="X6" s="61">
        <f t="array" ref="X6">IF(
INDEX(AW1:AW222,MATCH(W6,AR1:AR222,0))&gt;24,24,
INDEX(AW1:AW222,MATCH(W6,AR1:AR222,0)))</f>
        <v>10</v>
      </c>
      <c r="Y6" s="62">
        <f>X6</f>
        <v>10</v>
      </c>
      <c r="Z6" s="60" t="str">
        <f t="array" aca="1" ref="Z6" ca="1">IF(X5&lt;24,0,INDEX(AR6:AR222,MATCH(TRUE,BA6:BA222&gt;0,0)))</f>
        <v>ROTARY DRILL 22" HOLE SECTION. PU DC from</v>
      </c>
      <c r="AA6" s="63">
        <f t="array" aca="1" ref="AA6" ca="1">IF(
INDEX(BA1:BA222,MATCH(Z6,$AR1:$AR222,0))&gt;24,24,
INDEX(BA1:BA222,MATCH(Z6,$AR1:$AR222,0)))</f>
        <v>21</v>
      </c>
      <c r="AB6" s="64">
        <f ca="1">AA6</f>
        <v>21</v>
      </c>
      <c r="AC6" s="60" t="str">
        <f t="array" aca="1" ref="AC6" ca="1">IF(AA5&lt;24,0,INDEX(AR6:AR222,MATCH(TRUE,BC6:BC222&gt;0,0)))</f>
        <v>Classes1</v>
      </c>
      <c r="AD6" s="63">
        <f t="array" aca="1" ref="AD6" ca="1">IF(
INDEX(BC1:BC222,MATCH(AC6,$AR1:$AR222,0))&gt;24,24,
INDEX(BC1:BC222,MATCH(AC6,$AR1:$AR222,0)))</f>
        <v>2</v>
      </c>
      <c r="AE6" s="64">
        <f ca="1">AD6</f>
        <v>2</v>
      </c>
      <c r="AF6" s="65" t="str">
        <f t="array" aca="1" ref="AF6" ca="1">IF(AD5&lt;24,0,INDEX(AR6:AR222,MATCH(TRUE,BE6:BE222&gt;0,0)))</f>
        <v>Classes7</v>
      </c>
      <c r="AG6" s="63">
        <f t="array" aca="1" ref="AG6" ca="1">IF(
INDEX(BE1:BE222,MATCH(AF6,$AR1:$AR222,0))&gt;24,24,
INDEX(BE1:BE222,MATCH(AF6,$AR1:$AR222,0)))</f>
        <v>3</v>
      </c>
      <c r="AH6" s="64">
        <f ca="1">AG6</f>
        <v>3</v>
      </c>
      <c r="AI6" s="60" t="str">
        <f t="array" aca="1" ref="AI6" ca="1">IF(AG5&lt;24,0,INDEX(AR6:AR222,MATCH(TRUE,BG6:BG222&gt;0,0)))</f>
        <v>Classes14</v>
      </c>
      <c r="AJ6" s="63">
        <f t="array" aca="1" ref="AJ6" ca="1">IF(
INDEX(BG1:BG222,MATCH(AI6,$AR1:$AR222,0))&gt;24,24,
INDEX(BG1:BG222,MATCH(AI6,$AR1:$AR222,0)))</f>
        <v>24</v>
      </c>
      <c r="AK6" s="64">
        <f ca="1">AJ6</f>
        <v>24</v>
      </c>
      <c r="AL6" s="60" t="str">
        <f t="array" aca="1" ref="AL6" ca="1">IF(AJ5&lt;24,0,INDEX(AR6:AR222,MATCH(TRUE,BI6:BI222&gt;0,0)))</f>
        <v>Classes14</v>
      </c>
      <c r="AM6" s="63">
        <f t="array" aca="1" ref="AM6" ca="1">IF(
INDEX(BI1:BI222,MATCH(AL6,$AR1:$AR222,0))&gt;24,24,
INDEX(BI1:BI222,MATCH(AL6,$AR1:$AR222,0)))</f>
        <v>22</v>
      </c>
      <c r="AN6" s="64">
        <f ca="1">AM6</f>
        <v>22</v>
      </c>
      <c r="AO6" s="60" t="str">
        <f t="array" aca="1" ref="AO6" ca="1">IF(AM5&lt;24,0,INDEX(AR6:AR222,MATCH(TRUE,BK6:BK222&gt;0,0)))</f>
        <v>Classes15</v>
      </c>
      <c r="AP6" s="63">
        <f t="array" aca="1" ref="AP6" ca="1">IF(
INDEX(BK1:BK222,MATCH(AO6,$AR1:$AR222,0))&gt;24,24,
INDEX(BK1:BK222,MATCH(AO6,$AR1:$AR222,0)))</f>
        <v>2</v>
      </c>
      <c r="AQ6" s="64">
        <f ca="1">AP6</f>
        <v>2</v>
      </c>
      <c r="AR6" s="66" t="s">
        <v>61</v>
      </c>
      <c r="AS6" s="80"/>
      <c r="AT6" s="67"/>
      <c r="AU6" s="67"/>
      <c r="AV6" s="28">
        <f>AV5+1</f>
        <v>6</v>
      </c>
      <c r="AW6" s="50">
        <v>35</v>
      </c>
      <c r="AX6" s="68"/>
      <c r="AY6" s="69">
        <f>AY5+AW6</f>
        <v>45</v>
      </c>
      <c r="AZ6" s="70">
        <f t="shared" ref="AZ6:AZ69" si="9">AY6/24</f>
        <v>1.875</v>
      </c>
      <c r="BA6" s="54">
        <f ca="1">IF(AY6&lt;24,0,IF(AR6=W$6,AW6-X$6,IF(AR6=W$7,AW6-X$7,IF(AR6=W$8,AW6-X$8,IF(AR6=W$9,AW6-X$9,IF(AR6=W$10,AW6-X$10,IF(AR6=W$11,AW6-X$11,IF(AR6=W$12,AW6-X$12,IF(AR6=W$13,AW6-X$13,IF(AR6=W$14,AW6-X$14,IF(AR6=W$15,AW6-X$15,IF(AR6=W$16,AW6-X$16,IF(AR6=W$17,AW6-X$17,IF(AR6=W$18,AW6-X$18,IF(AR6=W$19,AW6-X$19,IF(AR6=W$20,AW6-X$20,AW6))))))))))))))))</f>
        <v>21</v>
      </c>
      <c r="BB6" s="55">
        <f ca="1">BB5+BA6</f>
        <v>21</v>
      </c>
      <c r="BC6" s="54">
        <f t="shared" ref="BC6:BC70" ca="1" si="10">IF(BB6&lt;24,0,IF(AR6=Z$6,BA6-AA$6,IF(AR6=Z$7,BA6-AA$7,IF(AR6=Z$8,BA6-AA$8,IF(AR6=Z$9,BA6-AA$9,IF(AR6=Z$10,BA6-AA$10,IF(AR6=Z$11,BA6-AA$11,IF(AR6=Z$12,BA6-AA$12,IF(AR6=Z$13,BA6-AA$13,IF(AR6=Z$14,BA6-AA$14,IF(AR6=Z$15,BA6-AA$15,IF(AR6=Z$16,BA6-AA$16,IF(AR6=Z$17,BA6-AA$17,IF(AR6=Z$18,BA6-AA$18,IF(AR6=Z$19,BA6-AA$19,IF(AR6=Z$20,BA6-AA$20,BA6))))))))))))))))</f>
        <v>0</v>
      </c>
      <c r="BD6" s="55">
        <f ca="1">BD5+BC6</f>
        <v>0</v>
      </c>
      <c r="BE6" s="54">
        <f t="shared" ref="BE6:BE69" ca="1" si="11">IF(BD6&lt;24,0,IF(AR6=AC$6,BC6-AD$6,IF(AR6=AC$7,BC6-AD$7,IF(AR6=AC$8,BC6-AD$8,IF(AR6=AC$9,BC6-AD$9,IF(AR6=AC$10,BC6-AD$10,IF(AR6=AC$11,BC6-AD$11,IF(AR6=AC$12,BC6-AD$12,IF(AR6=AC$13,BC6-AD$13,IF(AR6=AC$14,BC6-AD$14,IF(AR6=AC$15,BC6-AD$15,IF(AR6=AC$16,BC6-AD$16,IF(AR6=AC$17,BC6-AD$17,IF(AR6=AC$18,BC6-AD$18,IF(AR6=AC$19,BC6-AD$19,IF(AR6=AC$20,BC6-AD$20,BC6))))))))))))))))</f>
        <v>0</v>
      </c>
      <c r="BF6" s="55">
        <f ca="1">BF5+BE6</f>
        <v>0</v>
      </c>
      <c r="BG6" s="54">
        <f t="shared" ref="BG6:BG69" ca="1" si="12">IF(BF6&lt;24,0,IF(AR6=AF$6,BE6-AG$6,IF(AR6=AF$7,BE6-AG$7,IF(AR6=AF$8,BE6-AG$8,IF(AR6=AF$9,BE6-AG$9,IF(AR6=AF$10,BE6-AG$10,IF(AR6=AF$11,BE6-AG$11,IF(AR6=AF$12,BE6-AG$12,IF(AR6=AF$13,BE6-AG$13,IF(AR6=AF$14,BE6-AG$14,IF(AR6=AF$15,BE6-AG$15,IF(AR6=AF$16,BE6-AG$16,IF(AR6=AF$17,BE6-AG$17,IF(AR6=AF$18,BE6-AG$18,IF(AR6=AF$19,BE6-AG$19,IF(AR6=AF$20,BE6-AG$20,BE6))))))))))))))))</f>
        <v>0</v>
      </c>
      <c r="BH6" s="55">
        <f ca="1">BH5+BG6</f>
        <v>0</v>
      </c>
      <c r="BI6" s="54">
        <f t="shared" ref="BI6:BI69" ca="1" si="13">IF(BH6&lt;24,0,IF(AR6=AI$6,BG6-AJ$6,IF(AR6=AI$7,BG6-AJ$7,IF(AR6=AI$8,BG6-AJ$8,IF(AR6=AI$9,BG6-AJ$9,IF(AR6=AI$10,BG6-AJ$10,IF(AR6=AI$11,BG6-AJ$11,IF(AR6=AI$12,BG6-AJ$12,IF(AR6=AI$13,BG6-AJ$13,IF(AR6=AI$14,BG6-AJ$14,IF(AR6=AI$15,BG6-AJ$15,IF(AR6=AI$16,BG6-AJ$16,IF(AR6=AI$17,BG6-AJ$17,IF(AR6=AI$18,BG6-AJ$18,IF(AR6=AI$19,BG6-AJ$19,IF(AR6=AI$20,BG6-AJ$20,BG6))))))))))))))))</f>
        <v>0</v>
      </c>
      <c r="BJ6" s="55">
        <f ca="1">BJ5+BI6</f>
        <v>0</v>
      </c>
      <c r="BK6" s="54">
        <f t="shared" ref="BK6:BK69" ca="1" si="14">IF(BJ6&lt;24,0,IF(AR6=AL$6,BI6-AM$6,IF(AR6=AL$7,BI6-AM$7,IF(AR6=AL$8,BI6-AM$8,IF(AR6=AL$9,BI6-AM$9,IF(AR6=AL$10,BI6-AM$10,IF(AR6=AL$11,BI6-AM$11,IF(AR6=AL$12,BI6-AM$12,IF(AR6=AL$13,BI6-AM$13,IF(AR6=AL$14,BI6-AM$14,IF(AR6=AL$15,BI6-AM$15,IF(AR6=AL$16,BI6-AM$16,IF(AR6=AL$17,BI6-AM$17,IF(AR6=AL$18,BI6-AM$18,IF(AR6=AL$19,BI6-AM$19,IF(AR6=AL$20,BI6-AM$20,BI6))))))))))))))))</f>
        <v>0</v>
      </c>
      <c r="BL6" s="55">
        <f ca="1">BL5+BK6</f>
        <v>0</v>
      </c>
      <c r="BM6" s="54">
        <f t="shared" ref="BM6:BM69" ca="1" si="15">IF(BL6&lt;24,0,IF(AR6=AO$6,BK6-AP$6,IF(AR6=AO$7,BK6-AP$7,IF(AR6=AO$8,BK6-AP$8,IF(AR6=AO$9,BK6-AP$9,IF(AR6=AO$10,BK6-AP$10,IF(AR6=AO$11,BK6-AP$11,IF(AR6=AO$12,BK6-AP$12,IF(AR6=AO$13,BK6-AP$13,IF(AR6=AO$14,BK6-AP$14,IF(AR6=AO$15,BK6-AP$15,IF(AR6=AO$16,BK6-AP$16,IF(AR6=AO$17,BK6-AP$17,IF(AR6=AO$18,BK6-AP$18,IF(AR6=AO$19,BK6-AP$19,IF(AR6=AO$20,BK6-AP$20,BK6))))))))))))))))</f>
        <v>0</v>
      </c>
      <c r="BN6" s="55">
        <f ca="1">BN5+BM6</f>
        <v>0</v>
      </c>
      <c r="BO6" s="54">
        <f t="shared" ref="BO6:BO69" ca="1" si="16">IF(BN6&lt;24,0,IF(AR6=W$24,BM6-X$24,IF(AR6=W$25,BM6-X$25,IF(AR6=W$26,BM6-X$26,IF(AR6=W$27,BM6-X$27,IF(AR6=W$28,BM6-X$28,IF(AR6=W$29,BM6-X$29,IF(AR6=W$30,BM6-X$30,IF(AR6=W$31,BM6-X$31,IF(AR6=W$32,BM6-X$32,IF(AR6=W$33,BM6-X$33,IF(AR6=W$34,BM6-X$34,IF(AR6=W$35,BM6-X$35,IF(AR6=W$36,BM6-X$36,IF(AR6=W$37,BM6-X$37,IF(AR6=W$38,BM6-X$38,BM6))))))))))))))))</f>
        <v>0</v>
      </c>
      <c r="BP6" s="55">
        <f ca="1">BP5+BO6</f>
        <v>0</v>
      </c>
      <c r="BQ6" s="54">
        <f t="shared" ref="BQ6:BQ69" ca="1" si="17">IF(BP6&lt;24,0,IF(AR6=Z$24,BO6-AA$24,IF(AR6=Z$25,BO6-AA$25,IF(AR6=Z$26,BO6-AA$26,IF(AR6=Z$27,BO6-AA$27,IF(AR6=Z$28,BO6-AA$28,IF(AR6=Z$29,BO6-AA$29,IF(AR6=Z$30,BO6-AA$30,IF(AR6=Z$31,BO6-AA$31,IF(AR6=Z$32,BO6-AA$32,IF(AR6=Z$33,BO6-AA$33,IF(AR6=Z$34,BO6-AA$34,IF(AR6=Z$35,BO6-AA$35,IF(AR6=Z$36,BO6-AA$36,IF(AR6=Z$37,BO6-AA$37,IF(AR6=Z$38,BO6-AA$38,BO6))))))))))))))))</f>
        <v>0</v>
      </c>
      <c r="BR6" s="55">
        <f ca="1">BR5+BQ6</f>
        <v>0</v>
      </c>
      <c r="BS6" s="54">
        <f t="shared" ref="BS6:BS69" ca="1" si="18">IF(BR6&lt;24,0,IF(AR6=AC$24,BQ6-AD$24,IF(AR6=AC$25,BQ6-AD$25,IF(AR6=AC$26,BQ6-AD$26,IF(AR6=AC$27,BQ6-AD$27,IF(AR6=AC$28,BQ6-AD$28,IF(AR6=AC$29,BQ6-AD$29,IF(AR6=AC$30,BQ6-AD$30,IF(AR6=AC$31,BQ6-AD$31,IF(AR6=AC$32,BQ6-AD$32,IF(AR6=AC$33,BQ6-AD$33,IF(AR6=AC$34,BQ6-AD$34,IF(AR6=AC$35,BQ6-AD$35,IF(AR6=AC$36,BQ6-AD$36,IF(AR6=AC$37,BQ6-AD$37,IF(AR6=AC$38,BQ6-AD$38,BQ6))))))))))))))))</f>
        <v>0</v>
      </c>
      <c r="BT6" s="55">
        <f ca="1">BT5+BS6</f>
        <v>0</v>
      </c>
      <c r="BU6" s="54">
        <f t="shared" ca="1" si="0"/>
        <v>0</v>
      </c>
      <c r="BV6" s="55">
        <f ca="1">BV5+BU6</f>
        <v>0</v>
      </c>
      <c r="BW6" s="54">
        <f t="shared" ca="1" si="1"/>
        <v>0</v>
      </c>
      <c r="BX6" s="55">
        <f ca="1">BX5+BW6</f>
        <v>0</v>
      </c>
      <c r="BY6" s="54">
        <f t="shared" ref="BY6:BY69" ca="1" si="19">IF(BX6&lt;24,0,IF(AR6=AL$24,BW6-AM$24,IF(AR6=AL$25,BW6-AM$25,IF(AR6=LS$26,BW6-AM$26,IF(AR6=AL$27,BW6-AM$27,IF(AR6=AL$28,BW6-AM$28,IF(AR6=AL$29,BW6-AM$29,IF(AR6=AL$30,BW6-AM$30,IF(AR6=AL$31,BW6-AM$31,IF(AR6=AL$32,BW6-AM$32,IF(AR6=AL$33,BW6-AM$33,IF(AR6=AL$34,BW6-AM$34,IF(AR6=AL$35,BW6-AM$35,IF(AR6=AL$36,BW6-AM$36,IF(AR6=AL$37,BW6-AM$37,IF(AR6=AL$38,BW6-AM$38,BW6))))))))))))))))</f>
        <v>0</v>
      </c>
      <c r="BZ6" s="55">
        <f ca="1">BZ5+BY6</f>
        <v>0</v>
      </c>
      <c r="CA6" s="56">
        <f t="shared" ca="1" si="2"/>
        <v>0</v>
      </c>
      <c r="CB6" s="57">
        <f ca="1">CB5+CA6</f>
        <v>0</v>
      </c>
      <c r="CC6" s="56">
        <f t="shared" ca="1" si="3"/>
        <v>0</v>
      </c>
      <c r="CD6" s="57">
        <f ca="1">CD5+CC6</f>
        <v>0</v>
      </c>
      <c r="CE6" s="56">
        <f t="shared" ca="1" si="4"/>
        <v>0</v>
      </c>
      <c r="CF6" s="57">
        <f ca="1">CF5+CE6</f>
        <v>0</v>
      </c>
      <c r="CG6" s="56">
        <f t="shared" ca="1" si="5"/>
        <v>0</v>
      </c>
      <c r="CH6" s="57">
        <f ca="1">CH5+CG6</f>
        <v>0</v>
      </c>
      <c r="CI6" s="56">
        <f t="shared" ref="CI6:CI69" ca="1" si="20">IF(CH6&lt;24,0,
IF(AR6=AC$41,CG6-AD$41,IF(AR6=AC$42,CG6-AD$42,IF(AR6=AC$43,CG6-AD$43,IF(AR6=AC$44,CG6-AD$44,IF(AR6=AC$45,CG6-AD$45,IF(AR6=AC$46,CG6-AD$46,IF(AR6=AC$47,CG6-AD$47,IF(AR6=AC$48,CG6-AD$48,IF(AR6=AC$49,CG6-AD$49,IF(AR6=AC$50,CG6-AD$50,
IF(AR6=AC$51,CG6-AD$51,IF(AR6=AC$52,CG6-AD$52,IF(AR6=AC$53,CG6-AD$53,IF(AR6=AC$54,CG6-AD$54,IF(AR6=AC$55,CG6-AD$55,CG6))))))))))))))))</f>
        <v>0</v>
      </c>
      <c r="CJ6" s="57">
        <f ca="1">CJ5+CI6</f>
        <v>0</v>
      </c>
      <c r="CK6" s="56">
        <f t="shared" ca="1" si="6"/>
        <v>0</v>
      </c>
      <c r="CL6" s="57">
        <f ca="1">CL5+CK6</f>
        <v>0</v>
      </c>
      <c r="CM6" s="56">
        <f t="shared" ca="1" si="7"/>
        <v>0</v>
      </c>
      <c r="CN6" s="57">
        <f ca="1">CN5+CM6</f>
        <v>0</v>
      </c>
      <c r="CO6" s="56">
        <f t="shared" ca="1" si="8"/>
        <v>0</v>
      </c>
      <c r="CP6" s="57">
        <f ca="1">CP5+CO6</f>
        <v>0</v>
      </c>
      <c r="CQ6" s="56">
        <f t="shared" ref="CQ6:CQ69" ca="1" si="21">IF(CP6&lt;24,0,
IF(AR6=W$59,CO6-X$59,IF(AR6=W$60,CO6-X$60,IF(AR6=W$61,CO6-X$61,IF(AR6=W$62,CO6-X$62,IF(AR6=W$63,CO6-X$63,IF(AR6=W$64,CO6-X$64,IF(AR6=W$65,CO6-X$65,IF(AR6=W$66,CO6-X$66,IF(AR6=W$67,CO6-X$67,IF(AR6=W$68,CO6-X$68,
IF(AR6=W$69,CO6-X$69,IF(AR6=W$70,CO6-X$70,IF(AR6=W$71,CO6-X$71,IF(AR6=W$72,CO6-X$72,IF(AR6=W$73,CO6-X$73,CO6))))))))))))))))</f>
        <v>0</v>
      </c>
      <c r="CR6" s="57">
        <f ca="1">CR5+CQ6</f>
        <v>0</v>
      </c>
      <c r="CS6" s="56">
        <f t="shared" ref="CS6:CS69" ca="1" si="22">IF(CR6&lt;24,0,
IF(AR6=Z$59,CQ6-AA$59,IF(AR6=Z$60,CQ6-AA$60,IF(AR6=Z$61,CQ6-AA$61,IF(AR6=Z$62,CQ6-AA$62,IF(AR6=Z$63,CQ6-AA$63,IF(AR6=Z$64,CQ6-AA$64,IF(AR6=Z$65,CQ6-AA$65,IF(AR6=Z$66,CQ6-AA$66,IF(AR6=Z$67,CQ6-AA$67,IF(AR6=Z$68,CQ6-AA$68,
IF(AR6=Z$69,CQ6-AA$69,IF(AR6=Z$70,CQ6-AA$70,IF(AR6=Z$71,CQ6-AA$71,IF(AR6=Z$72,CQ6-AA$72,IF(AR6=Z$73,CQ6-AA$73,CQ6))))))))))))))))</f>
        <v>0</v>
      </c>
      <c r="CT6" s="57">
        <f ca="1">CT5+CS6</f>
        <v>0</v>
      </c>
      <c r="CU6" s="56">
        <f ca="1">IF(CT6&lt;24,0,
IF(AR6=AC$59,CS6-AD$59,IF(AR6=AC$60,CS6-AD$60,IF(AR6=AC$61,CS6-AD$61,IF(AR6=AC$62,CS6-AD$62,IF(AR6=AC$63,CS6-AD$63,IF(AR6=AC$64,CS6-AD$64,IF(AR6=AC$65,CS6-AD$65,IF(AR6=AC$66,CS6-AD$66,IF(AR6=AC$67,CS6-AD$67,IF(AR6=AC$68,CS6-AD$68,
IF(AR6=AC$69,CS6-AD$69,IF(AR6=AC$70,CS6-AD$70,IF(AR6=AC$71,CS6-AD$71,IF(AR6=AC$72,CS6-AD$72,IF(AR6=AC$73,CS6-AD$73,CS6))))))))))))))))</f>
        <v>0</v>
      </c>
      <c r="CV6" s="57">
        <f ca="1">CV5+CU6</f>
        <v>0</v>
      </c>
      <c r="CW6" s="57">
        <f ca="1">IF(CV6&lt;24,0,
IF(AR6=AF$59,CU6-AG$59,IF(AR6=AF$60,CU6-AG$60,IF(AR6=AF$61,CU6-AG$61,IF(AR6=AF$62,CU6-AG$62,IF(AR6=AF$63,CU6-AG$63,IF(AR6=AF$64,CU6-AG$64,IF(AR6=AF$65,CU6-AG$65,IF(AR6=AF$66,CU6-AG$66,IF(AR6=AF$67,CU6-AG$67,IF(AR6=AF$68,CU6-AG$68,
IF(AR6=AF$69,CU6-AG$69,IF(AR6=AF$70,CU6-AG$70,IF(AR6=AF$71,CU6-AG$71,IF(AR6=AF$72,CU6-AG$72,IF(AR6=AF$73,CU6-AG$73,CU6))))))))))))))))</f>
        <v>0</v>
      </c>
      <c r="CX6" s="57">
        <f ca="1">CX5+CW6</f>
        <v>0</v>
      </c>
      <c r="CY6" s="57">
        <f ca="1">IF(CX6&lt;24,0,
IF(AR6=AI$59,CW6-AJ$59,IF(AR6=AI$60,CW6-AJ$60,IF(AR6=AI$61,CW6-AJ$61,IF(AR6=AI$62,CW6-AJ$62,IF(AR6=AI$63,CW6-AJ$63,IF(AR6=AI$64,CW6-AJ$64,IF(AR6=AI$65,CW6-AJ$65,IF(AR6=AI$66,CW6-AJ$66,IF(AR6=AI$67,CW6-AJ$67,IF(AR6=AI$68,CW6-AJ$68,
IF(AR6=AI$69,CW6-AJ$69,IF(AR6=AI$70,CW6-AJ$70,IF(AR6=AI$71,CW6-AJ$71,IF(AR6=AI$72,CW6-AJ$72,IF(AR6=AI$73,CW6-AJ$73,CW6))))))))))))))))</f>
        <v>0</v>
      </c>
      <c r="CZ6" s="57">
        <f ca="1">CZ5+CY6</f>
        <v>0</v>
      </c>
      <c r="DA6" s="57">
        <f ca="1">IF(CZ6&lt;24,0,
IF(AR6=AL$59,CY6-AM$59,IF(AR6=AL$60,CY6-AM$60,IF(AR6=AL$61,CY6-AM$61,IF(AR6=AL$62,CY6-AM$62,IF(AR6=AL$63,CY6-AM$63,IF(AR6=AL$64,CY6-AM$64,IF(AR6=AL$65,CY6-AM$65,IF(AR6=AL$66,CY6-AM$66,IF(AR6=AL$67,CY6-AM$67,IF(AR6=AL$68,CY6-AM$68,
IF(AR6=AL$69,CY6-AM$69,IF(AR6=AL$70,CY6-AM$70,IF(AR6=AL$71,CY6-AM$71,IF(AR6=AL$72,CY6-AM$72,IF(AR6=AL$73,CY6-AM$73,CY6))))))))))))))))</f>
        <v>0</v>
      </c>
      <c r="DB6" s="57">
        <f ca="1">DB5+DA6</f>
        <v>0</v>
      </c>
      <c r="DC6" s="57">
        <f t="shared" ref="DC6:DC69" ca="1" si="23">IF(DB6&lt;24,0,
IF(AR6=AO$59,DA6-AP$59,IF(AR6=AO$60,DA6-AP$60,IF(AR6=AO$61,DA6-AP$61,IF(AR6=AO$62,DA6-AP$62,IF(AR6=AO$63,DA6-AP$63,IF(AR6=AO$64,DA6-AP$64,IF(AR6=AO$65,DA6-AP$65,IF(AR6=AO$66,DA6-AP$66,IF(AR6=AO$67,DA6-AP$67,IF(AR6=AO$68,DA6-AP$68,
IF(AR6=AO$69,DA6-AP$69,IF(AR6=AO$70,DA6-AP$70,IF(AR6=AO$71,DA6-AP$71,IF(AR6=AO$72,DA6-AP$72,IF(AR6=AO$73,DA6-AP$73,DA6))))))))))))))))</f>
        <v>0</v>
      </c>
      <c r="DD6" s="57">
        <f ca="1">DD5+DC6</f>
        <v>0</v>
      </c>
      <c r="DE6" s="57">
        <f t="shared" ref="DE6:DE69" ca="1" si="24">IF(DD6&lt;24,0,
IF(AR6=W$76,DC6-X$76,IF(AR6=W$77,DC6-X$77,IF(AR6=W$78,DC6-X$78,IF(AR6=W$79,DC6-X$79,IF(AR6=W$80,DC6-X$80,IF(AR6=W$81,DC6-X$81,IF(AR6=W$82,DC6-X$82,IF(AR6=W$83,DC6-X$83,IF(AR6=W$84,DC6-X$84,IF(AR6=W$85,DC6-X$85,
IF(AR6=W$86,DC6-X$86,IF(AR6=W$87,DC6-X$87,IF(AR6=W$88,DC6-X$88,IF(AR6=W$89,DC6-X$89,IF(AR6=W$90,DC6-X$90,DC6))))))))))))))))</f>
        <v>0</v>
      </c>
      <c r="DF6" s="57">
        <f ca="1">DF5+DE6</f>
        <v>0</v>
      </c>
      <c r="DG6" s="57">
        <f t="shared" ref="DG6:DG69" ca="1" si="25">IF(DF6&lt;24,0,
IF(AR6=Z$76,DE6-AA$76,IF(AR6=Z$77,DE6-AA$77,IF(AR6=Z$78,DE6-AA$78,IF(AR6=Z$79,DE6-AA$79,IF(AR6=Z$80,DE6-AA$80,IF(AR6=Z$81,DE6-AA$81,IF(AR6=Z$82,DE6-AA$82,IF(AR6=Z$83,DE6-AA$83,IF(AR6=Z$84,DE6-AA$84,IF(AR6=Z$85,DE6-AA$85,
IF(AR6=Z$86,DE6-AA$86,IF(AR6=Z$87,DE6-AA$87,IF(AR6=Z$88,DE6-AA$88,IF(AR6=Z$89,DE6-AA$89,IF(AR6=Z$90,DE6-AA$90,DE6))))))))))))))))</f>
        <v>0</v>
      </c>
      <c r="DH6" s="57">
        <f ca="1">DH5+DG6</f>
        <v>0</v>
      </c>
      <c r="DI6" s="57">
        <f t="shared" ref="DI6:DI35" ca="1" si="26">IF(DH6&lt;24,0,
IF(AR6=AC$76,DG6-AD$76,IF(AR6=AC$77,DG6-AD$77,IF(AR6=AC$78,DG6-AD$78,IF(AR6=AC$79,DG6-AD$79,IF(AR6=AC$80,DG6-AD$80,IF(AR6=AC$81,DG6-AD$81,IF(AR6=AC$82,DG6-AD$82,IF(AR6=AC$83,DG6-AD$83,IF(AR6=AC$84,DG6-AD$84,IF(AR6=AC$85,DG6-AD$85,
IF(AR6=AC$86,DG6-AD$86,IF(AR6=AC$87,DG6-AD$87,IF(AR6=AC$88,DG6-AD$88,IF(AR6=AC$89,DG6-AD$89,IF(AR6=AC$90,DG6-AD$90,DG6))))))))))))))))</f>
        <v>0</v>
      </c>
      <c r="DJ6" s="57">
        <f ca="1">DJ5+DI6</f>
        <v>0</v>
      </c>
      <c r="DK6" s="57">
        <f t="shared" ref="DK6:DK69" ca="1" si="27">IF(DJ6&lt;24,0,
IF(AR6=AF$76,DI6-AG$76,IF(AR6=AF$77,DI6-AG$77,IF(AR6=AF$78,DI6-AG$78,IF(AR6=AF$79,DI6-AG$79,IF(AR6=AF$80,DI6-AG$80,IF(AR6=AF$81,DI6-AG$81,IF(AR6=AF$82,DI6-AG$82,IF(AR6=AF$83,DI6-AG$83,IF(AR6=AF$84,DI6-AG$84,IF(AR6=AF$85,DI6-AG$85,
IF(AR6=AF$86,DI6-AG$86,IF(AR6=AF$87,DI6-AG$87,IF(AR6=AF$88,DI6-AG$88,IF(AR6=AF$89,DI6-AG$89,IF(AR6=AF$90,DI6-AG$90,DI6))))))))))))))))</f>
        <v>0</v>
      </c>
      <c r="DL6" s="57">
        <f ca="1">DL5+DK6</f>
        <v>0</v>
      </c>
      <c r="DM6" s="57">
        <f t="shared" ref="DM6:DM69" ca="1" si="28">IF(DL6&lt;24,0,
IF(AR6=AI$76,DK6-AJ$76,IF(AR6=AI$77,DK6-AJ$77,IF(AR6=AI$78,DK6-AJ$78,IF(AR6=AI$79,DK6-AJ$79,IF(AR6=AI$80,DK6-AJ$80,IF(AR6=AI$81,DK6-AJ$81,IF(AR6=AI$82,DK6-AJ$82,IF(AR6=AI$83,DK6-AJ$83,IF(AR6=AI$84,DK6-AJ$84,IF(AR6=AI$85,DK6-AJ$85,
IF(AR6=AI$86,DK6-AJ$86,IF(AR6=AI$87,DK6-AJ$87,IF(AR6=AI$88,DK6-AJ$88,IF(AR6=AI$89,DK6-AJ$89,IF(AR6=AI$90,DK6-AJ$90,DK6))))))))))))))))</f>
        <v>0</v>
      </c>
      <c r="DN6" s="57">
        <f ca="1">DN5+DM6</f>
        <v>0</v>
      </c>
      <c r="DO6" s="57">
        <f t="shared" ref="DO6:DO69" ca="1" si="29">IF(DN6&lt;24,0,
IF(AR6=AL$76,DM6-AM$76,IF(AR6=AL$77,DM6-AM$77,IF(AR6=AL$78,DM6-AM$78,IF(AR6=AL$79,DM6-AM$79,IF(AR6=AL$80,DM6-AM$80,IF(AR6=AL$81,DM6-AM$81,IF(AR6=AL$82,DM6-AM$82,IF(AR6=AL$83,DM6-AM$83,IF(AR6=AL$84,DM6-AM$84,IF(AR6=AL$85,DM6-AM$85,
IF(AR6=AL$86,DM6-AM$86,IF(AR6=AL$87,DM6-AM$87,IF(AR6=AL$88,DM6-AM$88,IF(AR6=AL$89,DM6-AM$89,IF(AR6=AL$90,DM6-AM$90,DM6))))))))))))))))</f>
        <v>0</v>
      </c>
      <c r="DP6" s="57">
        <f ca="1">DP5+DO6</f>
        <v>0</v>
      </c>
      <c r="DQ6" s="71"/>
      <c r="DR6" s="72">
        <v>34.5</v>
      </c>
      <c r="DS6" s="73">
        <f>DR6</f>
        <v>34.5</v>
      </c>
      <c r="DT6" s="74">
        <f t="shared" ref="DT6:DT69" si="30">AW6</f>
        <v>35</v>
      </c>
      <c r="DU6" s="75">
        <f>DT6</f>
        <v>35</v>
      </c>
      <c r="DV6" s="76">
        <v>0</v>
      </c>
      <c r="DW6" s="77">
        <v>700</v>
      </c>
      <c r="DX6" s="155" t="s">
        <v>62</v>
      </c>
      <c r="DY6" s="126">
        <v>2</v>
      </c>
      <c r="DZ6" s="44" t="str">
        <f t="array" ref="DZ6">IF(AW6=0,INDEX(AR6:AR220,MATCH(TRUE,AW6:AW220&gt;0,0)),AR6)</f>
        <v>ROTARY DRILL 22" HOLE SECTION. PU DC from</v>
      </c>
      <c r="EA6" s="36"/>
      <c r="EB6" s="36"/>
      <c r="EC6" s="36"/>
      <c r="ED6" s="36"/>
      <c r="EE6" s="36"/>
      <c r="EF6" s="36"/>
      <c r="EG6" s="36"/>
    </row>
    <row r="7" spans="6:137" ht="15" customHeight="1" x14ac:dyDescent="0.25">
      <c r="W7" s="60" t="str">
        <f t="array" aca="1" ref="W7" ca="1">IF(Y6=24,0,(INDIRECT(ADDRESS(MATCH(W6,AR1:AR222,0)+ROW(AR1),130))))</f>
        <v>ROTARY DRILL 22" HOLE SECTION. PU DC from</v>
      </c>
      <c r="X7" s="61">
        <f t="array" aca="1" ref="X7" ca="1">IF(W7=0,0,IF(
INDEX(AW6:AW222,MATCH(W7,AR6:AR222,0))+Y6&gt;24,24-Y6,
INDEX(AW6:AW222,MATCH(W7,AR6:AR222,0))))</f>
        <v>14</v>
      </c>
      <c r="Y7" s="64">
        <f t="shared" ref="Y7:Y20" ca="1" si="31">Y6+X7</f>
        <v>24</v>
      </c>
      <c r="Z7" s="60" t="str">
        <f t="array" aca="1" ref="Z7" ca="1">IF($X$5&lt;24,0,IF(AB6=24,0,(INDIRECT(ADDRESS(MATCH(Z6,AR1:AR222,0)+ROW(AR1),130)))))</f>
        <v>Classes1</v>
      </c>
      <c r="AA7" s="63">
        <f t="array" aca="1" ref="AA7" ca="1">IF(Z7=0,0,IF(
INDEX(BA6:BA222,MATCH(Z7,AR6:AR222,0))+AB6&gt;24,24-AB6,
INDEX(BA6:BA222,MATCH(Z7,AR6:AR222,0))))</f>
        <v>3</v>
      </c>
      <c r="AB7" s="64">
        <f t="shared" ref="AB7:AB20" ca="1" si="32">AB6+AA7</f>
        <v>24</v>
      </c>
      <c r="AC7" s="60" t="str">
        <f t="array" aca="1" ref="AC7" ca="1">IF($AA$5&lt;24,0,IF(AE6=24,0,(INDIRECT(ADDRESS(MATCH(AC6,AR1:AR222,0)+ROW(AR1),130)))))</f>
        <v>Classes3</v>
      </c>
      <c r="AD7" s="63">
        <f t="array" aca="1" ref="AD7" ca="1">IF(AC7=0,0,IF(
INDEX(BC6:$BC222,MATCH(AC7,AR6:AR222,0))+AE6&gt;24,24-AE6,
INDEX(BC6:$BC222,MATCH(AC7,AR6:AR222,0))))</f>
        <v>2</v>
      </c>
      <c r="AE7" s="64">
        <f t="shared" ref="AE7:AE20" ca="1" si="33">AE6+AD7</f>
        <v>4</v>
      </c>
      <c r="AF7" s="60" t="str">
        <f t="array" aca="1" ref="AF7" ca="1">IF($AD$5&lt;24,0,IF(AH6=24,0,(INDIRECT(ADDRESS(MATCH(AF6,AR1:AR222,0)+ROW(AR1),130)))))</f>
        <v>Classes9</v>
      </c>
      <c r="AG7" s="63">
        <f t="array" aca="1" ref="AG7" ca="1">IF(AF7=0,0,IF(
INDEX(BE6:BE222,MATCH(AF7,AR6:AR222,0))+AH6&gt;24,24-AH6,
INDEX(BE6:BE222,MATCH(AF7,AR6:AR222,0))))</f>
        <v>4</v>
      </c>
      <c r="AH7" s="64">
        <f t="shared" ref="AH7:AH20" ca="1" si="34">AH6+AG7</f>
        <v>7</v>
      </c>
      <c r="AI7" s="60">
        <f t="array" aca="1" ref="AI7" ca="1">IF($AG$5&lt;24,0,IF(AK6=24,0,(INDIRECT(ADDRESS(MATCH(AI6,AR1:AR222,0)+ROW(AR1),130)))))</f>
        <v>0</v>
      </c>
      <c r="AJ7" s="63">
        <f t="array" aca="1" ref="AJ7" ca="1">IF(AI7=0,0,IF(
INDEX(BG6:BG222,MATCH(AI7,AR6:AR222,0))+AK6&gt;24,24-AK6,
INDEX(BG6:BG222,MATCH(AI7,AR6:AR222,0))))</f>
        <v>0</v>
      </c>
      <c r="AK7" s="64">
        <f t="shared" ref="AK7:AK20" ca="1" si="35">AK6+AJ7</f>
        <v>24</v>
      </c>
      <c r="AL7" s="60" t="str">
        <f t="array" aca="1" ref="AL7" ca="1">IF($AJ$5&lt;24,0,IF(AN6=24,0,(INDIRECT(ADDRESS(MATCH(AL6,AR1:AR222,0)+ROW(AR1),130)))))</f>
        <v>Classes15</v>
      </c>
      <c r="AM7" s="63">
        <f t="array" aca="1" ref="AM7" ca="1">IF(AL7=0,0,IF(
INDEX(BI6:BI222,MATCH(AL7,AR6:AR222,0))+AN6&gt;24,24-AN6,
INDEX(BI6:BI222,MATCH(AL7,AR6:AR222,0))))</f>
        <v>2</v>
      </c>
      <c r="AN7" s="64">
        <f t="shared" ref="AN7:AN20" ca="1" si="36">AN6+AM7</f>
        <v>24</v>
      </c>
      <c r="AO7" s="60" t="str">
        <f t="array" aca="1" ref="AO7" ca="1">IF($AM$5&lt;24,0,IF(AQ6=24,0,(INDIRECT(ADDRESS(MATCH(AO6,AR1:AR222,0)+ROW(AR1),130)))))</f>
        <v>Classes16</v>
      </c>
      <c r="AP7" s="63">
        <f t="array" aca="1" ref="AP7" ca="1">IF(AO7=0,0,IF(
INDEX(BK6:BK222,MATCH(AO7,AR6:AR222,0))+AQ6&gt;24,24-AQ6,
INDEX(BK6:BK222,MATCH(AO7,AR6:AR222,0))))</f>
        <v>8</v>
      </c>
      <c r="AQ7" s="64">
        <f ca="1">AQ6+AP7</f>
        <v>10</v>
      </c>
      <c r="AR7" s="66" t="s">
        <v>328</v>
      </c>
      <c r="AS7" s="80"/>
      <c r="AT7" s="80"/>
      <c r="AU7" s="80"/>
      <c r="AV7" s="28">
        <f t="shared" ref="AV7:AV70" si="37">AV6+1</f>
        <v>7</v>
      </c>
      <c r="AW7" s="81">
        <v>5</v>
      </c>
      <c r="AX7" s="68"/>
      <c r="AY7" s="69">
        <f t="shared" ref="AY7:AY16" si="38">AY6+AW7</f>
        <v>50</v>
      </c>
      <c r="AZ7" s="70">
        <f t="shared" si="9"/>
        <v>2.0833333333333335</v>
      </c>
      <c r="BA7" s="54">
        <f t="shared" ref="BA7:BA70" ca="1" si="39">IF(AY7&lt;24,0,IF(AR7=W$6,AW7-X$6,IF(AR7=W$7,AW7-X$7,IF(AR7=W$8,AW7-X$8,IF(AR7=W$9,AW7-X$9,IF(AR7=W$10,AW7-X$10,IF(AR7=W$11,AW7-X$11,IF(AR7=W$12,AW7-X$12,IF(AR7=W$13,AW7-X$13,IF(AR7=W$14,AW7-X$14,IF(AR7=W$15,AW7-X$15,IF(AR7=W$16,AW7-X$16,IF(AR7=W$17,AW7-X$17,IF(AR7=W$18,AW7-X$18,IF(AR7=W$19,AW7-X$19,IF(AR7=W$20,AW7-X$20,AW7))))))))))))))))</f>
        <v>5</v>
      </c>
      <c r="BB7" s="55">
        <f t="shared" ref="BB7:BB16" ca="1" si="40">BB6+BA7</f>
        <v>26</v>
      </c>
      <c r="BC7" s="54">
        <f t="shared" ca="1" si="10"/>
        <v>2</v>
      </c>
      <c r="BD7" s="55">
        <f t="shared" ref="BD7:BD16" ca="1" si="41">BD6+BC7</f>
        <v>2</v>
      </c>
      <c r="BE7" s="54">
        <f t="shared" ca="1" si="11"/>
        <v>0</v>
      </c>
      <c r="BF7" s="55">
        <f t="shared" ref="BF7:BF16" ca="1" si="42">BF6+BE7</f>
        <v>0</v>
      </c>
      <c r="BG7" s="54">
        <f t="shared" ca="1" si="12"/>
        <v>0</v>
      </c>
      <c r="BH7" s="55">
        <f t="shared" ref="BH7:BH16" ca="1" si="43">BH6+BG7</f>
        <v>0</v>
      </c>
      <c r="BI7" s="54">
        <f t="shared" ca="1" si="13"/>
        <v>0</v>
      </c>
      <c r="BJ7" s="55">
        <f t="shared" ref="BJ7:BJ16" ca="1" si="44">BJ6+BI7</f>
        <v>0</v>
      </c>
      <c r="BK7" s="54">
        <f t="shared" ca="1" si="14"/>
        <v>0</v>
      </c>
      <c r="BL7" s="55">
        <f t="shared" ref="BL7:BL16" ca="1" si="45">BL6+BK7</f>
        <v>0</v>
      </c>
      <c r="BM7" s="54">
        <f t="shared" ca="1" si="15"/>
        <v>0</v>
      </c>
      <c r="BN7" s="55">
        <f ca="1">BN6+BM7</f>
        <v>0</v>
      </c>
      <c r="BO7" s="54">
        <f t="shared" ca="1" si="16"/>
        <v>0</v>
      </c>
      <c r="BP7" s="55">
        <f ca="1">BP6+BO7</f>
        <v>0</v>
      </c>
      <c r="BQ7" s="54">
        <f t="shared" ca="1" si="17"/>
        <v>0</v>
      </c>
      <c r="BR7" s="55">
        <f ca="1">BR6+BQ7</f>
        <v>0</v>
      </c>
      <c r="BS7" s="54">
        <f t="shared" ca="1" si="18"/>
        <v>0</v>
      </c>
      <c r="BT7" s="55">
        <f ca="1">BT6+BS7</f>
        <v>0</v>
      </c>
      <c r="BU7" s="54">
        <f t="shared" ca="1" si="0"/>
        <v>0</v>
      </c>
      <c r="BV7" s="55">
        <f ca="1">BV6+BU7</f>
        <v>0</v>
      </c>
      <c r="BW7" s="54">
        <f t="shared" ca="1" si="1"/>
        <v>0</v>
      </c>
      <c r="BX7" s="55">
        <f t="shared" ref="BX7:BX70" ca="1" si="46">BX6+BW7</f>
        <v>0</v>
      </c>
      <c r="BY7" s="54">
        <f t="shared" ca="1" si="19"/>
        <v>0</v>
      </c>
      <c r="BZ7" s="55">
        <f t="shared" ref="BZ7:BZ70" ca="1" si="47">BZ6+BY7</f>
        <v>0</v>
      </c>
      <c r="CA7" s="56">
        <f t="shared" ca="1" si="2"/>
        <v>0</v>
      </c>
      <c r="CB7" s="57">
        <f t="shared" ref="CB7:CB70" ca="1" si="48">CB6+CA7</f>
        <v>0</v>
      </c>
      <c r="CC7" s="56">
        <f t="shared" ca="1" si="3"/>
        <v>0</v>
      </c>
      <c r="CD7" s="57">
        <f t="shared" ref="CD7:CD70" ca="1" si="49">CD6+CC7</f>
        <v>0</v>
      </c>
      <c r="CE7" s="56">
        <f t="shared" ca="1" si="4"/>
        <v>0</v>
      </c>
      <c r="CF7" s="57">
        <f t="shared" ref="CF7:CF70" ca="1" si="50">CF6+CE7</f>
        <v>0</v>
      </c>
      <c r="CG7" s="56">
        <f t="shared" ca="1" si="5"/>
        <v>0</v>
      </c>
      <c r="CH7" s="57">
        <f t="shared" ref="CH7:CH70" ca="1" si="51">CH6+CG7</f>
        <v>0</v>
      </c>
      <c r="CI7" s="56">
        <f t="shared" ca="1" si="20"/>
        <v>0</v>
      </c>
      <c r="CJ7" s="57">
        <f t="shared" ref="CJ7:CJ70" ca="1" si="52">CJ6+CI7</f>
        <v>0</v>
      </c>
      <c r="CK7" s="56">
        <f t="shared" ca="1" si="6"/>
        <v>0</v>
      </c>
      <c r="CL7" s="57">
        <f t="shared" ref="CL7:CL70" ca="1" si="53">CL6+CK7</f>
        <v>0</v>
      </c>
      <c r="CM7" s="56">
        <f t="shared" ca="1" si="7"/>
        <v>0</v>
      </c>
      <c r="CN7" s="57">
        <f t="shared" ref="CN7:CN70" ca="1" si="54">CN6+CM7</f>
        <v>0</v>
      </c>
      <c r="CO7" s="56">
        <f t="shared" ca="1" si="8"/>
        <v>0</v>
      </c>
      <c r="CP7" s="57">
        <f t="shared" ref="CP7:CP70" ca="1" si="55">CP6+CO7</f>
        <v>0</v>
      </c>
      <c r="CQ7" s="56">
        <f t="shared" ca="1" si="21"/>
        <v>0</v>
      </c>
      <c r="CR7" s="57">
        <f t="shared" ref="CR7:CR70" ca="1" si="56">CR6+CQ7</f>
        <v>0</v>
      </c>
      <c r="CS7" s="56">
        <f t="shared" ca="1" si="22"/>
        <v>0</v>
      </c>
      <c r="CT7" s="57">
        <f t="shared" ref="CT7:CT70" ca="1" si="57">CT6+CS7</f>
        <v>0</v>
      </c>
      <c r="CU7" s="56">
        <f t="shared" ref="CU7:CU70" ca="1" si="58">IF(CT7&lt;24,0,
IF(AR7=AC$59,CS7-AD$59,IF(AR7=AC$60,CS7-AD$60,IF(AR7=AC$61,CS7-AD$61,IF(AR7=AC$62,CS7-AD$62,IF(AR7=AC$63,CS7-AD$63,IF(AR7=AC$64,CS7-AD$64,IF(AR7=AC$65,CS7-AD$65,IF(AR7=AC$66,CS7-AD$66,IF(AR7=AC$67,CS7-AD$67,IF(AR7=AC$68,CS7-AD$68,
IF(AR7=AC$69,CS7-AD$69,IF(AR7=AC$70,CS7-AD$70,IF(AR7=AC$71,CS7-AD$71,IF(AR7=AC$72,CS7-AD$72,IF(AR7=AC$73,CS7-AD$73,CS7))))))))))))))))</f>
        <v>0</v>
      </c>
      <c r="CV7" s="57">
        <f t="shared" ref="CV7:CV70" ca="1" si="59">CV6+CU7</f>
        <v>0</v>
      </c>
      <c r="CW7" s="57">
        <f t="shared" ref="CW7:CW70" ca="1" si="60">IF(CV7&lt;24,0,
IF(AR7=AF$59,CU7-AG$59,IF(AR7=AF$60,CU7-AG$60,IF(AR7=AF$61,CU7-AG$61,IF(AR7=AF$62,CU7-AG$62,IF(AR7=AF$63,CU7-AG$63,IF(AR7=AF$64,CU7-AG$64,IF(AR7=AF$65,CU7-AG$65,IF(AR7=AF$66,CU7-AG$66,IF(AR7=AF$67,CU7-AG$67,IF(AR7=AF$68,CU7-AG$68,
IF(AR7=AF$69,CU7-AG$69,IF(AR7=AF$70,CU7-AG$70,IF(AR7=AF$71,CU7-AG$71,IF(AR7=AF$72,CU7-AG$72,IF(AR7=AF$73,CU7-AG$73,CU7))))))))))))))))</f>
        <v>0</v>
      </c>
      <c r="CX7" s="57">
        <f t="shared" ref="CX7:CX70" ca="1" si="61">CX6+CW7</f>
        <v>0</v>
      </c>
      <c r="CY7" s="57">
        <f t="shared" ref="CY7:CY70" ca="1" si="62">IF(CX7&lt;24,0,
IF(AR7=AI$59,CW7-AJ$59,IF(AR7=AI$60,CW7-AJ$60,IF(AR7=AI$61,CW7-AJ$61,IF(AR7=AI$62,CW7-AJ$62,IF(AR7=AI$63,CW7-AJ$63,IF(AR7=AI$64,CW7-AJ$64,IF(AR7=AI$65,CW7-AJ$65,IF(AR7=AI$66,CW7-AJ$66,IF(AR7=AI$67,CW7-AJ$67,IF(AR7=AI$68,CW7-AJ$68,
IF(AR7=AI$69,CW7-AJ$69,IF(AR7=AI$70,CW7-AJ$70,IF(AR7=AI$71,CW7-AJ$71,IF(AR7=AI$72,CW7-AJ$72,IF(AR7=AI$73,CW7-AJ$73,CW7))))))))))))))))</f>
        <v>0</v>
      </c>
      <c r="CZ7" s="57">
        <f t="shared" ref="CZ7:CZ70" ca="1" si="63">CZ6+CY7</f>
        <v>0</v>
      </c>
      <c r="DA7" s="57">
        <f t="shared" ref="DA7:DA70" ca="1" si="64">IF(CZ7&lt;24,0,
IF(AR7=AL$59,CY7-AM$59,IF(AR7=AL$60,CY7-AM$60,IF(AR7=AL$61,CY7-AM$61,IF(AR7=AL$62,CY7-AM$62,IF(AR7=AL$63,CY7-AM$63,IF(AR7=AL$64,CY7-AM$64,IF(AR7=AL$65,CY7-AM$65,IF(AR7=AL$66,CY7-AM$66,IF(AR7=AL$67,CY7-AM$67,IF(AR7=AL$68,CY7-AM$68,
IF(AR7=AL$69,CY7-AM$69,IF(AR7=AL$70,CY7-AM$70,IF(AR7=AL$71,CY7-AM$71,IF(AR7=AL$72,CY7-AM$72,IF(AR7=AL$73,CY7-AM$73,CY7))))))))))))))))</f>
        <v>0</v>
      </c>
      <c r="DB7" s="57">
        <f t="shared" ref="DB7:DB70" ca="1" si="65">DB6+DA7</f>
        <v>0</v>
      </c>
      <c r="DC7" s="57">
        <f t="shared" ca="1" si="23"/>
        <v>0</v>
      </c>
      <c r="DD7" s="57">
        <f t="shared" ref="DD7:DD70" ca="1" si="66">DD6+DC7</f>
        <v>0</v>
      </c>
      <c r="DE7" s="57">
        <f t="shared" ca="1" si="24"/>
        <v>0</v>
      </c>
      <c r="DF7" s="57">
        <f t="shared" ref="DF7:DF70" ca="1" si="67">DF6+DE7</f>
        <v>0</v>
      </c>
      <c r="DG7" s="57">
        <f t="shared" ca="1" si="25"/>
        <v>0</v>
      </c>
      <c r="DH7" s="57">
        <f t="shared" ref="DH7:DH70" ca="1" si="68">DH6+DG7</f>
        <v>0</v>
      </c>
      <c r="DI7" s="57">
        <f t="shared" ca="1" si="26"/>
        <v>0</v>
      </c>
      <c r="DJ7" s="57">
        <f t="shared" ref="DJ7:DJ70" ca="1" si="69">DJ6+DI7</f>
        <v>0</v>
      </c>
      <c r="DK7" s="57">
        <f t="shared" ca="1" si="27"/>
        <v>0</v>
      </c>
      <c r="DL7" s="57">
        <f t="shared" ref="DL7:DL70" ca="1" si="70">DL6+DK7</f>
        <v>0</v>
      </c>
      <c r="DM7" s="57">
        <f t="shared" ca="1" si="28"/>
        <v>0</v>
      </c>
      <c r="DN7" s="57">
        <f t="shared" ref="DN7:DN70" ca="1" si="71">DN6+DM7</f>
        <v>0</v>
      </c>
      <c r="DO7" s="57">
        <f t="shared" ca="1" si="29"/>
        <v>0</v>
      </c>
      <c r="DP7" s="57">
        <f t="shared" ref="DP7:DP70" ca="1" si="72">DP6+DO7</f>
        <v>0</v>
      </c>
      <c r="DQ7" s="82"/>
      <c r="DR7" s="72">
        <v>1.5</v>
      </c>
      <c r="DS7" s="73">
        <f>DS6+DR7</f>
        <v>36</v>
      </c>
      <c r="DT7" s="83">
        <f t="shared" si="30"/>
        <v>5</v>
      </c>
      <c r="DU7" s="84">
        <f>DU6+DT7</f>
        <v>40</v>
      </c>
      <c r="DV7" s="76">
        <f>DW6</f>
        <v>700</v>
      </c>
      <c r="DW7" s="77">
        <v>700</v>
      </c>
      <c r="DX7" s="156"/>
      <c r="DY7" s="126">
        <v>3</v>
      </c>
      <c r="DZ7" s="44" t="str">
        <f t="array" ref="DZ7">IF(AW7=0,INDEX(AR7:AR221,MATCH(TRUE,AW7:AW221&gt;0,0)),AR7)</f>
        <v>Classes1</v>
      </c>
      <c r="EA7" s="36"/>
      <c r="EB7" s="36"/>
      <c r="EC7" s="36"/>
      <c r="ED7" s="36"/>
      <c r="EE7" s="36"/>
      <c r="EF7" s="36"/>
      <c r="EG7" s="36"/>
    </row>
    <row r="8" spans="6:137" ht="15" customHeight="1" x14ac:dyDescent="0.25">
      <c r="W8" s="60">
        <f t="array" aca="1" ref="W8" ca="1">IF(Y7=24,0,(INDIRECT(ADDRESS(MATCH(W7,AR2:AR223,0)+ROW(AR2),130))))</f>
        <v>0</v>
      </c>
      <c r="X8" s="61">
        <f t="array" aca="1" ref="X8" ca="1">IF(W8=0,0,IF(
INDEX(AW7:AW223,MATCH(W8,AR7:AR223,0))+Y7&gt;24,24-Y7,
INDEX(AW7:AW223,MATCH(W8,AR7:AR223,0))))</f>
        <v>0</v>
      </c>
      <c r="Y8" s="64">
        <f t="shared" ca="1" si="31"/>
        <v>24</v>
      </c>
      <c r="Z8" s="60">
        <f t="array" aca="1" ref="Z8" ca="1">IF($X$5&lt;24,0,IF(AB7=24,0,(INDIRECT(ADDRESS(MATCH(Z7,AR2:AR223,0)+ROW(AR2),130)))))</f>
        <v>0</v>
      </c>
      <c r="AA8" s="63">
        <f t="array" aca="1" ref="AA8" ca="1">IF(Z8=0,0,IF(
INDEX(BA7:BA223,MATCH(Z8,AR7:AR223,0))+AB7&gt;24,24-AB7,
INDEX(BA7:BA223,MATCH(Z8,AR7:AR223,0))))</f>
        <v>0</v>
      </c>
      <c r="AB8" s="64">
        <f t="shared" ca="1" si="32"/>
        <v>24</v>
      </c>
      <c r="AC8" s="60" t="str">
        <f t="array" aca="1" ref="AC8" ca="1">IF($AA$5&lt;24,0,IF(AE7=24,0,(INDIRECT(ADDRESS(MATCH(AC7,AR2:AR223,0)+ROW(AR2),130)))))</f>
        <v>Classes4</v>
      </c>
      <c r="AD8" s="63">
        <f t="array" aca="1" ref="AD8" ca="1">IF(AC8=0,0,IF(
INDEX(BC7:$BC223,MATCH(AC8,AR7:AR223,0))+AE7&gt;24,24-AE7,
INDEX(BC7:$BC223,MATCH(AC8,AR7:AR223,0))))</f>
        <v>5</v>
      </c>
      <c r="AE8" s="64">
        <f t="shared" ca="1" si="33"/>
        <v>9</v>
      </c>
      <c r="AF8" s="60" t="str">
        <f t="array" aca="1" ref="AF8" ca="1">IF($AD$5&lt;24,0,IF(AH7=24,0,(INDIRECT(ADDRESS(MATCH(AF7,AR2:AR223,0)+ROW(AR2),130)))))</f>
        <v>Classes11</v>
      </c>
      <c r="AG8" s="63">
        <f t="array" aca="1" ref="AG8" ca="1">IF(AF8=0,0,IF(
INDEX(BE7:BE223,MATCH(AF8,AR7:AR223,0))+AH7&gt;24,24-AH7,
INDEX(BE7:BE223,MATCH(AF8,AR7:AR223,0))))</f>
        <v>1</v>
      </c>
      <c r="AH8" s="64">
        <f t="shared" ca="1" si="34"/>
        <v>8</v>
      </c>
      <c r="AI8" s="60">
        <f t="array" aca="1" ref="AI8" ca="1">IF($AG$5&lt;24,0,IF(AK7=24,0,(INDIRECT(ADDRESS(MATCH(AI7,AR2:AR223,0)+ROW(AR2),130)))))</f>
        <v>0</v>
      </c>
      <c r="AJ8" s="63">
        <f t="array" aca="1" ref="AJ8" ca="1">IF(AI8=0,0,IF(
INDEX(BG7:BG223,MATCH(AI8,AR7:AR223,0))+AK7&gt;24,24-AK7,
INDEX(BG7:BG223,MATCH(AI8,AR7:AR223,0))))</f>
        <v>0</v>
      </c>
      <c r="AK8" s="64">
        <f t="shared" ca="1" si="35"/>
        <v>24</v>
      </c>
      <c r="AL8" s="60">
        <f t="array" aca="1" ref="AL8" ca="1">IF($AJ$5&lt;24,0,IF(AN7=24,0,(INDIRECT(ADDRESS(MATCH(AL7,AR2:AR223,0)+ROW(AR2),130)))))</f>
        <v>0</v>
      </c>
      <c r="AM8" s="63">
        <f t="array" aca="1" ref="AM8" ca="1">IF(AL8=0,0,IF(
INDEX(BI7:BI223,MATCH(AL8,AR7:AR223,0))+AN7&gt;24,24-AN7,
INDEX(BI7:BI223,MATCH(AL8,AR7:AR223,0))))</f>
        <v>0</v>
      </c>
      <c r="AN8" s="64">
        <f t="shared" ca="1" si="36"/>
        <v>24</v>
      </c>
      <c r="AO8" s="60" t="str">
        <f t="array" aca="1" ref="AO8" ca="1">IF($AM$5&lt;24,0,IF(AQ7=24,0,(INDIRECT(ADDRESS(MATCH(AO7,AR2:AR223,0)+ROW(AR2),130)))))</f>
        <v>Classes17</v>
      </c>
      <c r="AP8" s="63">
        <f t="array" aca="1" ref="AP8" ca="1">IF(AO8=0,0,IF(
INDEX(BK7:BK223,MATCH(AO8,AR7:AR223,0))+AQ7&gt;24,24-AQ7,
INDEX(BK7:BK223,MATCH(AO8,AR7:AR223,0))))</f>
        <v>4</v>
      </c>
      <c r="AQ8" s="64">
        <f t="shared" ref="AQ8:AQ20" ca="1" si="73">AQ7+AP8</f>
        <v>14</v>
      </c>
      <c r="AR8" s="66" t="s">
        <v>329</v>
      </c>
      <c r="AS8" s="80"/>
      <c r="AT8" s="80"/>
      <c r="AU8" s="80"/>
      <c r="AV8" s="28">
        <f t="shared" si="37"/>
        <v>8</v>
      </c>
      <c r="AW8" s="81">
        <v>0</v>
      </c>
      <c r="AX8" s="68"/>
      <c r="AY8" s="69">
        <f t="shared" si="38"/>
        <v>50</v>
      </c>
      <c r="AZ8" s="70">
        <f t="shared" si="9"/>
        <v>2.0833333333333335</v>
      </c>
      <c r="BA8" s="54">
        <f t="shared" ca="1" si="39"/>
        <v>0</v>
      </c>
      <c r="BB8" s="55">
        <f t="shared" ca="1" si="40"/>
        <v>26</v>
      </c>
      <c r="BC8" s="54">
        <f t="shared" ca="1" si="10"/>
        <v>0</v>
      </c>
      <c r="BD8" s="55">
        <f t="shared" ca="1" si="41"/>
        <v>2</v>
      </c>
      <c r="BE8" s="54">
        <f t="shared" ca="1" si="11"/>
        <v>0</v>
      </c>
      <c r="BF8" s="55">
        <f t="shared" ca="1" si="42"/>
        <v>0</v>
      </c>
      <c r="BG8" s="54">
        <f t="shared" ca="1" si="12"/>
        <v>0</v>
      </c>
      <c r="BH8" s="55">
        <f t="shared" ca="1" si="43"/>
        <v>0</v>
      </c>
      <c r="BI8" s="54">
        <f t="shared" ca="1" si="13"/>
        <v>0</v>
      </c>
      <c r="BJ8" s="55">
        <f t="shared" ca="1" si="44"/>
        <v>0</v>
      </c>
      <c r="BK8" s="54">
        <f t="shared" ca="1" si="14"/>
        <v>0</v>
      </c>
      <c r="BL8" s="55">
        <f t="shared" ca="1" si="45"/>
        <v>0</v>
      </c>
      <c r="BM8" s="54">
        <f t="shared" ca="1" si="15"/>
        <v>0</v>
      </c>
      <c r="BN8" s="55">
        <f ca="1">BN7+BM8</f>
        <v>0</v>
      </c>
      <c r="BO8" s="54">
        <f t="shared" ca="1" si="16"/>
        <v>0</v>
      </c>
      <c r="BP8" s="55">
        <f ca="1">BP7+BO8</f>
        <v>0</v>
      </c>
      <c r="BQ8" s="54">
        <f t="shared" ca="1" si="17"/>
        <v>0</v>
      </c>
      <c r="BR8" s="55">
        <f ca="1">BR7+BQ8</f>
        <v>0</v>
      </c>
      <c r="BS8" s="54">
        <f t="shared" ca="1" si="18"/>
        <v>0</v>
      </c>
      <c r="BT8" s="55">
        <f ca="1">BT7+BS8</f>
        <v>0</v>
      </c>
      <c r="BU8" s="54">
        <f t="shared" ca="1" si="0"/>
        <v>0</v>
      </c>
      <c r="BV8" s="55">
        <f ca="1">BV7+BU8</f>
        <v>0</v>
      </c>
      <c r="BW8" s="54">
        <f t="shared" ca="1" si="1"/>
        <v>0</v>
      </c>
      <c r="BX8" s="55">
        <f t="shared" ca="1" si="46"/>
        <v>0</v>
      </c>
      <c r="BY8" s="54">
        <f t="shared" ca="1" si="19"/>
        <v>0</v>
      </c>
      <c r="BZ8" s="55">
        <f t="shared" ca="1" si="47"/>
        <v>0</v>
      </c>
      <c r="CA8" s="56">
        <f t="shared" ca="1" si="2"/>
        <v>0</v>
      </c>
      <c r="CB8" s="57">
        <f t="shared" ca="1" si="48"/>
        <v>0</v>
      </c>
      <c r="CC8" s="56">
        <f t="shared" ca="1" si="3"/>
        <v>0</v>
      </c>
      <c r="CD8" s="57">
        <f t="shared" ca="1" si="49"/>
        <v>0</v>
      </c>
      <c r="CE8" s="56">
        <f t="shared" ca="1" si="4"/>
        <v>0</v>
      </c>
      <c r="CF8" s="57">
        <f t="shared" ca="1" si="50"/>
        <v>0</v>
      </c>
      <c r="CG8" s="56">
        <f t="shared" ca="1" si="5"/>
        <v>0</v>
      </c>
      <c r="CH8" s="57">
        <f t="shared" ca="1" si="51"/>
        <v>0</v>
      </c>
      <c r="CI8" s="56">
        <f t="shared" ca="1" si="20"/>
        <v>0</v>
      </c>
      <c r="CJ8" s="57">
        <f t="shared" ca="1" si="52"/>
        <v>0</v>
      </c>
      <c r="CK8" s="56">
        <f t="shared" ca="1" si="6"/>
        <v>0</v>
      </c>
      <c r="CL8" s="57">
        <f t="shared" ca="1" si="53"/>
        <v>0</v>
      </c>
      <c r="CM8" s="56">
        <f t="shared" ca="1" si="7"/>
        <v>0</v>
      </c>
      <c r="CN8" s="57">
        <f t="shared" ca="1" si="54"/>
        <v>0</v>
      </c>
      <c r="CO8" s="56">
        <f t="shared" ca="1" si="8"/>
        <v>0</v>
      </c>
      <c r="CP8" s="57">
        <f t="shared" ca="1" si="55"/>
        <v>0</v>
      </c>
      <c r="CQ8" s="56">
        <f t="shared" ca="1" si="21"/>
        <v>0</v>
      </c>
      <c r="CR8" s="57">
        <f t="shared" ca="1" si="56"/>
        <v>0</v>
      </c>
      <c r="CS8" s="56">
        <f t="shared" ca="1" si="22"/>
        <v>0</v>
      </c>
      <c r="CT8" s="57">
        <f t="shared" ca="1" si="57"/>
        <v>0</v>
      </c>
      <c r="CU8" s="56">
        <f t="shared" ca="1" si="58"/>
        <v>0</v>
      </c>
      <c r="CV8" s="57">
        <f t="shared" ca="1" si="59"/>
        <v>0</v>
      </c>
      <c r="CW8" s="57">
        <f t="shared" ca="1" si="60"/>
        <v>0</v>
      </c>
      <c r="CX8" s="57">
        <f t="shared" ca="1" si="61"/>
        <v>0</v>
      </c>
      <c r="CY8" s="57">
        <f t="shared" ca="1" si="62"/>
        <v>0</v>
      </c>
      <c r="CZ8" s="57">
        <f t="shared" ca="1" si="63"/>
        <v>0</v>
      </c>
      <c r="DA8" s="57">
        <f t="shared" ca="1" si="64"/>
        <v>0</v>
      </c>
      <c r="DB8" s="57">
        <f t="shared" ca="1" si="65"/>
        <v>0</v>
      </c>
      <c r="DC8" s="57">
        <f t="shared" ca="1" si="23"/>
        <v>0</v>
      </c>
      <c r="DD8" s="57">
        <f t="shared" ca="1" si="66"/>
        <v>0</v>
      </c>
      <c r="DE8" s="57">
        <f t="shared" ca="1" si="24"/>
        <v>0</v>
      </c>
      <c r="DF8" s="57">
        <f t="shared" ca="1" si="67"/>
        <v>0</v>
      </c>
      <c r="DG8" s="57">
        <f t="shared" ca="1" si="25"/>
        <v>0</v>
      </c>
      <c r="DH8" s="57">
        <f t="shared" ca="1" si="68"/>
        <v>0</v>
      </c>
      <c r="DI8" s="57">
        <f t="shared" ca="1" si="26"/>
        <v>0</v>
      </c>
      <c r="DJ8" s="57">
        <f t="shared" ca="1" si="69"/>
        <v>0</v>
      </c>
      <c r="DK8" s="57">
        <f t="shared" ca="1" si="27"/>
        <v>0</v>
      </c>
      <c r="DL8" s="57">
        <f t="shared" ca="1" si="70"/>
        <v>0</v>
      </c>
      <c r="DM8" s="57">
        <f t="shared" ca="1" si="28"/>
        <v>0</v>
      </c>
      <c r="DN8" s="57">
        <f t="shared" ca="1" si="71"/>
        <v>0</v>
      </c>
      <c r="DO8" s="57">
        <f t="shared" ca="1" si="29"/>
        <v>0</v>
      </c>
      <c r="DP8" s="57">
        <f t="shared" ca="1" si="72"/>
        <v>0</v>
      </c>
      <c r="DQ8" s="85"/>
      <c r="DR8" s="72">
        <v>4</v>
      </c>
      <c r="DS8" s="73">
        <f t="shared" ref="DS8:DS71" si="74">DS7+DR8</f>
        <v>40</v>
      </c>
      <c r="DT8" s="83">
        <f t="shared" si="30"/>
        <v>0</v>
      </c>
      <c r="DU8" s="84">
        <f t="shared" ref="DU8:DU71" si="75">DU7+DT8</f>
        <v>40</v>
      </c>
      <c r="DV8" s="76">
        <f t="shared" ref="DV8:DV71" si="76">DW7</f>
        <v>700</v>
      </c>
      <c r="DW8" s="77">
        <v>700</v>
      </c>
      <c r="DX8" s="156"/>
      <c r="DY8" s="126">
        <v>4</v>
      </c>
      <c r="DZ8" s="44" t="str">
        <f t="array" ref="DZ8">IF(AW8=0,INDEX(AR8:AR222,MATCH(TRUE,AW8:AW222&gt;0,0)),AR8)</f>
        <v>Classes3</v>
      </c>
      <c r="EA8" s="36"/>
      <c r="EB8" s="36"/>
      <c r="EC8" s="36"/>
      <c r="ED8" s="36"/>
      <c r="EE8" s="36"/>
      <c r="EF8" s="36"/>
      <c r="EG8" s="36"/>
    </row>
    <row r="9" spans="6:137" ht="15" customHeight="1" x14ac:dyDescent="0.25">
      <c r="W9" s="60">
        <f t="array" aca="1" ref="W9" ca="1">IF(Y8=24,0,(INDIRECT(ADDRESS(MATCH(W8,AR3:AR224,0)+ROW(AR3),130))))</f>
        <v>0</v>
      </c>
      <c r="X9" s="61">
        <f t="array" aca="1" ref="X9" ca="1">IF(W9=0,0,IF(
INDEX(AW8:AW224,MATCH(W9,AR8:AR224,0))+Y8&gt;24,24-Y8,
INDEX(AW8:AW224,MATCH(W9,AR8:AR224,0))))</f>
        <v>0</v>
      </c>
      <c r="Y9" s="64">
        <f t="shared" ca="1" si="31"/>
        <v>24</v>
      </c>
      <c r="Z9" s="60">
        <f t="array" aca="1" ref="Z9" ca="1">IF($X$5&lt;24,0,IF(AB8=24,0,(INDIRECT(ADDRESS(MATCH(Z8,AR3:AR224,0)+ROW(AR3),130)))))</f>
        <v>0</v>
      </c>
      <c r="AA9" s="63">
        <f t="array" aca="1" ref="AA9" ca="1">IF(Z9=0,0,IF(
INDEX(BA8:BA224,MATCH(Z9,AR8:AR224,0))+AB8&gt;24,24-AB8,
INDEX(BA8:BA224,MATCH(Z9,AR8:AR224,0))))</f>
        <v>0</v>
      </c>
      <c r="AB9" s="64">
        <f t="shared" ca="1" si="32"/>
        <v>24</v>
      </c>
      <c r="AC9" s="60" t="str">
        <f t="array" aca="1" ref="AC9" ca="1">IF($AA$5&lt;24,0,IF(AE8=24,0,(INDIRECT(ADDRESS(MATCH(AC8,AR3:AR224,0)+ROW(AR3),130)))))</f>
        <v>Classes5</v>
      </c>
      <c r="AD9" s="63">
        <f t="array" aca="1" ref="AD9" ca="1">IF(AC9=0,0,IF(
INDEX(BC8:$BC224,MATCH(AC9,AR8:AR224,0))+AE8&gt;24,24-AE8,
INDEX(BC8:$BC224,MATCH(AC9,AR8:AR224,0))))</f>
        <v>4</v>
      </c>
      <c r="AE9" s="64">
        <f t="shared" ca="1" si="33"/>
        <v>13</v>
      </c>
      <c r="AF9" s="60" t="str">
        <f t="array" aca="1" ref="AF9" ca="1">IF($AD$5&lt;24,0,IF(AH8=24,0,(INDIRECT(ADDRESS(MATCH(AF8,AR3:AR224,0)+ROW(AR3),130)))))</f>
        <v>Classes12</v>
      </c>
      <c r="AG9" s="63">
        <f t="array" aca="1" ref="AG9" ca="1">IF(AF9=0,0,IF(
INDEX(BE8:BE224,MATCH(AF9,AR8:AR224,0))+AH8&gt;24,24-AH8,
INDEX(BE8:BE224,MATCH(AF9,AR8:AR224,0))))</f>
        <v>3</v>
      </c>
      <c r="AH9" s="64">
        <f t="shared" ca="1" si="34"/>
        <v>11</v>
      </c>
      <c r="AI9" s="60">
        <f t="array" aca="1" ref="AI9" ca="1">IF($AG$5&lt;24,0,IF(AK8=24,0,(INDIRECT(ADDRESS(MATCH(AI8,AR3:AR224,0)+ROW(AR3),130)))))</f>
        <v>0</v>
      </c>
      <c r="AJ9" s="63">
        <f t="array" aca="1" ref="AJ9" ca="1">IF(AI9=0,0,IF(
INDEX(BG8:BG224,MATCH(AI9,AR8:AR224,0))+AK8&gt;24,24-AK8,
INDEX(BG8:BG224,MATCH(AI9,AR8:AR224,0))))</f>
        <v>0</v>
      </c>
      <c r="AK9" s="64">
        <f t="shared" ca="1" si="35"/>
        <v>24</v>
      </c>
      <c r="AL9" s="60">
        <f t="array" aca="1" ref="AL9" ca="1">IF($AJ$5&lt;24,0,IF(AN8=24,0,(INDIRECT(ADDRESS(MATCH(AL8,AR3:AR224,0)+ROW(AR3),130)))))</f>
        <v>0</v>
      </c>
      <c r="AM9" s="63">
        <f t="array" aca="1" ref="AM9" ca="1">IF(AL9=0,0,IF(
INDEX(BI8:BI224,MATCH(AL9,AR8:AR224,0))+AN8&gt;24,24-AN8,
INDEX(BI8:BI224,MATCH(AL9,AR8:AR224,0))))</f>
        <v>0</v>
      </c>
      <c r="AN9" s="64">
        <f t="shared" ca="1" si="36"/>
        <v>24</v>
      </c>
      <c r="AO9" s="60" t="str">
        <f t="array" aca="1" ref="AO9" ca="1">IF($AM$5&lt;24,0,IF(AQ8=24,0,(INDIRECT(ADDRESS(MATCH(AO8,AR3:AR224,0)+ROW(AR3),130)))))</f>
        <v>IceCreamTime1</v>
      </c>
      <c r="AP9" s="63">
        <f t="array" aca="1" ref="AP9" ca="1">IF(AO9=0,0,IF(
INDEX(BK8:BK224,MATCH(AO9,AR8:AR224,0))+AQ8&gt;24,24-AQ8,
INDEX(BK8:BK224,MATCH(AO9,AR8:AR224,0))))</f>
        <v>4</v>
      </c>
      <c r="AQ9" s="64">
        <f t="shared" ca="1" si="73"/>
        <v>18</v>
      </c>
      <c r="AR9" s="66" t="s">
        <v>330</v>
      </c>
      <c r="AS9" s="80"/>
      <c r="AT9" s="80"/>
      <c r="AU9" s="80"/>
      <c r="AV9" s="28">
        <f t="shared" si="37"/>
        <v>9</v>
      </c>
      <c r="AW9" s="81">
        <v>2</v>
      </c>
      <c r="AX9" s="68"/>
      <c r="AY9" s="69">
        <f t="shared" si="38"/>
        <v>52</v>
      </c>
      <c r="AZ9" s="70">
        <f t="shared" si="9"/>
        <v>2.1666666666666665</v>
      </c>
      <c r="BA9" s="54">
        <f t="shared" ca="1" si="39"/>
        <v>2</v>
      </c>
      <c r="BB9" s="55">
        <f t="shared" ca="1" si="40"/>
        <v>28</v>
      </c>
      <c r="BC9" s="54">
        <f t="shared" ca="1" si="10"/>
        <v>2</v>
      </c>
      <c r="BD9" s="55">
        <f t="shared" ca="1" si="41"/>
        <v>4</v>
      </c>
      <c r="BE9" s="54">
        <f t="shared" ca="1" si="11"/>
        <v>0</v>
      </c>
      <c r="BF9" s="55">
        <f t="shared" ca="1" si="42"/>
        <v>0</v>
      </c>
      <c r="BG9" s="54">
        <f t="shared" ca="1" si="12"/>
        <v>0</v>
      </c>
      <c r="BH9" s="55">
        <f t="shared" ca="1" si="43"/>
        <v>0</v>
      </c>
      <c r="BI9" s="54">
        <f t="shared" ca="1" si="13"/>
        <v>0</v>
      </c>
      <c r="BJ9" s="55">
        <f t="shared" ca="1" si="44"/>
        <v>0</v>
      </c>
      <c r="BK9" s="54">
        <f t="shared" ca="1" si="14"/>
        <v>0</v>
      </c>
      <c r="BL9" s="55">
        <f t="shared" ca="1" si="45"/>
        <v>0</v>
      </c>
      <c r="BM9" s="54">
        <f t="shared" ca="1" si="15"/>
        <v>0</v>
      </c>
      <c r="BN9" s="55">
        <f ca="1">BN8+BM9</f>
        <v>0</v>
      </c>
      <c r="BO9" s="54">
        <f t="shared" ca="1" si="16"/>
        <v>0</v>
      </c>
      <c r="BP9" s="55">
        <f ca="1">BP8+BO9</f>
        <v>0</v>
      </c>
      <c r="BQ9" s="54">
        <f t="shared" ca="1" si="17"/>
        <v>0</v>
      </c>
      <c r="BR9" s="55">
        <f ca="1">BR8+BQ9</f>
        <v>0</v>
      </c>
      <c r="BS9" s="54">
        <f t="shared" ca="1" si="18"/>
        <v>0</v>
      </c>
      <c r="BT9" s="55">
        <f ca="1">BT8+BS9</f>
        <v>0</v>
      </c>
      <c r="BU9" s="54">
        <f t="shared" ca="1" si="0"/>
        <v>0</v>
      </c>
      <c r="BV9" s="55">
        <f ca="1">BV8+BU9</f>
        <v>0</v>
      </c>
      <c r="BW9" s="54">
        <f t="shared" ca="1" si="1"/>
        <v>0</v>
      </c>
      <c r="BX9" s="55">
        <f t="shared" ca="1" si="46"/>
        <v>0</v>
      </c>
      <c r="BY9" s="54">
        <f t="shared" ca="1" si="19"/>
        <v>0</v>
      </c>
      <c r="BZ9" s="55">
        <f t="shared" ca="1" si="47"/>
        <v>0</v>
      </c>
      <c r="CA9" s="56">
        <f t="shared" ca="1" si="2"/>
        <v>0</v>
      </c>
      <c r="CB9" s="57">
        <f t="shared" ca="1" si="48"/>
        <v>0</v>
      </c>
      <c r="CC9" s="56">
        <f t="shared" ca="1" si="3"/>
        <v>0</v>
      </c>
      <c r="CD9" s="57">
        <f t="shared" ca="1" si="49"/>
        <v>0</v>
      </c>
      <c r="CE9" s="56">
        <f t="shared" ca="1" si="4"/>
        <v>0</v>
      </c>
      <c r="CF9" s="57">
        <f t="shared" ca="1" si="50"/>
        <v>0</v>
      </c>
      <c r="CG9" s="56">
        <f t="shared" ca="1" si="5"/>
        <v>0</v>
      </c>
      <c r="CH9" s="57">
        <f t="shared" ca="1" si="51"/>
        <v>0</v>
      </c>
      <c r="CI9" s="56">
        <f t="shared" ca="1" si="20"/>
        <v>0</v>
      </c>
      <c r="CJ9" s="57">
        <f t="shared" ca="1" si="52"/>
        <v>0</v>
      </c>
      <c r="CK9" s="56">
        <f t="shared" ca="1" si="6"/>
        <v>0</v>
      </c>
      <c r="CL9" s="57">
        <f t="shared" ca="1" si="53"/>
        <v>0</v>
      </c>
      <c r="CM9" s="56">
        <f t="shared" ca="1" si="7"/>
        <v>0</v>
      </c>
      <c r="CN9" s="57">
        <f t="shared" ca="1" si="54"/>
        <v>0</v>
      </c>
      <c r="CO9" s="56">
        <f t="shared" ca="1" si="8"/>
        <v>0</v>
      </c>
      <c r="CP9" s="57">
        <f t="shared" ca="1" si="55"/>
        <v>0</v>
      </c>
      <c r="CQ9" s="56">
        <f t="shared" ca="1" si="21"/>
        <v>0</v>
      </c>
      <c r="CR9" s="57">
        <f t="shared" ca="1" si="56"/>
        <v>0</v>
      </c>
      <c r="CS9" s="56">
        <f t="shared" ca="1" si="22"/>
        <v>0</v>
      </c>
      <c r="CT9" s="57">
        <f t="shared" ca="1" si="57"/>
        <v>0</v>
      </c>
      <c r="CU9" s="56">
        <f t="shared" ca="1" si="58"/>
        <v>0</v>
      </c>
      <c r="CV9" s="57">
        <f t="shared" ca="1" si="59"/>
        <v>0</v>
      </c>
      <c r="CW9" s="57">
        <f t="shared" ca="1" si="60"/>
        <v>0</v>
      </c>
      <c r="CX9" s="57">
        <f t="shared" ca="1" si="61"/>
        <v>0</v>
      </c>
      <c r="CY9" s="57">
        <f t="shared" ca="1" si="62"/>
        <v>0</v>
      </c>
      <c r="CZ9" s="57">
        <f t="shared" ca="1" si="63"/>
        <v>0</v>
      </c>
      <c r="DA9" s="57">
        <f t="shared" ca="1" si="64"/>
        <v>0</v>
      </c>
      <c r="DB9" s="57">
        <f t="shared" ca="1" si="65"/>
        <v>0</v>
      </c>
      <c r="DC9" s="57">
        <f t="shared" ca="1" si="23"/>
        <v>0</v>
      </c>
      <c r="DD9" s="57">
        <f t="shared" ca="1" si="66"/>
        <v>0</v>
      </c>
      <c r="DE9" s="57">
        <f t="shared" ca="1" si="24"/>
        <v>0</v>
      </c>
      <c r="DF9" s="57">
        <f t="shared" ca="1" si="67"/>
        <v>0</v>
      </c>
      <c r="DG9" s="57">
        <f t="shared" ca="1" si="25"/>
        <v>0</v>
      </c>
      <c r="DH9" s="57">
        <f t="shared" ca="1" si="68"/>
        <v>0</v>
      </c>
      <c r="DI9" s="57">
        <f t="shared" ca="1" si="26"/>
        <v>0</v>
      </c>
      <c r="DJ9" s="57">
        <f t="shared" ca="1" si="69"/>
        <v>0</v>
      </c>
      <c r="DK9" s="57">
        <f t="shared" ca="1" si="27"/>
        <v>0</v>
      </c>
      <c r="DL9" s="57">
        <f t="shared" ca="1" si="70"/>
        <v>0</v>
      </c>
      <c r="DM9" s="57">
        <f t="shared" ca="1" si="28"/>
        <v>0</v>
      </c>
      <c r="DN9" s="57">
        <f t="shared" ca="1" si="71"/>
        <v>0</v>
      </c>
      <c r="DO9" s="57">
        <f t="shared" ca="1" si="29"/>
        <v>0</v>
      </c>
      <c r="DP9" s="57">
        <f t="shared" ca="1" si="72"/>
        <v>0</v>
      </c>
      <c r="DQ9" s="86"/>
      <c r="DR9" s="72">
        <v>2</v>
      </c>
      <c r="DS9" s="73">
        <f t="shared" si="74"/>
        <v>42</v>
      </c>
      <c r="DT9" s="83">
        <f t="shared" si="30"/>
        <v>2</v>
      </c>
      <c r="DU9" s="84">
        <f t="shared" si="75"/>
        <v>42</v>
      </c>
      <c r="DV9" s="76">
        <f t="shared" si="76"/>
        <v>700</v>
      </c>
      <c r="DW9" s="77">
        <v>700</v>
      </c>
      <c r="DX9" s="156"/>
      <c r="DY9" s="126">
        <v>5</v>
      </c>
      <c r="DZ9" s="44" t="str">
        <f t="array" ref="DZ9">IF(AW9=0,INDEX(AR9:AR223,MATCH(TRUE,AW9:AW223&gt;0,0)),AR9)</f>
        <v>Classes3</v>
      </c>
      <c r="EA9" s="36"/>
      <c r="EB9" s="36"/>
      <c r="EC9" s="36"/>
      <c r="ED9" s="36"/>
      <c r="EE9" s="36"/>
      <c r="EF9" s="36"/>
      <c r="EG9" s="36"/>
    </row>
    <row r="10" spans="6:137" ht="15" customHeight="1" thickBot="1" x14ac:dyDescent="0.3">
      <c r="W10" s="60">
        <f t="array" aca="1" ref="W10" ca="1">IF(Y9=24,0,(INDIRECT(ADDRESS(MATCH(W9,AR4:AR225,0)+ROW(AR4),130))))</f>
        <v>0</v>
      </c>
      <c r="X10" s="61">
        <f t="array" aca="1" ref="X10" ca="1">IF(W10=0,0,IF(
INDEX(AW9:AW225,MATCH(W10,AR9:AR225,0))+Y9&gt;24,24-Y9,
INDEX(AW9:AW225,MATCH(W10,AR9:AR225,0))))</f>
        <v>0</v>
      </c>
      <c r="Y10" s="64">
        <f t="shared" ca="1" si="31"/>
        <v>24</v>
      </c>
      <c r="Z10" s="60">
        <f t="array" aca="1" ref="Z10" ca="1">IF($X$5&lt;24,0,IF(AB9=24,0,(INDIRECT(ADDRESS(MATCH(Z9,AR4:AR225,0)+ROW(AR4),130)))))</f>
        <v>0</v>
      </c>
      <c r="AA10" s="63">
        <f t="array" aca="1" ref="AA10" ca="1">IF(Z10=0,0,IF(
INDEX(BA9:BA225,MATCH(Z10,AR9:AR225,0))+AB9&gt;24,24-AB9,
INDEX(BA9:BA225,MATCH(Z10,AR9:AR225,0))))</f>
        <v>0</v>
      </c>
      <c r="AB10" s="64">
        <f t="shared" ca="1" si="32"/>
        <v>24</v>
      </c>
      <c r="AC10" s="60" t="str">
        <f t="array" aca="1" ref="AC10" ca="1">IF($AA$5&lt;24,0,IF(AE9=24,0,(INDIRECT(ADDRESS(MATCH(AC9,AR4:AR225,0)+ROW(AR4),130)))))</f>
        <v>Classes6</v>
      </c>
      <c r="AD10" s="63">
        <f t="array" aca="1" ref="AD10" ca="1">IF(AC10=0,0,IF(
INDEX(BC9:$BC225,MATCH(AC10,AR9:AR225,0))+AE9&gt;24,24-AE9,
INDEX(BC9:$BC225,MATCH(AC10,AR9:AR225,0))))</f>
        <v>6</v>
      </c>
      <c r="AE10" s="64">
        <f t="shared" ca="1" si="33"/>
        <v>19</v>
      </c>
      <c r="AF10" s="60" t="str">
        <f t="array" aca="1" ref="AF10" ca="1">IF($AD$5&lt;24,0,IF(AH9=24,0,(INDIRECT(ADDRESS(MATCH(AF9,AR4:AR225,0)+ROW(AR4),130)))))</f>
        <v>Classes13</v>
      </c>
      <c r="AG10" s="63">
        <f t="array" aca="1" ref="AG10" ca="1">IF(AF10=0,0,IF(
INDEX(BE9:BE225,MATCH(AF10,AR9:AR225,0))+AH9&gt;24,24-AH9,
INDEX(BE9:BE225,MATCH(AF10,AR9:AR225,0))))</f>
        <v>3</v>
      </c>
      <c r="AH10" s="64">
        <f t="shared" ca="1" si="34"/>
        <v>14</v>
      </c>
      <c r="AI10" s="60">
        <f t="array" aca="1" ref="AI10" ca="1">IF($AG$5&lt;24,0,IF(AK9=24,0,(INDIRECT(ADDRESS(MATCH(AI9,AR4:AR225,0)+ROW(AR4),130)))))</f>
        <v>0</v>
      </c>
      <c r="AJ10" s="63">
        <f t="array" aca="1" ref="AJ10" ca="1">IF(AI10=0,0,IF(
INDEX(BG9:BG225,MATCH(AI10,AR9:AR225,0))+AK9&gt;24,24-AK9,
INDEX(BG9:BG225,MATCH(AI10,AR9:AR225,0))))</f>
        <v>0</v>
      </c>
      <c r="AK10" s="64">
        <f t="shared" ca="1" si="35"/>
        <v>24</v>
      </c>
      <c r="AL10" s="60">
        <f t="array" aca="1" ref="AL10" ca="1">IF($AJ$5&lt;24,0,IF(AN9=24,0,(INDIRECT(ADDRESS(MATCH(AL9,AR4:AR225,0)+ROW(AR4),130)))))</f>
        <v>0</v>
      </c>
      <c r="AM10" s="63">
        <f t="array" aca="1" ref="AM10" ca="1">IF(AL10=0,0,IF(
INDEX(BI9:BI225,MATCH(AL10,AR9:AR225,0))+AN9&gt;24,24-AN9,
INDEX(BI9:BI225,MATCH(AL10,AR9:AR225,0))))</f>
        <v>0</v>
      </c>
      <c r="AN10" s="64">
        <f t="shared" ca="1" si="36"/>
        <v>24</v>
      </c>
      <c r="AO10" s="60" t="str">
        <f t="array" aca="1" ref="AO10" ca="1">IF($AM$5&lt;24,0,IF(AQ9=24,0,(INDIRECT(ADDRESS(MATCH(AO9,AR4:AR225,0)+ROW(AR4),130)))))</f>
        <v>IceCreamTime2</v>
      </c>
      <c r="AP10" s="63">
        <f t="array" aca="1" ref="AP10" ca="1">IF(AO10=0,0,IF(
INDEX(BK9:BK225,MATCH(AO10,AR9:AR225,0))+AQ9&gt;24,24-AQ9,
INDEX(BK9:BK225,MATCH(AO10,AR9:AR225,0))))</f>
        <v>1</v>
      </c>
      <c r="AQ10" s="64">
        <f t="shared" ca="1" si="73"/>
        <v>19</v>
      </c>
      <c r="AR10" s="66" t="s">
        <v>331</v>
      </c>
      <c r="AS10" s="80"/>
      <c r="AT10" s="80"/>
      <c r="AU10" s="80"/>
      <c r="AV10" s="28">
        <f t="shared" si="37"/>
        <v>10</v>
      </c>
      <c r="AW10" s="81">
        <v>5</v>
      </c>
      <c r="AX10" s="68"/>
      <c r="AY10" s="69">
        <f t="shared" si="38"/>
        <v>57</v>
      </c>
      <c r="AZ10" s="70">
        <f t="shared" si="9"/>
        <v>2.375</v>
      </c>
      <c r="BA10" s="54">
        <f t="shared" ca="1" si="39"/>
        <v>5</v>
      </c>
      <c r="BB10" s="55">
        <f t="shared" ca="1" si="40"/>
        <v>33</v>
      </c>
      <c r="BC10" s="54">
        <f t="shared" ca="1" si="10"/>
        <v>5</v>
      </c>
      <c r="BD10" s="55">
        <f t="shared" ca="1" si="41"/>
        <v>9</v>
      </c>
      <c r="BE10" s="54">
        <f t="shared" ca="1" si="11"/>
        <v>0</v>
      </c>
      <c r="BF10" s="55">
        <f t="shared" ca="1" si="42"/>
        <v>0</v>
      </c>
      <c r="BG10" s="54">
        <f t="shared" ca="1" si="12"/>
        <v>0</v>
      </c>
      <c r="BH10" s="55">
        <f t="shared" ca="1" si="43"/>
        <v>0</v>
      </c>
      <c r="BI10" s="54">
        <f t="shared" ca="1" si="13"/>
        <v>0</v>
      </c>
      <c r="BJ10" s="55">
        <f t="shared" ca="1" si="44"/>
        <v>0</v>
      </c>
      <c r="BK10" s="54">
        <f t="shared" ca="1" si="14"/>
        <v>0</v>
      </c>
      <c r="BL10" s="55">
        <f t="shared" ca="1" si="45"/>
        <v>0</v>
      </c>
      <c r="BM10" s="54">
        <f t="shared" ca="1" si="15"/>
        <v>0</v>
      </c>
      <c r="BN10" s="55">
        <f ca="1">BN9+BM10</f>
        <v>0</v>
      </c>
      <c r="BO10" s="54">
        <f t="shared" ca="1" si="16"/>
        <v>0</v>
      </c>
      <c r="BP10" s="55">
        <f ca="1">BP9+BO10</f>
        <v>0</v>
      </c>
      <c r="BQ10" s="54">
        <f t="shared" ca="1" si="17"/>
        <v>0</v>
      </c>
      <c r="BR10" s="55">
        <f ca="1">BR9+BQ10</f>
        <v>0</v>
      </c>
      <c r="BS10" s="54">
        <f t="shared" ca="1" si="18"/>
        <v>0</v>
      </c>
      <c r="BT10" s="55">
        <f ca="1">BT9+BS10</f>
        <v>0</v>
      </c>
      <c r="BU10" s="54">
        <f t="shared" ca="1" si="0"/>
        <v>0</v>
      </c>
      <c r="BV10" s="55">
        <f ca="1">BV9+BU10</f>
        <v>0</v>
      </c>
      <c r="BW10" s="54">
        <f t="shared" ca="1" si="1"/>
        <v>0</v>
      </c>
      <c r="BX10" s="55">
        <f t="shared" ca="1" si="46"/>
        <v>0</v>
      </c>
      <c r="BY10" s="54">
        <f t="shared" ca="1" si="19"/>
        <v>0</v>
      </c>
      <c r="BZ10" s="55">
        <f t="shared" ca="1" si="47"/>
        <v>0</v>
      </c>
      <c r="CA10" s="56">
        <f t="shared" ca="1" si="2"/>
        <v>0</v>
      </c>
      <c r="CB10" s="57">
        <f t="shared" ca="1" si="48"/>
        <v>0</v>
      </c>
      <c r="CC10" s="56">
        <f t="shared" ca="1" si="3"/>
        <v>0</v>
      </c>
      <c r="CD10" s="57">
        <f t="shared" ca="1" si="49"/>
        <v>0</v>
      </c>
      <c r="CE10" s="56">
        <f t="shared" ca="1" si="4"/>
        <v>0</v>
      </c>
      <c r="CF10" s="57">
        <f t="shared" ca="1" si="50"/>
        <v>0</v>
      </c>
      <c r="CG10" s="56">
        <f t="shared" ca="1" si="5"/>
        <v>0</v>
      </c>
      <c r="CH10" s="57">
        <f t="shared" ca="1" si="51"/>
        <v>0</v>
      </c>
      <c r="CI10" s="56">
        <f t="shared" ca="1" si="20"/>
        <v>0</v>
      </c>
      <c r="CJ10" s="57">
        <f t="shared" ca="1" si="52"/>
        <v>0</v>
      </c>
      <c r="CK10" s="56">
        <f t="shared" ca="1" si="6"/>
        <v>0</v>
      </c>
      <c r="CL10" s="57">
        <f t="shared" ca="1" si="53"/>
        <v>0</v>
      </c>
      <c r="CM10" s="56">
        <f t="shared" ca="1" si="7"/>
        <v>0</v>
      </c>
      <c r="CN10" s="57">
        <f t="shared" ca="1" si="54"/>
        <v>0</v>
      </c>
      <c r="CO10" s="56">
        <f t="shared" ca="1" si="8"/>
        <v>0</v>
      </c>
      <c r="CP10" s="57">
        <f t="shared" ca="1" si="55"/>
        <v>0</v>
      </c>
      <c r="CQ10" s="56">
        <f t="shared" ca="1" si="21"/>
        <v>0</v>
      </c>
      <c r="CR10" s="57">
        <f t="shared" ca="1" si="56"/>
        <v>0</v>
      </c>
      <c r="CS10" s="56">
        <f t="shared" ca="1" si="22"/>
        <v>0</v>
      </c>
      <c r="CT10" s="57">
        <f t="shared" ca="1" si="57"/>
        <v>0</v>
      </c>
      <c r="CU10" s="56">
        <f t="shared" ca="1" si="58"/>
        <v>0</v>
      </c>
      <c r="CV10" s="57">
        <f t="shared" ca="1" si="59"/>
        <v>0</v>
      </c>
      <c r="CW10" s="57">
        <f t="shared" ca="1" si="60"/>
        <v>0</v>
      </c>
      <c r="CX10" s="57">
        <f t="shared" ca="1" si="61"/>
        <v>0</v>
      </c>
      <c r="CY10" s="57">
        <f t="shared" ca="1" si="62"/>
        <v>0</v>
      </c>
      <c r="CZ10" s="57">
        <f t="shared" ca="1" si="63"/>
        <v>0</v>
      </c>
      <c r="DA10" s="57">
        <f t="shared" ca="1" si="64"/>
        <v>0</v>
      </c>
      <c r="DB10" s="57">
        <f t="shared" ca="1" si="65"/>
        <v>0</v>
      </c>
      <c r="DC10" s="57">
        <f t="shared" ca="1" si="23"/>
        <v>0</v>
      </c>
      <c r="DD10" s="57">
        <f t="shared" ca="1" si="66"/>
        <v>0</v>
      </c>
      <c r="DE10" s="57">
        <f t="shared" ca="1" si="24"/>
        <v>0</v>
      </c>
      <c r="DF10" s="57">
        <f t="shared" ca="1" si="67"/>
        <v>0</v>
      </c>
      <c r="DG10" s="57">
        <f t="shared" ca="1" si="25"/>
        <v>0</v>
      </c>
      <c r="DH10" s="57">
        <f t="shared" ca="1" si="68"/>
        <v>0</v>
      </c>
      <c r="DI10" s="57">
        <f t="shared" ca="1" si="26"/>
        <v>0</v>
      </c>
      <c r="DJ10" s="57">
        <f t="shared" ca="1" si="69"/>
        <v>0</v>
      </c>
      <c r="DK10" s="57">
        <f t="shared" ca="1" si="27"/>
        <v>0</v>
      </c>
      <c r="DL10" s="57">
        <f t="shared" ca="1" si="70"/>
        <v>0</v>
      </c>
      <c r="DM10" s="57">
        <f t="shared" ca="1" si="28"/>
        <v>0</v>
      </c>
      <c r="DN10" s="57">
        <f t="shared" ca="1" si="71"/>
        <v>0</v>
      </c>
      <c r="DO10" s="57">
        <f t="shared" ca="1" si="29"/>
        <v>0</v>
      </c>
      <c r="DP10" s="57">
        <f t="shared" ca="1" si="72"/>
        <v>0</v>
      </c>
      <c r="DR10" s="72">
        <v>4.5</v>
      </c>
      <c r="DS10" s="73">
        <f t="shared" si="74"/>
        <v>46.5</v>
      </c>
      <c r="DT10" s="83">
        <f t="shared" si="30"/>
        <v>5</v>
      </c>
      <c r="DU10" s="84">
        <f t="shared" si="75"/>
        <v>47</v>
      </c>
      <c r="DV10" s="76">
        <f t="shared" si="76"/>
        <v>700</v>
      </c>
      <c r="DW10" s="77">
        <v>700</v>
      </c>
      <c r="DX10" s="156"/>
      <c r="DY10" s="126">
        <v>6</v>
      </c>
      <c r="DZ10" s="44" t="str">
        <f t="array" ref="DZ10">IF(AW10=0,INDEX(AR10:AR224,MATCH(TRUE,AW10:AW224&gt;0,0)),AR10)</f>
        <v>Classes4</v>
      </c>
      <c r="EA10" s="36"/>
      <c r="EB10" s="36"/>
      <c r="EC10" s="36"/>
      <c r="ED10" s="36"/>
      <c r="EE10" s="36"/>
      <c r="EF10" s="36"/>
      <c r="EG10" s="36"/>
    </row>
    <row r="11" spans="6:137" ht="15" customHeight="1" x14ac:dyDescent="0.25">
      <c r="F11" s="168" t="s">
        <v>67</v>
      </c>
      <c r="G11" s="169"/>
      <c r="H11" s="169"/>
      <c r="I11" s="169"/>
      <c r="J11" s="169"/>
      <c r="K11" s="169"/>
      <c r="L11" s="169"/>
      <c r="M11" s="169"/>
      <c r="N11" s="169"/>
      <c r="O11" s="170"/>
      <c r="W11" s="60">
        <f t="array" aca="1" ref="W11" ca="1">IF(Y10=24,0,(INDIRECT(ADDRESS(MATCH(W10,AR5:AR226,0)+ROW(AR5),130))))</f>
        <v>0</v>
      </c>
      <c r="X11" s="61">
        <f t="array" aca="1" ref="X11" ca="1">IF(W11=0,0,IF(
INDEX(AW10:AW226,MATCH(W11,AR10:AR226,0))+Y10&gt;24,24-Y10,
INDEX(AW10:AW226,MATCH(W11,AR10:AR226,0))))</f>
        <v>0</v>
      </c>
      <c r="Y11" s="64">
        <f t="shared" ca="1" si="31"/>
        <v>24</v>
      </c>
      <c r="Z11" s="60">
        <f t="array" aca="1" ref="Z11" ca="1">IF($X$5&lt;24,0,IF(AB10=24,0,(INDIRECT(ADDRESS(MATCH(Z10,AR5:AR226,0)+ROW(AR5),130)))))</f>
        <v>0</v>
      </c>
      <c r="AA11" s="63">
        <f t="array" aca="1" ref="AA11" ca="1">IF(Z11=0,0,IF(
INDEX(BA10:BA226,MATCH(Z11,AR10:AR226,0))+AB10&gt;24,24-AB10,
INDEX(BA10:BA226,MATCH(Z11,AR10:AR226,0))))</f>
        <v>0</v>
      </c>
      <c r="AB11" s="64">
        <f t="shared" ca="1" si="32"/>
        <v>24</v>
      </c>
      <c r="AC11" s="60" t="str">
        <f t="array" aca="1" ref="AC11" ca="1">IF($AA$5&lt;24,0,IF(AE10=24,0,(INDIRECT(ADDRESS(MATCH(AC10,AR5:AR226,0)+ROW(AR5),130)))))</f>
        <v>Classes7</v>
      </c>
      <c r="AD11" s="63">
        <f t="array" aca="1" ref="AD11" ca="1">IF(AC11=0,0,IF(
INDEX(BC10:$BC226,MATCH(AC11,AR10:AR226,0))+AE10&gt;24,24-AE10,
INDEX(BC10:$BC226,MATCH(AC11,AR10:AR226,0))))</f>
        <v>5</v>
      </c>
      <c r="AE11" s="64">
        <f t="shared" ca="1" si="33"/>
        <v>24</v>
      </c>
      <c r="AF11" s="60" t="str">
        <f t="array" aca="1" ref="AF11" ca="1">IF($AD$5&lt;24,0,IF(AH10=24,0,(INDIRECT(ADDRESS(MATCH(AF10,AR5:AR226,0)+ROW(AR5),130)))))</f>
        <v>Classes14</v>
      </c>
      <c r="AG11" s="63">
        <f t="array" aca="1" ref="AG11" ca="1">IF(AF11=0,0,IF(
INDEX(BE10:BE226,MATCH(AF11,AR10:AR226,0))+AH10&gt;24,24-AH10,
INDEX(BE10:BE226,MATCH(AF11,AR10:AR226,0))))</f>
        <v>10</v>
      </c>
      <c r="AH11" s="64">
        <f t="shared" ca="1" si="34"/>
        <v>24</v>
      </c>
      <c r="AI11" s="60">
        <f t="array" aca="1" ref="AI11" ca="1">IF($AG$5&lt;24,0,IF(AK10=24,0,(INDIRECT(ADDRESS(MATCH(AI10,AR5:AR226,0)+ROW(AR5),130)))))</f>
        <v>0</v>
      </c>
      <c r="AJ11" s="63">
        <f t="array" aca="1" ref="AJ11" ca="1">IF(AI11=0,0,IF(
INDEX(BG10:BG226,MATCH(AI11,AR10:AR226,0))+AK10&gt;24,24-AK10,
INDEX(BG10:BG226,MATCH(AI11,AR10:AR226,0))))</f>
        <v>0</v>
      </c>
      <c r="AK11" s="64">
        <f t="shared" ca="1" si="35"/>
        <v>24</v>
      </c>
      <c r="AL11" s="60">
        <f t="array" aca="1" ref="AL11" ca="1">IF($AJ$5&lt;24,0,IF(AN10=24,0,(INDIRECT(ADDRESS(MATCH(AL10,AR5:AR226,0)+ROW(AR5),130)))))</f>
        <v>0</v>
      </c>
      <c r="AM11" s="63">
        <f t="array" aca="1" ref="AM11" ca="1">IF(AL11=0,0,IF(
INDEX(BI10:BI226,MATCH(AL11,AR10:AR226,0))+AN10&gt;24,24-AN10,
INDEX(BI10:BI226,MATCH(AL11,AR10:AR226,0))))</f>
        <v>0</v>
      </c>
      <c r="AN11" s="64">
        <f t="shared" ca="1" si="36"/>
        <v>24</v>
      </c>
      <c r="AO11" s="60" t="str">
        <f t="array" aca="1" ref="AO11" ca="1">IF($AM$5&lt;24,0,IF(AQ10=24,0,(INDIRECT(ADDRESS(MATCH(AO10,AR5:AR226,0)+ROW(AR5),130)))))</f>
        <v>IceCreamTime3</v>
      </c>
      <c r="AP11" s="63">
        <f t="array" aca="1" ref="AP11" ca="1">IF(AO11=0,0,IF(
INDEX(BK10:BK226,MATCH(AO11,AR10:AR226,0))+AQ10&gt;24,24-AQ10,
INDEX(BK10:BK226,MATCH(AO11,AR10:AR226,0))))</f>
        <v>3</v>
      </c>
      <c r="AQ11" s="64">
        <f t="shared" ca="1" si="73"/>
        <v>22</v>
      </c>
      <c r="AR11" s="66" t="s">
        <v>332</v>
      </c>
      <c r="AS11" s="80"/>
      <c r="AT11" s="80"/>
      <c r="AU11" s="80"/>
      <c r="AV11" s="28">
        <f t="shared" si="37"/>
        <v>11</v>
      </c>
      <c r="AW11" s="81">
        <v>4</v>
      </c>
      <c r="AX11" s="68"/>
      <c r="AY11" s="69">
        <f t="shared" si="38"/>
        <v>61</v>
      </c>
      <c r="AZ11" s="70">
        <f t="shared" si="9"/>
        <v>2.5416666666666665</v>
      </c>
      <c r="BA11" s="54">
        <f t="shared" ca="1" si="39"/>
        <v>4</v>
      </c>
      <c r="BB11" s="55">
        <f t="shared" ca="1" si="40"/>
        <v>37</v>
      </c>
      <c r="BC11" s="54">
        <f t="shared" ca="1" si="10"/>
        <v>4</v>
      </c>
      <c r="BD11" s="55">
        <f t="shared" ca="1" si="41"/>
        <v>13</v>
      </c>
      <c r="BE11" s="54">
        <f t="shared" ca="1" si="11"/>
        <v>0</v>
      </c>
      <c r="BF11" s="55">
        <f t="shared" ca="1" si="42"/>
        <v>0</v>
      </c>
      <c r="BG11" s="54">
        <f t="shared" ca="1" si="12"/>
        <v>0</v>
      </c>
      <c r="BH11" s="55">
        <f t="shared" ca="1" si="43"/>
        <v>0</v>
      </c>
      <c r="BI11" s="54">
        <f t="shared" ca="1" si="13"/>
        <v>0</v>
      </c>
      <c r="BJ11" s="55">
        <f t="shared" ca="1" si="44"/>
        <v>0</v>
      </c>
      <c r="BK11" s="54">
        <f t="shared" ca="1" si="14"/>
        <v>0</v>
      </c>
      <c r="BL11" s="55">
        <f t="shared" ca="1" si="45"/>
        <v>0</v>
      </c>
      <c r="BM11" s="54">
        <f t="shared" ca="1" si="15"/>
        <v>0</v>
      </c>
      <c r="BN11" s="55">
        <f t="shared" ref="BN11:BN16" ca="1" si="77">BN10+BM11</f>
        <v>0</v>
      </c>
      <c r="BO11" s="54">
        <f t="shared" ca="1" si="16"/>
        <v>0</v>
      </c>
      <c r="BP11" s="55">
        <f t="shared" ref="BP11:BP16" ca="1" si="78">BP10+BO11</f>
        <v>0</v>
      </c>
      <c r="BQ11" s="54">
        <f t="shared" ca="1" si="17"/>
        <v>0</v>
      </c>
      <c r="BR11" s="55">
        <f t="shared" ref="BR11:BR16" ca="1" si="79">BR10+BQ11</f>
        <v>0</v>
      </c>
      <c r="BS11" s="54">
        <f t="shared" ca="1" si="18"/>
        <v>0</v>
      </c>
      <c r="BT11" s="55">
        <f t="shared" ref="BT11:BT16" ca="1" si="80">BT10+BS11</f>
        <v>0</v>
      </c>
      <c r="BU11" s="54">
        <f t="shared" ca="1" si="0"/>
        <v>0</v>
      </c>
      <c r="BV11" s="55">
        <f t="shared" ref="BV11:BV16" ca="1" si="81">BV10+BU11</f>
        <v>0</v>
      </c>
      <c r="BW11" s="54">
        <f t="shared" ca="1" si="1"/>
        <v>0</v>
      </c>
      <c r="BX11" s="55">
        <f t="shared" ca="1" si="46"/>
        <v>0</v>
      </c>
      <c r="BY11" s="54">
        <f t="shared" ca="1" si="19"/>
        <v>0</v>
      </c>
      <c r="BZ11" s="55">
        <f t="shared" ca="1" si="47"/>
        <v>0</v>
      </c>
      <c r="CA11" s="56">
        <f t="shared" ca="1" si="2"/>
        <v>0</v>
      </c>
      <c r="CB11" s="57">
        <f t="shared" ca="1" si="48"/>
        <v>0</v>
      </c>
      <c r="CC11" s="56">
        <f t="shared" ca="1" si="3"/>
        <v>0</v>
      </c>
      <c r="CD11" s="57">
        <f t="shared" ca="1" si="49"/>
        <v>0</v>
      </c>
      <c r="CE11" s="56">
        <f t="shared" ca="1" si="4"/>
        <v>0</v>
      </c>
      <c r="CF11" s="57">
        <f t="shared" ca="1" si="50"/>
        <v>0</v>
      </c>
      <c r="CG11" s="56">
        <f t="shared" ca="1" si="5"/>
        <v>0</v>
      </c>
      <c r="CH11" s="57">
        <f t="shared" ca="1" si="51"/>
        <v>0</v>
      </c>
      <c r="CI11" s="56">
        <f t="shared" ca="1" si="20"/>
        <v>0</v>
      </c>
      <c r="CJ11" s="57">
        <f t="shared" ca="1" si="52"/>
        <v>0</v>
      </c>
      <c r="CK11" s="56">
        <f t="shared" ca="1" si="6"/>
        <v>0</v>
      </c>
      <c r="CL11" s="57">
        <f t="shared" ca="1" si="53"/>
        <v>0</v>
      </c>
      <c r="CM11" s="56">
        <f t="shared" ca="1" si="7"/>
        <v>0</v>
      </c>
      <c r="CN11" s="57">
        <f t="shared" ca="1" si="54"/>
        <v>0</v>
      </c>
      <c r="CO11" s="56">
        <f t="shared" ca="1" si="8"/>
        <v>0</v>
      </c>
      <c r="CP11" s="57">
        <f t="shared" ca="1" si="55"/>
        <v>0</v>
      </c>
      <c r="CQ11" s="56">
        <f t="shared" ca="1" si="21"/>
        <v>0</v>
      </c>
      <c r="CR11" s="57">
        <f t="shared" ca="1" si="56"/>
        <v>0</v>
      </c>
      <c r="CS11" s="56">
        <f t="shared" ca="1" si="22"/>
        <v>0</v>
      </c>
      <c r="CT11" s="57">
        <f t="shared" ca="1" si="57"/>
        <v>0</v>
      </c>
      <c r="CU11" s="56">
        <f t="shared" ca="1" si="58"/>
        <v>0</v>
      </c>
      <c r="CV11" s="57">
        <f t="shared" ca="1" si="59"/>
        <v>0</v>
      </c>
      <c r="CW11" s="57">
        <f t="shared" ca="1" si="60"/>
        <v>0</v>
      </c>
      <c r="CX11" s="57">
        <f t="shared" ca="1" si="61"/>
        <v>0</v>
      </c>
      <c r="CY11" s="57">
        <f t="shared" ca="1" si="62"/>
        <v>0</v>
      </c>
      <c r="CZ11" s="57">
        <f t="shared" ca="1" si="63"/>
        <v>0</v>
      </c>
      <c r="DA11" s="57">
        <f t="shared" ca="1" si="64"/>
        <v>0</v>
      </c>
      <c r="DB11" s="57">
        <f t="shared" ca="1" si="65"/>
        <v>0</v>
      </c>
      <c r="DC11" s="57">
        <f t="shared" ca="1" si="23"/>
        <v>0</v>
      </c>
      <c r="DD11" s="57">
        <f t="shared" ca="1" si="66"/>
        <v>0</v>
      </c>
      <c r="DE11" s="57">
        <f t="shared" ca="1" si="24"/>
        <v>0</v>
      </c>
      <c r="DF11" s="57">
        <f t="shared" ca="1" si="67"/>
        <v>0</v>
      </c>
      <c r="DG11" s="57">
        <f t="shared" ca="1" si="25"/>
        <v>0</v>
      </c>
      <c r="DH11" s="57">
        <f t="shared" ca="1" si="68"/>
        <v>0</v>
      </c>
      <c r="DI11" s="57">
        <f t="shared" ca="1" si="26"/>
        <v>0</v>
      </c>
      <c r="DJ11" s="57">
        <f t="shared" ca="1" si="69"/>
        <v>0</v>
      </c>
      <c r="DK11" s="57">
        <f t="shared" ca="1" si="27"/>
        <v>0</v>
      </c>
      <c r="DL11" s="57">
        <f t="shared" ca="1" si="70"/>
        <v>0</v>
      </c>
      <c r="DM11" s="57">
        <f t="shared" ca="1" si="28"/>
        <v>0</v>
      </c>
      <c r="DN11" s="57">
        <f t="shared" ca="1" si="71"/>
        <v>0</v>
      </c>
      <c r="DO11" s="57">
        <f t="shared" ca="1" si="29"/>
        <v>0</v>
      </c>
      <c r="DP11" s="57">
        <f t="shared" ca="1" si="72"/>
        <v>0</v>
      </c>
      <c r="DR11" s="72">
        <v>4.5</v>
      </c>
      <c r="DS11" s="73">
        <f t="shared" si="74"/>
        <v>51</v>
      </c>
      <c r="DT11" s="83">
        <f t="shared" si="30"/>
        <v>4</v>
      </c>
      <c r="DU11" s="84">
        <f t="shared" si="75"/>
        <v>51</v>
      </c>
      <c r="DV11" s="76">
        <f t="shared" si="76"/>
        <v>700</v>
      </c>
      <c r="DW11" s="77">
        <v>700</v>
      </c>
      <c r="DX11" s="156"/>
      <c r="DY11" s="126">
        <v>7</v>
      </c>
      <c r="DZ11" s="44" t="str">
        <f t="array" ref="DZ11">IF(AW11=0,INDEX(AR11:AR225,MATCH(TRUE,AW11:AW225&gt;0,0)),AR11)</f>
        <v>Classes5</v>
      </c>
      <c r="EA11" s="36"/>
      <c r="EB11" s="36"/>
      <c r="EC11" s="36"/>
      <c r="ED11" s="36"/>
      <c r="EE11" s="36"/>
      <c r="EF11" s="36"/>
      <c r="EG11" s="36"/>
    </row>
    <row r="12" spans="6:137" ht="15" customHeight="1" x14ac:dyDescent="0.25">
      <c r="F12" s="171"/>
      <c r="G12" s="172"/>
      <c r="H12" s="172"/>
      <c r="I12" s="172"/>
      <c r="J12" s="172"/>
      <c r="K12" s="172"/>
      <c r="L12" s="172"/>
      <c r="M12" s="172"/>
      <c r="N12" s="172"/>
      <c r="O12" s="173"/>
      <c r="W12" s="60">
        <f t="array" aca="1" ref="W12" ca="1">IF(Y11=24,0,(INDIRECT(ADDRESS(MATCH(W11,AR6:AR227,0)+ROW(AR6),130))))</f>
        <v>0</v>
      </c>
      <c r="X12" s="61">
        <f t="array" aca="1" ref="X12" ca="1">IF(W12=0,0,IF(
INDEX(AW11:AW227,MATCH(W12,AR11:AR227,0))+Y11&gt;24,24-Y11,
INDEX(AW11:AW227,MATCH(W12,AR11:AR227,0))))</f>
        <v>0</v>
      </c>
      <c r="Y12" s="64">
        <f t="shared" ca="1" si="31"/>
        <v>24</v>
      </c>
      <c r="Z12" s="60">
        <f t="array" aca="1" ref="Z12" ca="1">IF($X$5&lt;24,0,IF(AB11=24,0,(INDIRECT(ADDRESS(MATCH(Z11,AR6:AR227,0)+ROW(AR6),130)))))</f>
        <v>0</v>
      </c>
      <c r="AA12" s="63">
        <f t="array" aca="1" ref="AA12" ca="1">IF(Z12=0,0,IF(
INDEX(BA11:BA227,MATCH(Z12,AR11:AR227,0))+AB11&gt;24,24-AB11,
INDEX(BA11:BA227,MATCH(Z12,AR11:AR227,0))))</f>
        <v>0</v>
      </c>
      <c r="AB12" s="64">
        <f t="shared" ca="1" si="32"/>
        <v>24</v>
      </c>
      <c r="AC12" s="60">
        <f t="array" aca="1" ref="AC12" ca="1">IF($AA$5&lt;24,0,IF(AE11=24,0,(INDIRECT(ADDRESS(MATCH(AC11,AR6:AR227,0)+ROW(AR6),130)))))</f>
        <v>0</v>
      </c>
      <c r="AD12" s="63">
        <f t="array" aca="1" ref="AD12" ca="1">IF(AC12=0,0,IF(
INDEX(BC11:$BC227,MATCH(AC12,AR11:AR227,0))+AE11&gt;24,24-AE11,
INDEX(BC11:$BC227,MATCH(AC12,AR11:AR227,0))))</f>
        <v>0</v>
      </c>
      <c r="AE12" s="64">
        <f t="shared" ca="1" si="33"/>
        <v>24</v>
      </c>
      <c r="AF12" s="60">
        <f t="array" aca="1" ref="AF12" ca="1">IF($AD$5&lt;24,0,IF(AH11=24,0,(INDIRECT(ADDRESS(MATCH(AF11,AR6:AR227,0)+ROW(AR6),130)))))</f>
        <v>0</v>
      </c>
      <c r="AG12" s="63">
        <f t="array" aca="1" ref="AG12" ca="1">IF(AF12=0,0,IF(
INDEX(BE11:BE227,MATCH(AF12,AR11:AR227,0))+AH11&gt;24,24-AH11,
INDEX(BE11:BE227,MATCH(AF12,AR11:AR227,0))))</f>
        <v>0</v>
      </c>
      <c r="AH12" s="64">
        <f t="shared" ca="1" si="34"/>
        <v>24</v>
      </c>
      <c r="AI12" s="60">
        <f t="array" aca="1" ref="AI12" ca="1">IF($AG$5&lt;24,0,IF(AK11=24,0,(INDIRECT(ADDRESS(MATCH(AI11,AR6:AR227,0)+ROW(AR6),130)))))</f>
        <v>0</v>
      </c>
      <c r="AJ12" s="63">
        <f t="array" aca="1" ref="AJ12" ca="1">IF(AI12=0,0,IF(
INDEX(BG11:BG227,MATCH(AI12,AR11:AR227,0))+AK11&gt;24,24-AK11,
INDEX(BG11:BG227,MATCH(AI12,AR11:AR227,0))))</f>
        <v>0</v>
      </c>
      <c r="AK12" s="64">
        <f t="shared" ca="1" si="35"/>
        <v>24</v>
      </c>
      <c r="AL12" s="60">
        <f t="array" aca="1" ref="AL12" ca="1">IF($AJ$5&lt;24,0,IF(AN11=24,0,(INDIRECT(ADDRESS(MATCH(AL11,AR6:AR227,0)+ROW(AR6),130)))))</f>
        <v>0</v>
      </c>
      <c r="AM12" s="63">
        <f t="array" aca="1" ref="AM12" ca="1">IF(AL12=0,0,IF(
INDEX(BI11:BI227,MATCH(AL12,AR11:AR227,0))+AN11&gt;24,24-AN11,
INDEX(BI11:BI227,MATCH(AL12,AR11:AR227,0))))</f>
        <v>0</v>
      </c>
      <c r="AN12" s="64">
        <f t="shared" ca="1" si="36"/>
        <v>24</v>
      </c>
      <c r="AO12" s="60" t="str">
        <f t="array" aca="1" ref="AO12" ca="1">IF($AM$5&lt;24,0,IF(AQ11=24,0,(INDIRECT(ADDRESS(MATCH(AO11,AR6:AR227,0)+ROW(AR6),130)))))</f>
        <v>IceCreamTime4</v>
      </c>
      <c r="AP12" s="63">
        <f t="array" aca="1" ref="AP12" ca="1">IF(AO12=0,0,IF(
INDEX(BK11:BK227,MATCH(AO12,AR11:AR227,0))+AQ11&gt;24,24-AQ11,
INDEX(BK11:BK227,MATCH(AO12,AR11:AR227,0))))</f>
        <v>2</v>
      </c>
      <c r="AQ12" s="64">
        <f t="shared" ca="1" si="73"/>
        <v>24</v>
      </c>
      <c r="AR12" s="66" t="s">
        <v>333</v>
      </c>
      <c r="AS12" s="80"/>
      <c r="AT12" s="80"/>
      <c r="AU12" s="80"/>
      <c r="AV12" s="28">
        <f t="shared" si="37"/>
        <v>12</v>
      </c>
      <c r="AW12" s="81">
        <v>6</v>
      </c>
      <c r="AX12" s="68"/>
      <c r="AY12" s="69">
        <f t="shared" si="38"/>
        <v>67</v>
      </c>
      <c r="AZ12" s="70">
        <f t="shared" si="9"/>
        <v>2.7916666666666665</v>
      </c>
      <c r="BA12" s="54">
        <f t="shared" ca="1" si="39"/>
        <v>6</v>
      </c>
      <c r="BB12" s="55">
        <f t="shared" ca="1" si="40"/>
        <v>43</v>
      </c>
      <c r="BC12" s="54">
        <f t="shared" ca="1" si="10"/>
        <v>6</v>
      </c>
      <c r="BD12" s="55">
        <f t="shared" ca="1" si="41"/>
        <v>19</v>
      </c>
      <c r="BE12" s="54">
        <f t="shared" ca="1" si="11"/>
        <v>0</v>
      </c>
      <c r="BF12" s="55">
        <f t="shared" ca="1" si="42"/>
        <v>0</v>
      </c>
      <c r="BG12" s="54">
        <f t="shared" ca="1" si="12"/>
        <v>0</v>
      </c>
      <c r="BH12" s="55">
        <f t="shared" ca="1" si="43"/>
        <v>0</v>
      </c>
      <c r="BI12" s="54">
        <f t="shared" ca="1" si="13"/>
        <v>0</v>
      </c>
      <c r="BJ12" s="55">
        <f t="shared" ca="1" si="44"/>
        <v>0</v>
      </c>
      <c r="BK12" s="54">
        <f t="shared" ca="1" si="14"/>
        <v>0</v>
      </c>
      <c r="BL12" s="55">
        <f t="shared" ca="1" si="45"/>
        <v>0</v>
      </c>
      <c r="BM12" s="54">
        <f t="shared" ca="1" si="15"/>
        <v>0</v>
      </c>
      <c r="BN12" s="55">
        <f t="shared" ca="1" si="77"/>
        <v>0</v>
      </c>
      <c r="BO12" s="54">
        <f t="shared" ca="1" si="16"/>
        <v>0</v>
      </c>
      <c r="BP12" s="55">
        <f t="shared" ca="1" si="78"/>
        <v>0</v>
      </c>
      <c r="BQ12" s="54">
        <f t="shared" ca="1" si="17"/>
        <v>0</v>
      </c>
      <c r="BR12" s="55">
        <f t="shared" ca="1" si="79"/>
        <v>0</v>
      </c>
      <c r="BS12" s="54">
        <f t="shared" ca="1" si="18"/>
        <v>0</v>
      </c>
      <c r="BT12" s="55">
        <f t="shared" ca="1" si="80"/>
        <v>0</v>
      </c>
      <c r="BU12" s="54">
        <f t="shared" ca="1" si="0"/>
        <v>0</v>
      </c>
      <c r="BV12" s="55">
        <f t="shared" ca="1" si="81"/>
        <v>0</v>
      </c>
      <c r="BW12" s="54">
        <f t="shared" ca="1" si="1"/>
        <v>0</v>
      </c>
      <c r="BX12" s="55">
        <f t="shared" ca="1" si="46"/>
        <v>0</v>
      </c>
      <c r="BY12" s="54">
        <f t="shared" ca="1" si="19"/>
        <v>0</v>
      </c>
      <c r="BZ12" s="55">
        <f t="shared" ca="1" si="47"/>
        <v>0</v>
      </c>
      <c r="CA12" s="56">
        <f t="shared" ca="1" si="2"/>
        <v>0</v>
      </c>
      <c r="CB12" s="57">
        <f t="shared" ca="1" si="48"/>
        <v>0</v>
      </c>
      <c r="CC12" s="56">
        <f t="shared" ca="1" si="3"/>
        <v>0</v>
      </c>
      <c r="CD12" s="57">
        <f t="shared" ca="1" si="49"/>
        <v>0</v>
      </c>
      <c r="CE12" s="56">
        <f t="shared" ca="1" si="4"/>
        <v>0</v>
      </c>
      <c r="CF12" s="57">
        <f t="shared" ca="1" si="50"/>
        <v>0</v>
      </c>
      <c r="CG12" s="56">
        <f t="shared" ca="1" si="5"/>
        <v>0</v>
      </c>
      <c r="CH12" s="57">
        <f t="shared" ca="1" si="51"/>
        <v>0</v>
      </c>
      <c r="CI12" s="56">
        <f t="shared" ca="1" si="20"/>
        <v>0</v>
      </c>
      <c r="CJ12" s="57">
        <f t="shared" ca="1" si="52"/>
        <v>0</v>
      </c>
      <c r="CK12" s="56">
        <f t="shared" ca="1" si="6"/>
        <v>0</v>
      </c>
      <c r="CL12" s="57">
        <f t="shared" ca="1" si="53"/>
        <v>0</v>
      </c>
      <c r="CM12" s="56">
        <f t="shared" ca="1" si="7"/>
        <v>0</v>
      </c>
      <c r="CN12" s="57">
        <f t="shared" ca="1" si="54"/>
        <v>0</v>
      </c>
      <c r="CO12" s="56">
        <f t="shared" ca="1" si="8"/>
        <v>0</v>
      </c>
      <c r="CP12" s="57">
        <f t="shared" ca="1" si="55"/>
        <v>0</v>
      </c>
      <c r="CQ12" s="56">
        <f t="shared" ca="1" si="21"/>
        <v>0</v>
      </c>
      <c r="CR12" s="57">
        <f t="shared" ca="1" si="56"/>
        <v>0</v>
      </c>
      <c r="CS12" s="56">
        <f t="shared" ca="1" si="22"/>
        <v>0</v>
      </c>
      <c r="CT12" s="57">
        <f t="shared" ca="1" si="57"/>
        <v>0</v>
      </c>
      <c r="CU12" s="56">
        <f t="shared" ca="1" si="58"/>
        <v>0</v>
      </c>
      <c r="CV12" s="57">
        <f t="shared" ca="1" si="59"/>
        <v>0</v>
      </c>
      <c r="CW12" s="57">
        <f t="shared" ca="1" si="60"/>
        <v>0</v>
      </c>
      <c r="CX12" s="57">
        <f t="shared" ca="1" si="61"/>
        <v>0</v>
      </c>
      <c r="CY12" s="57">
        <f t="shared" ca="1" si="62"/>
        <v>0</v>
      </c>
      <c r="CZ12" s="57">
        <f t="shared" ca="1" si="63"/>
        <v>0</v>
      </c>
      <c r="DA12" s="57">
        <f t="shared" ca="1" si="64"/>
        <v>0</v>
      </c>
      <c r="DB12" s="57">
        <f t="shared" ca="1" si="65"/>
        <v>0</v>
      </c>
      <c r="DC12" s="57">
        <f t="shared" ca="1" si="23"/>
        <v>0</v>
      </c>
      <c r="DD12" s="57">
        <f t="shared" ca="1" si="66"/>
        <v>0</v>
      </c>
      <c r="DE12" s="57">
        <f t="shared" ca="1" si="24"/>
        <v>0</v>
      </c>
      <c r="DF12" s="57">
        <f t="shared" ca="1" si="67"/>
        <v>0</v>
      </c>
      <c r="DG12" s="57">
        <f t="shared" ca="1" si="25"/>
        <v>0</v>
      </c>
      <c r="DH12" s="57">
        <f t="shared" ca="1" si="68"/>
        <v>0</v>
      </c>
      <c r="DI12" s="57">
        <f t="shared" ca="1" si="26"/>
        <v>0</v>
      </c>
      <c r="DJ12" s="57">
        <f t="shared" ca="1" si="69"/>
        <v>0</v>
      </c>
      <c r="DK12" s="57">
        <f t="shared" ca="1" si="27"/>
        <v>0</v>
      </c>
      <c r="DL12" s="57">
        <f t="shared" ca="1" si="70"/>
        <v>0</v>
      </c>
      <c r="DM12" s="57">
        <f t="shared" ca="1" si="28"/>
        <v>0</v>
      </c>
      <c r="DN12" s="57">
        <f t="shared" ca="1" si="71"/>
        <v>0</v>
      </c>
      <c r="DO12" s="57">
        <f t="shared" ca="1" si="29"/>
        <v>0</v>
      </c>
      <c r="DP12" s="57">
        <f t="shared" ca="1" si="72"/>
        <v>0</v>
      </c>
      <c r="DR12" s="72">
        <v>4</v>
      </c>
      <c r="DS12" s="73">
        <f t="shared" si="74"/>
        <v>55</v>
      </c>
      <c r="DT12" s="83">
        <f t="shared" si="30"/>
        <v>6</v>
      </c>
      <c r="DU12" s="84">
        <f t="shared" si="75"/>
        <v>57</v>
      </c>
      <c r="DV12" s="76">
        <f t="shared" si="76"/>
        <v>700</v>
      </c>
      <c r="DW12" s="77">
        <v>700</v>
      </c>
      <c r="DX12" s="156"/>
      <c r="DY12" s="126">
        <v>8</v>
      </c>
      <c r="DZ12" s="44" t="str">
        <f t="array" ref="DZ12">IF(AW12=0,INDEX(AR12:AR226,MATCH(TRUE,AW12:AW226&gt;0,0)),AR12)</f>
        <v>Classes6</v>
      </c>
      <c r="EA12" s="36"/>
      <c r="EB12" s="36"/>
      <c r="EC12" s="36"/>
      <c r="ED12" s="36"/>
      <c r="EE12" s="36"/>
      <c r="EF12" s="36"/>
      <c r="EG12" s="36"/>
    </row>
    <row r="13" spans="6:137" ht="15" customHeight="1" thickBot="1" x14ac:dyDescent="0.3">
      <c r="F13" s="174"/>
      <c r="G13" s="175"/>
      <c r="H13" s="175"/>
      <c r="I13" s="175"/>
      <c r="J13" s="175"/>
      <c r="K13" s="175"/>
      <c r="L13" s="175"/>
      <c r="M13" s="175"/>
      <c r="N13" s="175"/>
      <c r="O13" s="176"/>
      <c r="W13" s="60">
        <f t="array" aca="1" ref="W13" ca="1">IF(Y12=24,0,(INDIRECT(ADDRESS(MATCH(W12,AR7:AR228,0)+ROW(AR7),130))))</f>
        <v>0</v>
      </c>
      <c r="X13" s="61">
        <f t="array" aca="1" ref="X13" ca="1">IF(W13=0,0,IF(
INDEX(AW12:AW228,MATCH(W13,AR12:AR228,0))+Y12&gt;24,24-Y12,
INDEX(AW12:AW228,MATCH(W13,AR12:AR228,0))))</f>
        <v>0</v>
      </c>
      <c r="Y13" s="64">
        <f t="shared" ca="1" si="31"/>
        <v>24</v>
      </c>
      <c r="Z13" s="60">
        <f t="array" aca="1" ref="Z13" ca="1">IF($X$5&lt;24,0,IF(AB12=24,0,(INDIRECT(ADDRESS(MATCH(Z12,AR7:AR228,0)+ROW(AR7),130)))))</f>
        <v>0</v>
      </c>
      <c r="AA13" s="63">
        <f t="array" aca="1" ref="AA13" ca="1">IF(Z13=0,0,IF(
INDEX(BA12:BA228,MATCH(Z13,AR12:AR228,0))+AB12&gt;24,24-AB12,
INDEX(BA12:BA228,MATCH(Z13,AR12:AR228,0))))</f>
        <v>0</v>
      </c>
      <c r="AB13" s="64">
        <f t="shared" ca="1" si="32"/>
        <v>24</v>
      </c>
      <c r="AC13" s="60">
        <f t="array" aca="1" ref="AC13" ca="1">IF($AA$5&lt;24,0,IF(AE12=24,0,(INDIRECT(ADDRESS(MATCH(AC12,AR7:AR228,0)+ROW(AR7),130)))))</f>
        <v>0</v>
      </c>
      <c r="AD13" s="63">
        <f t="array" aca="1" ref="AD13" ca="1">IF(AC13=0,0,IF(
INDEX(BC12:$BC228,MATCH(AC13,AR12:AR228,0))+AE12&gt;24,24-AE12,
INDEX(BC12:$BC228,MATCH(AC13,AR12:AR228,0))))</f>
        <v>0</v>
      </c>
      <c r="AE13" s="64">
        <f t="shared" ca="1" si="33"/>
        <v>24</v>
      </c>
      <c r="AF13" s="60">
        <f t="array" aca="1" ref="AF13" ca="1">IF($AD$5&lt;24,0,IF(AH12=24,0,(INDIRECT(ADDRESS(MATCH(AF12,AR7:AR228,0)+ROW(AR7),130)))))</f>
        <v>0</v>
      </c>
      <c r="AG13" s="63">
        <f t="array" aca="1" ref="AG13" ca="1">IF(AF13=0,0,IF(
INDEX(BE12:BE228,MATCH(AF13,AR12:AR228,0))+AH12&gt;24,24-AH12,
INDEX(BE12:BE228,MATCH(AF13,AR12:AR228,0))))</f>
        <v>0</v>
      </c>
      <c r="AH13" s="64">
        <f t="shared" ca="1" si="34"/>
        <v>24</v>
      </c>
      <c r="AI13" s="60">
        <f t="array" aca="1" ref="AI13" ca="1">IF($AG$5&lt;24,0,IF(AK12=24,0,(INDIRECT(ADDRESS(MATCH(AI12,AR7:AR228,0)+ROW(AR7),130)))))</f>
        <v>0</v>
      </c>
      <c r="AJ13" s="63">
        <f t="array" aca="1" ref="AJ13" ca="1">IF(AI13=0,0,IF(
INDEX(BG12:BG228,MATCH(AI13,AR12:AR228,0))+AK12&gt;24,24-AK12,
INDEX(BG12:BG228,MATCH(AI13,AR12:AR228,0))))</f>
        <v>0</v>
      </c>
      <c r="AK13" s="64">
        <f t="shared" ca="1" si="35"/>
        <v>24</v>
      </c>
      <c r="AL13" s="60">
        <f t="array" aca="1" ref="AL13" ca="1">IF($AJ$5&lt;24,0,IF(AN12=24,0,(INDIRECT(ADDRESS(MATCH(AL12,AR7:AR228,0)+ROW(AR7),130)))))</f>
        <v>0</v>
      </c>
      <c r="AM13" s="63">
        <f t="array" aca="1" ref="AM13" ca="1">IF(AL13=0,0,IF(
INDEX(BI12:BI228,MATCH(AL13,AR12:AR228,0))+AN12&gt;24,24-AN12,
INDEX(BI12:BI228,MATCH(AL13,AR12:AR228,0))))</f>
        <v>0</v>
      </c>
      <c r="AN13" s="64">
        <f t="shared" ca="1" si="36"/>
        <v>24</v>
      </c>
      <c r="AO13" s="60">
        <f t="array" aca="1" ref="AO13" ca="1">IF($AM$5&lt;24,0,IF(AQ12=24,0,(INDIRECT(ADDRESS(MATCH(AO12,AR7:AR228,0)+ROW(AR7),130)))))</f>
        <v>0</v>
      </c>
      <c r="AP13" s="63">
        <f t="array" aca="1" ref="AP13" ca="1">IF(AO13=0,0,IF(
INDEX(BK12:BK228,MATCH(AO13,AR12:AR228,0))+AQ12&gt;24,24-AQ12,
INDEX(BK12:BK228,MATCH(AO13,AR12:AR228,0))))</f>
        <v>0</v>
      </c>
      <c r="AQ13" s="64">
        <f t="shared" ca="1" si="73"/>
        <v>24</v>
      </c>
      <c r="AR13" s="66" t="s">
        <v>334</v>
      </c>
      <c r="AS13" s="80"/>
      <c r="AT13" s="80"/>
      <c r="AU13" s="80"/>
      <c r="AV13" s="28">
        <f t="shared" si="37"/>
        <v>13</v>
      </c>
      <c r="AW13" s="81">
        <v>8</v>
      </c>
      <c r="AX13" s="68"/>
      <c r="AY13" s="69">
        <f t="shared" si="38"/>
        <v>75</v>
      </c>
      <c r="AZ13" s="70">
        <f t="shared" si="9"/>
        <v>3.125</v>
      </c>
      <c r="BA13" s="54">
        <f t="shared" ca="1" si="39"/>
        <v>8</v>
      </c>
      <c r="BB13" s="55">
        <f t="shared" ca="1" si="40"/>
        <v>51</v>
      </c>
      <c r="BC13" s="54">
        <f t="shared" ca="1" si="10"/>
        <v>8</v>
      </c>
      <c r="BD13" s="55">
        <f t="shared" ca="1" si="41"/>
        <v>27</v>
      </c>
      <c r="BE13" s="54">
        <f t="shared" ca="1" si="11"/>
        <v>3</v>
      </c>
      <c r="BF13" s="55">
        <f t="shared" ca="1" si="42"/>
        <v>3</v>
      </c>
      <c r="BG13" s="54">
        <f t="shared" ca="1" si="12"/>
        <v>0</v>
      </c>
      <c r="BH13" s="55">
        <f t="shared" ca="1" si="43"/>
        <v>0</v>
      </c>
      <c r="BI13" s="54">
        <f t="shared" ca="1" si="13"/>
        <v>0</v>
      </c>
      <c r="BJ13" s="55">
        <f t="shared" ca="1" si="44"/>
        <v>0</v>
      </c>
      <c r="BK13" s="54">
        <f t="shared" ca="1" si="14"/>
        <v>0</v>
      </c>
      <c r="BL13" s="55">
        <f t="shared" ca="1" si="45"/>
        <v>0</v>
      </c>
      <c r="BM13" s="54">
        <f t="shared" ca="1" si="15"/>
        <v>0</v>
      </c>
      <c r="BN13" s="55">
        <f t="shared" ca="1" si="77"/>
        <v>0</v>
      </c>
      <c r="BO13" s="54">
        <f t="shared" ca="1" si="16"/>
        <v>0</v>
      </c>
      <c r="BP13" s="55">
        <f t="shared" ca="1" si="78"/>
        <v>0</v>
      </c>
      <c r="BQ13" s="54">
        <f t="shared" ca="1" si="17"/>
        <v>0</v>
      </c>
      <c r="BR13" s="55">
        <f t="shared" ca="1" si="79"/>
        <v>0</v>
      </c>
      <c r="BS13" s="54">
        <f t="shared" ca="1" si="18"/>
        <v>0</v>
      </c>
      <c r="BT13" s="55">
        <f t="shared" ca="1" si="80"/>
        <v>0</v>
      </c>
      <c r="BU13" s="54">
        <f t="shared" ca="1" si="0"/>
        <v>0</v>
      </c>
      <c r="BV13" s="55">
        <f t="shared" ca="1" si="81"/>
        <v>0</v>
      </c>
      <c r="BW13" s="54">
        <f t="shared" ca="1" si="1"/>
        <v>0</v>
      </c>
      <c r="BX13" s="55">
        <f t="shared" ca="1" si="46"/>
        <v>0</v>
      </c>
      <c r="BY13" s="54">
        <f t="shared" ca="1" si="19"/>
        <v>0</v>
      </c>
      <c r="BZ13" s="55">
        <f t="shared" ca="1" si="47"/>
        <v>0</v>
      </c>
      <c r="CA13" s="56">
        <f t="shared" ca="1" si="2"/>
        <v>0</v>
      </c>
      <c r="CB13" s="57">
        <f t="shared" ca="1" si="48"/>
        <v>0</v>
      </c>
      <c r="CC13" s="56">
        <f t="shared" ca="1" si="3"/>
        <v>0</v>
      </c>
      <c r="CD13" s="57">
        <f t="shared" ca="1" si="49"/>
        <v>0</v>
      </c>
      <c r="CE13" s="56">
        <f t="shared" ca="1" si="4"/>
        <v>0</v>
      </c>
      <c r="CF13" s="57">
        <f t="shared" ca="1" si="50"/>
        <v>0</v>
      </c>
      <c r="CG13" s="56">
        <f t="shared" ca="1" si="5"/>
        <v>0</v>
      </c>
      <c r="CH13" s="57">
        <f t="shared" ca="1" si="51"/>
        <v>0</v>
      </c>
      <c r="CI13" s="56">
        <f t="shared" ca="1" si="20"/>
        <v>0</v>
      </c>
      <c r="CJ13" s="57">
        <f t="shared" ca="1" si="52"/>
        <v>0</v>
      </c>
      <c r="CK13" s="56">
        <f t="shared" ca="1" si="6"/>
        <v>0</v>
      </c>
      <c r="CL13" s="57">
        <f t="shared" ca="1" si="53"/>
        <v>0</v>
      </c>
      <c r="CM13" s="56">
        <f t="shared" ca="1" si="7"/>
        <v>0</v>
      </c>
      <c r="CN13" s="57">
        <f t="shared" ca="1" si="54"/>
        <v>0</v>
      </c>
      <c r="CO13" s="56">
        <f t="shared" ca="1" si="8"/>
        <v>0</v>
      </c>
      <c r="CP13" s="57">
        <f t="shared" ca="1" si="55"/>
        <v>0</v>
      </c>
      <c r="CQ13" s="56">
        <f t="shared" ca="1" si="21"/>
        <v>0</v>
      </c>
      <c r="CR13" s="57">
        <f t="shared" ca="1" si="56"/>
        <v>0</v>
      </c>
      <c r="CS13" s="56">
        <f t="shared" ca="1" si="22"/>
        <v>0</v>
      </c>
      <c r="CT13" s="57">
        <f t="shared" ca="1" si="57"/>
        <v>0</v>
      </c>
      <c r="CU13" s="56">
        <f t="shared" ca="1" si="58"/>
        <v>0</v>
      </c>
      <c r="CV13" s="57">
        <f t="shared" ca="1" si="59"/>
        <v>0</v>
      </c>
      <c r="CW13" s="57">
        <f t="shared" ca="1" si="60"/>
        <v>0</v>
      </c>
      <c r="CX13" s="57">
        <f t="shared" ca="1" si="61"/>
        <v>0</v>
      </c>
      <c r="CY13" s="57">
        <f t="shared" ca="1" si="62"/>
        <v>0</v>
      </c>
      <c r="CZ13" s="57">
        <f t="shared" ca="1" si="63"/>
        <v>0</v>
      </c>
      <c r="DA13" s="57">
        <f t="shared" ca="1" si="64"/>
        <v>0</v>
      </c>
      <c r="DB13" s="57">
        <f t="shared" ca="1" si="65"/>
        <v>0</v>
      </c>
      <c r="DC13" s="57">
        <f t="shared" ca="1" si="23"/>
        <v>0</v>
      </c>
      <c r="DD13" s="57">
        <f t="shared" ca="1" si="66"/>
        <v>0</v>
      </c>
      <c r="DE13" s="57">
        <f t="shared" ca="1" si="24"/>
        <v>0</v>
      </c>
      <c r="DF13" s="57">
        <f t="shared" ca="1" si="67"/>
        <v>0</v>
      </c>
      <c r="DG13" s="57">
        <f t="shared" ca="1" si="25"/>
        <v>0</v>
      </c>
      <c r="DH13" s="57">
        <f t="shared" ca="1" si="68"/>
        <v>0</v>
      </c>
      <c r="DI13" s="57">
        <f t="shared" ca="1" si="26"/>
        <v>0</v>
      </c>
      <c r="DJ13" s="57">
        <f t="shared" ca="1" si="69"/>
        <v>0</v>
      </c>
      <c r="DK13" s="57">
        <f t="shared" ca="1" si="27"/>
        <v>0</v>
      </c>
      <c r="DL13" s="57">
        <f t="shared" ca="1" si="70"/>
        <v>0</v>
      </c>
      <c r="DM13" s="57">
        <f t="shared" ca="1" si="28"/>
        <v>0</v>
      </c>
      <c r="DN13" s="57">
        <f t="shared" ca="1" si="71"/>
        <v>0</v>
      </c>
      <c r="DO13" s="57">
        <f t="shared" ca="1" si="29"/>
        <v>0</v>
      </c>
      <c r="DP13" s="57">
        <f t="shared" ca="1" si="72"/>
        <v>0</v>
      </c>
      <c r="DQ13" s="88"/>
      <c r="DR13" s="72">
        <v>10</v>
      </c>
      <c r="DS13" s="73">
        <f t="shared" si="74"/>
        <v>65</v>
      </c>
      <c r="DT13" s="83">
        <f t="shared" si="30"/>
        <v>8</v>
      </c>
      <c r="DU13" s="84">
        <f t="shared" si="75"/>
        <v>65</v>
      </c>
      <c r="DV13" s="76">
        <f t="shared" si="76"/>
        <v>700</v>
      </c>
      <c r="DW13" s="77">
        <v>700</v>
      </c>
      <c r="DX13" s="156"/>
      <c r="DY13" s="126">
        <v>9</v>
      </c>
      <c r="DZ13" s="44" t="str">
        <f t="array" ref="DZ13">IF(AW13=0,INDEX(AR13:AR227,MATCH(TRUE,AW13:AW227&gt;0,0)),AR13)</f>
        <v>Classes7</v>
      </c>
      <c r="EA13" s="36"/>
      <c r="EB13" s="36"/>
      <c r="EC13" s="36"/>
      <c r="ED13" s="36"/>
      <c r="EE13" s="36"/>
      <c r="EF13" s="36"/>
      <c r="EG13" s="36"/>
    </row>
    <row r="14" spans="6:137" ht="15" customHeight="1" x14ac:dyDescent="0.25">
      <c r="W14" s="60">
        <f t="array" aca="1" ref="W14" ca="1">IF(Y13=24,0,(INDIRECT(ADDRESS(MATCH(W13,AR8:AR229,0)+ROW(AR8),130))))</f>
        <v>0</v>
      </c>
      <c r="X14" s="61">
        <f t="array" aca="1" ref="X14" ca="1">IF(W14=0,0,IF(
INDEX(AW13:AW229,MATCH(W14,AR13:AR229,0))+Y13&gt;24,24-Y13,
INDEX(AW13:AW229,MATCH(W14,AR13:AR229,0))))</f>
        <v>0</v>
      </c>
      <c r="Y14" s="64">
        <f t="shared" ca="1" si="31"/>
        <v>24</v>
      </c>
      <c r="Z14" s="60">
        <f t="array" aca="1" ref="Z14" ca="1">IF($X$5&lt;24,0,IF(AB13=24,0,(INDIRECT(ADDRESS(MATCH(Z13,AR8:AR229,0)+ROW(AR8),130)))))</f>
        <v>0</v>
      </c>
      <c r="AA14" s="63">
        <f t="array" aca="1" ref="AA14" ca="1">IF(Z14=0,0,IF(
INDEX(BA13:BA229,MATCH(Z14,AR13:AR229,0))+AB13&gt;24,24-AB13,
INDEX(BA13:BA229,MATCH(Z14,AR13:AR229,0))))</f>
        <v>0</v>
      </c>
      <c r="AB14" s="64">
        <f t="shared" ca="1" si="32"/>
        <v>24</v>
      </c>
      <c r="AC14" s="60">
        <f t="array" aca="1" ref="AC14" ca="1">IF($AA$5&lt;24,0,IF(AE13=24,0,(INDIRECT(ADDRESS(MATCH(AC13,AR8:AR229,0)+ROW(AR8),130)))))</f>
        <v>0</v>
      </c>
      <c r="AD14" s="63">
        <f t="array" aca="1" ref="AD14" ca="1">IF(AC14=0,0,IF(
INDEX(BC13:$BC229,MATCH(AC14,AR13:AR229,0))+AE13&gt;24,24-AE13,
INDEX(BC13:$BC229,MATCH(AC14,AR13:AR229,0))))</f>
        <v>0</v>
      </c>
      <c r="AE14" s="64">
        <f t="shared" ca="1" si="33"/>
        <v>24</v>
      </c>
      <c r="AF14" s="60">
        <f t="array" aca="1" ref="AF14" ca="1">IF($AD$5&lt;24,0,IF(AH13=24,0,(INDIRECT(ADDRESS(MATCH(AF13,AR8:AR229,0)+ROW(AR8),130)))))</f>
        <v>0</v>
      </c>
      <c r="AG14" s="63">
        <f t="array" aca="1" ref="AG14" ca="1">IF(AF14=0,0,IF(
INDEX(BE13:BE229,MATCH(AF14,AR13:AR229,0))+AH13&gt;24,24-AH13,
INDEX(BE13:BE229,MATCH(AF14,AR13:AR229,0))))</f>
        <v>0</v>
      </c>
      <c r="AH14" s="64">
        <f t="shared" ca="1" si="34"/>
        <v>24</v>
      </c>
      <c r="AI14" s="60">
        <f t="array" aca="1" ref="AI14" ca="1">IF($AG$5&lt;24,0,IF(AK13=24,0,(INDIRECT(ADDRESS(MATCH(AI13,AR8:AR229,0)+ROW(AR8),130)))))</f>
        <v>0</v>
      </c>
      <c r="AJ14" s="63">
        <f t="array" aca="1" ref="AJ14" ca="1">IF(AI14=0,0,IF(
INDEX(BG13:BG229,MATCH(AI14,AR13:AR229,0))+AK13&gt;24,24-AK13,
INDEX(BG13:BG229,MATCH(AI14,AR13:AR229,0))))</f>
        <v>0</v>
      </c>
      <c r="AK14" s="64">
        <f t="shared" ca="1" si="35"/>
        <v>24</v>
      </c>
      <c r="AL14" s="60">
        <f t="array" aca="1" ref="AL14" ca="1">IF($AJ$5&lt;24,0,IF(AN13=24,0,(INDIRECT(ADDRESS(MATCH(AL13,AR8:AR229,0)+ROW(AR8),130)))))</f>
        <v>0</v>
      </c>
      <c r="AM14" s="63">
        <f t="array" aca="1" ref="AM14" ca="1">IF(AL14=0,0,IF(
INDEX(BI13:BI229,MATCH(AL14,AR13:AR229,0))+AN13&gt;24,24-AN13,
INDEX(BI13:BI229,MATCH(AL14,AR13:AR229,0))))</f>
        <v>0</v>
      </c>
      <c r="AN14" s="64">
        <f t="shared" ca="1" si="36"/>
        <v>24</v>
      </c>
      <c r="AO14" s="60">
        <f t="array" aca="1" ref="AO14" ca="1">IF($AM$5&lt;24,0,IF(AQ13=24,0,(INDIRECT(ADDRESS(MATCH(AO13,AR8:AR229,0)+ROW(AR8),130)))))</f>
        <v>0</v>
      </c>
      <c r="AP14" s="63">
        <f t="array" aca="1" ref="AP14" ca="1">IF(AO14=0,0,IF(
INDEX(BK13:BK229,MATCH(AO14,AR13:AR229,0))+AQ13&gt;24,24-AQ13,
INDEX(BK13:BK229,MATCH(AO14,AR13:AR229,0))))</f>
        <v>0</v>
      </c>
      <c r="AQ14" s="64">
        <f t="shared" ca="1" si="73"/>
        <v>24</v>
      </c>
      <c r="AR14" s="66" t="s">
        <v>335</v>
      </c>
      <c r="AS14" s="80"/>
      <c r="AT14" s="80"/>
      <c r="AU14" s="80"/>
      <c r="AV14" s="28">
        <f t="shared" si="37"/>
        <v>14</v>
      </c>
      <c r="AW14" s="81">
        <v>0</v>
      </c>
      <c r="AX14" s="68"/>
      <c r="AY14" s="69">
        <f t="shared" si="38"/>
        <v>75</v>
      </c>
      <c r="AZ14" s="70">
        <f t="shared" si="9"/>
        <v>3.125</v>
      </c>
      <c r="BA14" s="54">
        <f t="shared" ca="1" si="39"/>
        <v>0</v>
      </c>
      <c r="BB14" s="55">
        <f t="shared" ca="1" si="40"/>
        <v>51</v>
      </c>
      <c r="BC14" s="54">
        <f t="shared" ca="1" si="10"/>
        <v>0</v>
      </c>
      <c r="BD14" s="55">
        <f t="shared" ca="1" si="41"/>
        <v>27</v>
      </c>
      <c r="BE14" s="54">
        <f t="shared" ca="1" si="11"/>
        <v>0</v>
      </c>
      <c r="BF14" s="55">
        <f t="shared" ca="1" si="42"/>
        <v>3</v>
      </c>
      <c r="BG14" s="54">
        <f t="shared" ca="1" si="12"/>
        <v>0</v>
      </c>
      <c r="BH14" s="55">
        <f t="shared" ca="1" si="43"/>
        <v>0</v>
      </c>
      <c r="BI14" s="54">
        <f t="shared" ca="1" si="13"/>
        <v>0</v>
      </c>
      <c r="BJ14" s="55">
        <f t="shared" ca="1" si="44"/>
        <v>0</v>
      </c>
      <c r="BK14" s="54">
        <f t="shared" ca="1" si="14"/>
        <v>0</v>
      </c>
      <c r="BL14" s="55">
        <f t="shared" ca="1" si="45"/>
        <v>0</v>
      </c>
      <c r="BM14" s="54">
        <f t="shared" ca="1" si="15"/>
        <v>0</v>
      </c>
      <c r="BN14" s="55">
        <f t="shared" ca="1" si="77"/>
        <v>0</v>
      </c>
      <c r="BO14" s="54">
        <f t="shared" ca="1" si="16"/>
        <v>0</v>
      </c>
      <c r="BP14" s="55">
        <f t="shared" ca="1" si="78"/>
        <v>0</v>
      </c>
      <c r="BQ14" s="54">
        <f t="shared" ca="1" si="17"/>
        <v>0</v>
      </c>
      <c r="BR14" s="55">
        <f t="shared" ca="1" si="79"/>
        <v>0</v>
      </c>
      <c r="BS14" s="54">
        <f t="shared" ca="1" si="18"/>
        <v>0</v>
      </c>
      <c r="BT14" s="55">
        <f t="shared" ca="1" si="80"/>
        <v>0</v>
      </c>
      <c r="BU14" s="54">
        <f t="shared" ca="1" si="0"/>
        <v>0</v>
      </c>
      <c r="BV14" s="55">
        <f t="shared" ca="1" si="81"/>
        <v>0</v>
      </c>
      <c r="BW14" s="54">
        <f t="shared" ca="1" si="1"/>
        <v>0</v>
      </c>
      <c r="BX14" s="55">
        <f t="shared" ca="1" si="46"/>
        <v>0</v>
      </c>
      <c r="BY14" s="54">
        <f t="shared" ca="1" si="19"/>
        <v>0</v>
      </c>
      <c r="BZ14" s="55">
        <f t="shared" ca="1" si="47"/>
        <v>0</v>
      </c>
      <c r="CA14" s="56">
        <f t="shared" ca="1" si="2"/>
        <v>0</v>
      </c>
      <c r="CB14" s="57">
        <f t="shared" ca="1" si="48"/>
        <v>0</v>
      </c>
      <c r="CC14" s="56">
        <f t="shared" ca="1" si="3"/>
        <v>0</v>
      </c>
      <c r="CD14" s="57">
        <f t="shared" ca="1" si="49"/>
        <v>0</v>
      </c>
      <c r="CE14" s="56">
        <f t="shared" ca="1" si="4"/>
        <v>0</v>
      </c>
      <c r="CF14" s="57">
        <f t="shared" ca="1" si="50"/>
        <v>0</v>
      </c>
      <c r="CG14" s="56">
        <f t="shared" ca="1" si="5"/>
        <v>0</v>
      </c>
      <c r="CH14" s="57">
        <f t="shared" ca="1" si="51"/>
        <v>0</v>
      </c>
      <c r="CI14" s="56">
        <f t="shared" ca="1" si="20"/>
        <v>0</v>
      </c>
      <c r="CJ14" s="57">
        <f t="shared" ca="1" si="52"/>
        <v>0</v>
      </c>
      <c r="CK14" s="56">
        <f t="shared" ca="1" si="6"/>
        <v>0</v>
      </c>
      <c r="CL14" s="57">
        <f t="shared" ca="1" si="53"/>
        <v>0</v>
      </c>
      <c r="CM14" s="56">
        <f t="shared" ca="1" si="7"/>
        <v>0</v>
      </c>
      <c r="CN14" s="57">
        <f t="shared" ca="1" si="54"/>
        <v>0</v>
      </c>
      <c r="CO14" s="56">
        <f t="shared" ca="1" si="8"/>
        <v>0</v>
      </c>
      <c r="CP14" s="57">
        <f t="shared" ca="1" si="55"/>
        <v>0</v>
      </c>
      <c r="CQ14" s="56">
        <f t="shared" ca="1" si="21"/>
        <v>0</v>
      </c>
      <c r="CR14" s="57">
        <f t="shared" ca="1" si="56"/>
        <v>0</v>
      </c>
      <c r="CS14" s="56">
        <f t="shared" ca="1" si="22"/>
        <v>0</v>
      </c>
      <c r="CT14" s="57">
        <f t="shared" ca="1" si="57"/>
        <v>0</v>
      </c>
      <c r="CU14" s="56">
        <f t="shared" ca="1" si="58"/>
        <v>0</v>
      </c>
      <c r="CV14" s="57">
        <f t="shared" ca="1" si="59"/>
        <v>0</v>
      </c>
      <c r="CW14" s="57">
        <f t="shared" ca="1" si="60"/>
        <v>0</v>
      </c>
      <c r="CX14" s="57">
        <f t="shared" ca="1" si="61"/>
        <v>0</v>
      </c>
      <c r="CY14" s="57">
        <f t="shared" ca="1" si="62"/>
        <v>0</v>
      </c>
      <c r="CZ14" s="57">
        <f t="shared" ca="1" si="63"/>
        <v>0</v>
      </c>
      <c r="DA14" s="57">
        <f t="shared" ca="1" si="64"/>
        <v>0</v>
      </c>
      <c r="DB14" s="57">
        <f t="shared" ca="1" si="65"/>
        <v>0</v>
      </c>
      <c r="DC14" s="57">
        <f t="shared" ca="1" si="23"/>
        <v>0</v>
      </c>
      <c r="DD14" s="57">
        <f t="shared" ca="1" si="66"/>
        <v>0</v>
      </c>
      <c r="DE14" s="57">
        <f t="shared" ca="1" si="24"/>
        <v>0</v>
      </c>
      <c r="DF14" s="57">
        <f t="shared" ca="1" si="67"/>
        <v>0</v>
      </c>
      <c r="DG14" s="57">
        <f t="shared" ca="1" si="25"/>
        <v>0</v>
      </c>
      <c r="DH14" s="57">
        <f t="shared" ca="1" si="68"/>
        <v>0</v>
      </c>
      <c r="DI14" s="57">
        <f t="shared" ca="1" si="26"/>
        <v>0</v>
      </c>
      <c r="DJ14" s="57">
        <f t="shared" ca="1" si="69"/>
        <v>0</v>
      </c>
      <c r="DK14" s="57">
        <f t="shared" ca="1" si="27"/>
        <v>0</v>
      </c>
      <c r="DL14" s="57">
        <f t="shared" ca="1" si="70"/>
        <v>0</v>
      </c>
      <c r="DM14" s="57">
        <f t="shared" ca="1" si="28"/>
        <v>0</v>
      </c>
      <c r="DN14" s="57">
        <f t="shared" ca="1" si="71"/>
        <v>0</v>
      </c>
      <c r="DO14" s="57">
        <f t="shared" ca="1" si="29"/>
        <v>0</v>
      </c>
      <c r="DP14" s="57">
        <f t="shared" ca="1" si="72"/>
        <v>0</v>
      </c>
      <c r="DQ14" s="88"/>
      <c r="DR14" s="72">
        <v>1</v>
      </c>
      <c r="DS14" s="73">
        <f t="shared" si="74"/>
        <v>66</v>
      </c>
      <c r="DT14" s="83">
        <f t="shared" si="30"/>
        <v>0</v>
      </c>
      <c r="DU14" s="84">
        <f t="shared" si="75"/>
        <v>65</v>
      </c>
      <c r="DV14" s="76">
        <f t="shared" si="76"/>
        <v>700</v>
      </c>
      <c r="DW14" s="77">
        <v>700</v>
      </c>
      <c r="DX14" s="156"/>
      <c r="DY14" s="126">
        <v>10</v>
      </c>
      <c r="DZ14" s="44" t="str">
        <f t="array" ref="DZ14">IF(AW14=0,INDEX(AR14:AR228,MATCH(TRUE,AW14:AW228&gt;0,0)),AR14)</f>
        <v>Classes9</v>
      </c>
      <c r="EA14" s="36"/>
      <c r="EB14" s="36"/>
      <c r="EC14" s="36"/>
      <c r="ED14" s="36"/>
      <c r="EE14" s="36"/>
      <c r="EF14" s="36"/>
      <c r="EG14" s="36"/>
    </row>
    <row r="15" spans="6:137" ht="15" customHeight="1" x14ac:dyDescent="0.25">
      <c r="W15" s="60">
        <f t="array" aca="1" ref="W15" ca="1">IF(Y14=24,0,(INDIRECT(ADDRESS(MATCH(W14,AR9:AR230,0)+ROW(AR9),130))))</f>
        <v>0</v>
      </c>
      <c r="X15" s="61">
        <f t="array" aca="1" ref="X15" ca="1">IF(W15=0,0,IF(
INDEX(AW14:AW230,MATCH(W15,AR14:AR230,0))+Y14&gt;24,24-Y14,
INDEX(AW14:AW230,MATCH(W15,AR14:AR230,0))))</f>
        <v>0</v>
      </c>
      <c r="Y15" s="64">
        <f t="shared" ca="1" si="31"/>
        <v>24</v>
      </c>
      <c r="Z15" s="60">
        <f t="array" aca="1" ref="Z15" ca="1">IF($X$5&lt;24,0,IF(AB14=24,0,(INDIRECT(ADDRESS(MATCH(Z14,AR9:AR230,0)+ROW(AR9),130)))))</f>
        <v>0</v>
      </c>
      <c r="AA15" s="63">
        <f t="array" aca="1" ref="AA15" ca="1">IF(Z15=0,0,IF(
INDEX(BA14:BA230,MATCH(Z15,AR14:AR230,0))+AB14&gt;24,24-AB14,
INDEX(BA14:BA230,MATCH(Z15,AR14:AR230,0))))</f>
        <v>0</v>
      </c>
      <c r="AB15" s="64">
        <f t="shared" ca="1" si="32"/>
        <v>24</v>
      </c>
      <c r="AC15" s="60">
        <f t="array" aca="1" ref="AC15" ca="1">IF($AA$5&lt;24,0,IF(AE14=24,0,(INDIRECT(ADDRESS(MATCH(AC14,AR9:AR230,0)+ROW(AR9),130)))))</f>
        <v>0</v>
      </c>
      <c r="AD15" s="63">
        <f t="array" aca="1" ref="AD15" ca="1">IF(AC15=0,0,IF(
INDEX(BC14:$BC230,MATCH(AC15,AR14:AR230,0))+AE14&gt;24,24-AE14,
INDEX(BC14:$BC230,MATCH(AC15,AR14:AR230,0))))</f>
        <v>0</v>
      </c>
      <c r="AE15" s="64">
        <f t="shared" ca="1" si="33"/>
        <v>24</v>
      </c>
      <c r="AF15" s="60">
        <f t="array" aca="1" ref="AF15" ca="1">IF($AD$5&lt;24,0,IF(AH14=24,0,(INDIRECT(ADDRESS(MATCH(AF14,AR9:AR230,0)+ROW(AR9),130)))))</f>
        <v>0</v>
      </c>
      <c r="AG15" s="63">
        <f t="array" aca="1" ref="AG15" ca="1">IF(AF15=0,0,IF(
INDEX(BE14:BE230,MATCH(AF15,AR14:AR230,0))+AH14&gt;24,24-AH14,
INDEX(BE14:BE230,MATCH(AF15,AR14:AR230,0))))</f>
        <v>0</v>
      </c>
      <c r="AH15" s="64">
        <f t="shared" ca="1" si="34"/>
        <v>24</v>
      </c>
      <c r="AI15" s="60">
        <f t="array" aca="1" ref="AI15" ca="1">IF($AG$5&lt;24,0,IF(AK14=24,0,(INDIRECT(ADDRESS(MATCH(AI14,AR9:AR230,0)+ROW(AR9),130)))))</f>
        <v>0</v>
      </c>
      <c r="AJ15" s="63">
        <f t="array" aca="1" ref="AJ15" ca="1">IF(AI15=0,0,IF(
INDEX(BG14:BG230,MATCH(AI15,AR14:AR230,0))+AK14&gt;24,24-AK14,
INDEX(BG14:BG230,MATCH(AI15,AR14:AR230,0))))</f>
        <v>0</v>
      </c>
      <c r="AK15" s="64">
        <f t="shared" ca="1" si="35"/>
        <v>24</v>
      </c>
      <c r="AL15" s="60">
        <f t="array" aca="1" ref="AL15" ca="1">IF($AJ$5&lt;24,0,IF(AN14=24,0,(INDIRECT(ADDRESS(MATCH(AL14,AR9:AR230,0)+ROW(AR9),130)))))</f>
        <v>0</v>
      </c>
      <c r="AM15" s="63">
        <f t="array" aca="1" ref="AM15" ca="1">IF(AL15=0,0,IF(
INDEX(BI14:BI230,MATCH(AL15,AR14:AR230,0))+AN14&gt;24,24-AN14,
INDEX(BI14:BI230,MATCH(AL15,AR14:AR230,0))))</f>
        <v>0</v>
      </c>
      <c r="AN15" s="64">
        <f t="shared" ca="1" si="36"/>
        <v>24</v>
      </c>
      <c r="AO15" s="60">
        <f t="array" aca="1" ref="AO15" ca="1">IF($AM$5&lt;24,0,IF(AQ14=24,0,(INDIRECT(ADDRESS(MATCH(AO14,AR9:AR230,0)+ROW(AR9),130)))))</f>
        <v>0</v>
      </c>
      <c r="AP15" s="63">
        <f t="array" aca="1" ref="AP15" ca="1">IF(AO15=0,0,IF(
INDEX(BK14:BK230,MATCH(AO15,AR14:AR230,0))+AQ14&gt;24,24-AQ14,
INDEX(BK14:BK230,MATCH(AO15,AR14:AR230,0))))</f>
        <v>0</v>
      </c>
      <c r="AQ15" s="64">
        <f t="shared" ca="1" si="73"/>
        <v>24</v>
      </c>
      <c r="AR15" s="66" t="s">
        <v>336</v>
      </c>
      <c r="AS15" s="80"/>
      <c r="AT15" s="80"/>
      <c r="AU15" s="80"/>
      <c r="AV15" s="28">
        <f t="shared" si="37"/>
        <v>15</v>
      </c>
      <c r="AW15" s="81">
        <v>4</v>
      </c>
      <c r="AX15" s="68"/>
      <c r="AY15" s="69">
        <f t="shared" si="38"/>
        <v>79</v>
      </c>
      <c r="AZ15" s="70">
        <f t="shared" si="9"/>
        <v>3.2916666666666665</v>
      </c>
      <c r="BA15" s="54">
        <f t="shared" ca="1" si="39"/>
        <v>4</v>
      </c>
      <c r="BB15" s="55">
        <f t="shared" ca="1" si="40"/>
        <v>55</v>
      </c>
      <c r="BC15" s="54">
        <f t="shared" ca="1" si="10"/>
        <v>4</v>
      </c>
      <c r="BD15" s="55">
        <f t="shared" ca="1" si="41"/>
        <v>31</v>
      </c>
      <c r="BE15" s="54">
        <f t="shared" ca="1" si="11"/>
        <v>4</v>
      </c>
      <c r="BF15" s="55">
        <f t="shared" ca="1" si="42"/>
        <v>7</v>
      </c>
      <c r="BG15" s="54">
        <f t="shared" ca="1" si="12"/>
        <v>0</v>
      </c>
      <c r="BH15" s="55">
        <f t="shared" ca="1" si="43"/>
        <v>0</v>
      </c>
      <c r="BI15" s="54">
        <f t="shared" ca="1" si="13"/>
        <v>0</v>
      </c>
      <c r="BJ15" s="55">
        <f t="shared" ca="1" si="44"/>
        <v>0</v>
      </c>
      <c r="BK15" s="54">
        <f t="shared" ca="1" si="14"/>
        <v>0</v>
      </c>
      <c r="BL15" s="55">
        <f t="shared" ca="1" si="45"/>
        <v>0</v>
      </c>
      <c r="BM15" s="54">
        <f t="shared" ca="1" si="15"/>
        <v>0</v>
      </c>
      <c r="BN15" s="55">
        <f t="shared" ca="1" si="77"/>
        <v>0</v>
      </c>
      <c r="BO15" s="54">
        <f t="shared" ca="1" si="16"/>
        <v>0</v>
      </c>
      <c r="BP15" s="55">
        <f t="shared" ca="1" si="78"/>
        <v>0</v>
      </c>
      <c r="BQ15" s="54">
        <f t="shared" ca="1" si="17"/>
        <v>0</v>
      </c>
      <c r="BR15" s="55">
        <f t="shared" ca="1" si="79"/>
        <v>0</v>
      </c>
      <c r="BS15" s="54">
        <f t="shared" ca="1" si="18"/>
        <v>0</v>
      </c>
      <c r="BT15" s="55">
        <f t="shared" ca="1" si="80"/>
        <v>0</v>
      </c>
      <c r="BU15" s="54">
        <f t="shared" ca="1" si="0"/>
        <v>0</v>
      </c>
      <c r="BV15" s="55">
        <f t="shared" ca="1" si="81"/>
        <v>0</v>
      </c>
      <c r="BW15" s="54">
        <f t="shared" ca="1" si="1"/>
        <v>0</v>
      </c>
      <c r="BX15" s="55">
        <f t="shared" ca="1" si="46"/>
        <v>0</v>
      </c>
      <c r="BY15" s="54">
        <f t="shared" ca="1" si="19"/>
        <v>0</v>
      </c>
      <c r="BZ15" s="55">
        <f t="shared" ca="1" si="47"/>
        <v>0</v>
      </c>
      <c r="CA15" s="56">
        <f t="shared" ca="1" si="2"/>
        <v>0</v>
      </c>
      <c r="CB15" s="57">
        <f t="shared" ca="1" si="48"/>
        <v>0</v>
      </c>
      <c r="CC15" s="56">
        <f t="shared" ca="1" si="3"/>
        <v>0</v>
      </c>
      <c r="CD15" s="57">
        <f t="shared" ca="1" si="49"/>
        <v>0</v>
      </c>
      <c r="CE15" s="56">
        <f t="shared" ca="1" si="4"/>
        <v>0</v>
      </c>
      <c r="CF15" s="57">
        <f t="shared" ca="1" si="50"/>
        <v>0</v>
      </c>
      <c r="CG15" s="56">
        <f t="shared" ca="1" si="5"/>
        <v>0</v>
      </c>
      <c r="CH15" s="57">
        <f t="shared" ca="1" si="51"/>
        <v>0</v>
      </c>
      <c r="CI15" s="56">
        <f t="shared" ca="1" si="20"/>
        <v>0</v>
      </c>
      <c r="CJ15" s="57">
        <f t="shared" ca="1" si="52"/>
        <v>0</v>
      </c>
      <c r="CK15" s="56">
        <f t="shared" ca="1" si="6"/>
        <v>0</v>
      </c>
      <c r="CL15" s="57">
        <f t="shared" ca="1" si="53"/>
        <v>0</v>
      </c>
      <c r="CM15" s="56">
        <f t="shared" ca="1" si="7"/>
        <v>0</v>
      </c>
      <c r="CN15" s="57">
        <f t="shared" ca="1" si="54"/>
        <v>0</v>
      </c>
      <c r="CO15" s="56">
        <f t="shared" ca="1" si="8"/>
        <v>0</v>
      </c>
      <c r="CP15" s="57">
        <f t="shared" ca="1" si="55"/>
        <v>0</v>
      </c>
      <c r="CQ15" s="56">
        <f t="shared" ca="1" si="21"/>
        <v>0</v>
      </c>
      <c r="CR15" s="57">
        <f t="shared" ca="1" si="56"/>
        <v>0</v>
      </c>
      <c r="CS15" s="56">
        <f t="shared" ca="1" si="22"/>
        <v>0</v>
      </c>
      <c r="CT15" s="57">
        <f t="shared" ca="1" si="57"/>
        <v>0</v>
      </c>
      <c r="CU15" s="56">
        <f t="shared" ca="1" si="58"/>
        <v>0</v>
      </c>
      <c r="CV15" s="57">
        <f t="shared" ca="1" si="59"/>
        <v>0</v>
      </c>
      <c r="CW15" s="57">
        <f t="shared" ca="1" si="60"/>
        <v>0</v>
      </c>
      <c r="CX15" s="57">
        <f t="shared" ca="1" si="61"/>
        <v>0</v>
      </c>
      <c r="CY15" s="57">
        <f t="shared" ca="1" si="62"/>
        <v>0</v>
      </c>
      <c r="CZ15" s="57">
        <f t="shared" ca="1" si="63"/>
        <v>0</v>
      </c>
      <c r="DA15" s="57">
        <f t="shared" ca="1" si="64"/>
        <v>0</v>
      </c>
      <c r="DB15" s="57">
        <f t="shared" ca="1" si="65"/>
        <v>0</v>
      </c>
      <c r="DC15" s="57">
        <f t="shared" ca="1" si="23"/>
        <v>0</v>
      </c>
      <c r="DD15" s="57">
        <f t="shared" ca="1" si="66"/>
        <v>0</v>
      </c>
      <c r="DE15" s="57">
        <f t="shared" ca="1" si="24"/>
        <v>0</v>
      </c>
      <c r="DF15" s="57">
        <f t="shared" ca="1" si="67"/>
        <v>0</v>
      </c>
      <c r="DG15" s="57">
        <f t="shared" ca="1" si="25"/>
        <v>0</v>
      </c>
      <c r="DH15" s="57">
        <f t="shared" ca="1" si="68"/>
        <v>0</v>
      </c>
      <c r="DI15" s="57">
        <f t="shared" ca="1" si="26"/>
        <v>0</v>
      </c>
      <c r="DJ15" s="57">
        <f t="shared" ca="1" si="69"/>
        <v>0</v>
      </c>
      <c r="DK15" s="57">
        <f t="shared" ca="1" si="27"/>
        <v>0</v>
      </c>
      <c r="DL15" s="57">
        <f t="shared" ca="1" si="70"/>
        <v>0</v>
      </c>
      <c r="DM15" s="57">
        <f t="shared" ca="1" si="28"/>
        <v>0</v>
      </c>
      <c r="DN15" s="57">
        <f t="shared" ca="1" si="71"/>
        <v>0</v>
      </c>
      <c r="DO15" s="57">
        <f t="shared" ca="1" si="29"/>
        <v>0</v>
      </c>
      <c r="DP15" s="57">
        <f t="shared" ca="1" si="72"/>
        <v>0</v>
      </c>
      <c r="DQ15" s="88"/>
      <c r="DR15" s="72">
        <v>5</v>
      </c>
      <c r="DS15" s="73">
        <f t="shared" si="74"/>
        <v>71</v>
      </c>
      <c r="DT15" s="83">
        <f t="shared" si="30"/>
        <v>4</v>
      </c>
      <c r="DU15" s="84">
        <f t="shared" si="75"/>
        <v>69</v>
      </c>
      <c r="DV15" s="76">
        <f t="shared" si="76"/>
        <v>700</v>
      </c>
      <c r="DW15" s="77">
        <v>700</v>
      </c>
      <c r="DX15" s="156"/>
      <c r="DY15" s="126">
        <v>11</v>
      </c>
      <c r="DZ15" s="44" t="str">
        <f t="array" ref="DZ15">IF(AW15=0,INDEX(AR15:AR229,MATCH(TRUE,AW15:AW229&gt;0,0)),AR15)</f>
        <v>Classes9</v>
      </c>
      <c r="EA15" s="36"/>
      <c r="EB15" s="36"/>
      <c r="EC15" s="36"/>
      <c r="ED15" s="36"/>
      <c r="EE15" s="36"/>
      <c r="EF15" s="36"/>
      <c r="EG15" s="36"/>
    </row>
    <row r="16" spans="6:137" ht="15" customHeight="1" x14ac:dyDescent="0.25">
      <c r="W16" s="60">
        <f t="array" aca="1" ref="W16" ca="1">IF(Y15=24,0,(INDIRECT(ADDRESS(MATCH(W15,AR10:AR231,0)+ROW(AR10),130))))</f>
        <v>0</v>
      </c>
      <c r="X16" s="61">
        <f t="array" aca="1" ref="X16" ca="1">IF(W16=0,0,IF(
INDEX(AW15:AW231,MATCH(W16,AR15:AR231,0))+Y15&gt;24,24-Y15,
INDEX(AW15:AW231,MATCH(W16,AR15:AR231,0))))</f>
        <v>0</v>
      </c>
      <c r="Y16" s="64">
        <f t="shared" ca="1" si="31"/>
        <v>24</v>
      </c>
      <c r="Z16" s="60">
        <f t="array" aca="1" ref="Z16" ca="1">IF($X$5&lt;24,0,IF(AB15=24,0,(INDIRECT(ADDRESS(MATCH(Z15,AR10:AR231,0)+ROW(AR10),130)))))</f>
        <v>0</v>
      </c>
      <c r="AA16" s="63">
        <f t="array" aca="1" ref="AA16" ca="1">IF(Z16=0,0,IF(
INDEX(BA15:BA231,MATCH(Z16,AR15:AR231,0))+AB15&gt;24,24-AB15,
INDEX(BA15:BA231,MATCH(Z16,AR15:AR231,0))))</f>
        <v>0</v>
      </c>
      <c r="AB16" s="64">
        <f t="shared" ca="1" si="32"/>
        <v>24</v>
      </c>
      <c r="AC16" s="60">
        <f t="array" aca="1" ref="AC16" ca="1">IF($AA$5&lt;24,0,IF(AE15=24,0,(INDIRECT(ADDRESS(MATCH(AC15,AR10:AR231,0)+ROW(AR10),130)))))</f>
        <v>0</v>
      </c>
      <c r="AD16" s="63">
        <f t="array" aca="1" ref="AD16" ca="1">IF(AC16=0,0,IF(
INDEX(BC15:$BC231,MATCH(AC16,AR15:AR231,0))+AE15&gt;24,24-AE15,
INDEX(BC15:$BC231,MATCH(AC16,AR15:AR231,0))))</f>
        <v>0</v>
      </c>
      <c r="AE16" s="64">
        <f t="shared" ca="1" si="33"/>
        <v>24</v>
      </c>
      <c r="AF16" s="60">
        <f t="array" aca="1" ref="AF16" ca="1">IF($AD$5&lt;24,0,IF(AH15=24,0,(INDIRECT(ADDRESS(MATCH(AF15,AR10:AR231,0)+ROW(AR10),130)))))</f>
        <v>0</v>
      </c>
      <c r="AG16" s="63">
        <f t="array" aca="1" ref="AG16" ca="1">IF(AF16=0,0,IF(
INDEX(BE15:BE231,MATCH(AF16,AR15:AR231,0))+AH15&gt;24,24-AH15,
INDEX(BE15:BE231,MATCH(AF16,AR15:AR231,0))))</f>
        <v>0</v>
      </c>
      <c r="AH16" s="64">
        <f t="shared" ca="1" si="34"/>
        <v>24</v>
      </c>
      <c r="AI16" s="60">
        <f t="array" aca="1" ref="AI16" ca="1">IF($AG$5&lt;24,0,IF(AK15=24,0,(INDIRECT(ADDRESS(MATCH(AI15,AR10:AR231,0)+ROW(AR10),130)))))</f>
        <v>0</v>
      </c>
      <c r="AJ16" s="63">
        <f t="array" aca="1" ref="AJ16" ca="1">IF(AI16=0,0,IF(
INDEX(BG15:BG231,MATCH(AI16,AR15:AR231,0))+AK15&gt;24,24-AK15,
INDEX(BG15:BG231,MATCH(AI16,AR15:AR231,0))))</f>
        <v>0</v>
      </c>
      <c r="AK16" s="64">
        <f t="shared" ca="1" si="35"/>
        <v>24</v>
      </c>
      <c r="AL16" s="60">
        <f t="array" aca="1" ref="AL16" ca="1">IF($AJ$5&lt;24,0,IF(AN15=24,0,(INDIRECT(ADDRESS(MATCH(AL15,AR10:AR231,0)+ROW(AR10),130)))))</f>
        <v>0</v>
      </c>
      <c r="AM16" s="63">
        <f t="array" aca="1" ref="AM16" ca="1">IF(AL16=0,0,IF(
INDEX(BI15:BI231,MATCH(AL16,AR15:AR231,0))+AN15&gt;24,24-AN15,
INDEX(BI15:BI231,MATCH(AL16,AR15:AR231,0))))</f>
        <v>0</v>
      </c>
      <c r="AN16" s="64">
        <f t="shared" ca="1" si="36"/>
        <v>24</v>
      </c>
      <c r="AO16" s="60">
        <f t="array" aca="1" ref="AO16" ca="1">IF($AM$5&lt;24,0,IF(AQ15=24,0,(INDIRECT(ADDRESS(MATCH(AO15,AR10:AR231,0)+ROW(AR10),130)))))</f>
        <v>0</v>
      </c>
      <c r="AP16" s="63">
        <f t="array" aca="1" ref="AP16" ca="1">IF(AO16=0,0,IF(
INDEX(BK15:BK231,MATCH(AO16,AR15:AR231,0))+AQ15&gt;24,24-AQ15,
INDEX(BK15:BK231,MATCH(AO16,AR15:AR231,0))))</f>
        <v>0</v>
      </c>
      <c r="AQ16" s="64">
        <f t="shared" ca="1" si="73"/>
        <v>24</v>
      </c>
      <c r="AR16" s="66" t="s">
        <v>337</v>
      </c>
      <c r="AS16" s="80"/>
      <c r="AT16" s="80"/>
      <c r="AU16" s="80"/>
      <c r="AV16" s="28">
        <f t="shared" si="37"/>
        <v>16</v>
      </c>
      <c r="AW16" s="81">
        <v>0</v>
      </c>
      <c r="AX16" s="68"/>
      <c r="AY16" s="69">
        <f t="shared" si="38"/>
        <v>79</v>
      </c>
      <c r="AZ16" s="70">
        <f t="shared" si="9"/>
        <v>3.2916666666666665</v>
      </c>
      <c r="BA16" s="54">
        <f t="shared" ca="1" si="39"/>
        <v>0</v>
      </c>
      <c r="BB16" s="55">
        <f t="shared" ca="1" si="40"/>
        <v>55</v>
      </c>
      <c r="BC16" s="54">
        <f t="shared" ca="1" si="10"/>
        <v>0</v>
      </c>
      <c r="BD16" s="55">
        <f t="shared" ca="1" si="41"/>
        <v>31</v>
      </c>
      <c r="BE16" s="54">
        <f t="shared" ca="1" si="11"/>
        <v>0</v>
      </c>
      <c r="BF16" s="55">
        <f t="shared" ca="1" si="42"/>
        <v>7</v>
      </c>
      <c r="BG16" s="54">
        <f t="shared" ca="1" si="12"/>
        <v>0</v>
      </c>
      <c r="BH16" s="55">
        <f t="shared" ca="1" si="43"/>
        <v>0</v>
      </c>
      <c r="BI16" s="54">
        <f t="shared" ca="1" si="13"/>
        <v>0</v>
      </c>
      <c r="BJ16" s="55">
        <f t="shared" ca="1" si="44"/>
        <v>0</v>
      </c>
      <c r="BK16" s="54">
        <f t="shared" ca="1" si="14"/>
        <v>0</v>
      </c>
      <c r="BL16" s="55">
        <f t="shared" ca="1" si="45"/>
        <v>0</v>
      </c>
      <c r="BM16" s="54">
        <f t="shared" ca="1" si="15"/>
        <v>0</v>
      </c>
      <c r="BN16" s="55">
        <f t="shared" ca="1" si="77"/>
        <v>0</v>
      </c>
      <c r="BO16" s="54">
        <f t="shared" ca="1" si="16"/>
        <v>0</v>
      </c>
      <c r="BP16" s="55">
        <f t="shared" ca="1" si="78"/>
        <v>0</v>
      </c>
      <c r="BQ16" s="54">
        <f t="shared" ca="1" si="17"/>
        <v>0</v>
      </c>
      <c r="BR16" s="55">
        <f t="shared" ca="1" si="79"/>
        <v>0</v>
      </c>
      <c r="BS16" s="54">
        <f t="shared" ca="1" si="18"/>
        <v>0</v>
      </c>
      <c r="BT16" s="55">
        <f t="shared" ca="1" si="80"/>
        <v>0</v>
      </c>
      <c r="BU16" s="54">
        <f t="shared" ca="1" si="0"/>
        <v>0</v>
      </c>
      <c r="BV16" s="55">
        <f t="shared" ca="1" si="81"/>
        <v>0</v>
      </c>
      <c r="BW16" s="54">
        <f t="shared" ca="1" si="1"/>
        <v>0</v>
      </c>
      <c r="BX16" s="55">
        <f t="shared" ca="1" si="46"/>
        <v>0</v>
      </c>
      <c r="BY16" s="54">
        <f t="shared" ca="1" si="19"/>
        <v>0</v>
      </c>
      <c r="BZ16" s="55">
        <f t="shared" ca="1" si="47"/>
        <v>0</v>
      </c>
      <c r="CA16" s="56">
        <f t="shared" ca="1" si="2"/>
        <v>0</v>
      </c>
      <c r="CB16" s="57">
        <f t="shared" ca="1" si="48"/>
        <v>0</v>
      </c>
      <c r="CC16" s="56">
        <f t="shared" ca="1" si="3"/>
        <v>0</v>
      </c>
      <c r="CD16" s="57">
        <f t="shared" ca="1" si="49"/>
        <v>0</v>
      </c>
      <c r="CE16" s="56">
        <f t="shared" ca="1" si="4"/>
        <v>0</v>
      </c>
      <c r="CF16" s="57">
        <f t="shared" ca="1" si="50"/>
        <v>0</v>
      </c>
      <c r="CG16" s="56">
        <f t="shared" ca="1" si="5"/>
        <v>0</v>
      </c>
      <c r="CH16" s="57">
        <f t="shared" ca="1" si="51"/>
        <v>0</v>
      </c>
      <c r="CI16" s="56">
        <f t="shared" ca="1" si="20"/>
        <v>0</v>
      </c>
      <c r="CJ16" s="57">
        <f t="shared" ca="1" si="52"/>
        <v>0</v>
      </c>
      <c r="CK16" s="56">
        <f t="shared" ca="1" si="6"/>
        <v>0</v>
      </c>
      <c r="CL16" s="57">
        <f t="shared" ca="1" si="53"/>
        <v>0</v>
      </c>
      <c r="CM16" s="56">
        <f t="shared" ca="1" si="7"/>
        <v>0</v>
      </c>
      <c r="CN16" s="57">
        <f t="shared" ca="1" si="54"/>
        <v>0</v>
      </c>
      <c r="CO16" s="56">
        <f t="shared" ca="1" si="8"/>
        <v>0</v>
      </c>
      <c r="CP16" s="57">
        <f t="shared" ca="1" si="55"/>
        <v>0</v>
      </c>
      <c r="CQ16" s="56">
        <f t="shared" ca="1" si="21"/>
        <v>0</v>
      </c>
      <c r="CR16" s="57">
        <f t="shared" ca="1" si="56"/>
        <v>0</v>
      </c>
      <c r="CS16" s="56">
        <f t="shared" ca="1" si="22"/>
        <v>0</v>
      </c>
      <c r="CT16" s="57">
        <f t="shared" ca="1" si="57"/>
        <v>0</v>
      </c>
      <c r="CU16" s="56">
        <f t="shared" ca="1" si="58"/>
        <v>0</v>
      </c>
      <c r="CV16" s="57">
        <f t="shared" ca="1" si="59"/>
        <v>0</v>
      </c>
      <c r="CW16" s="57">
        <f t="shared" ca="1" si="60"/>
        <v>0</v>
      </c>
      <c r="CX16" s="57">
        <f t="shared" ca="1" si="61"/>
        <v>0</v>
      </c>
      <c r="CY16" s="57">
        <f t="shared" ca="1" si="62"/>
        <v>0</v>
      </c>
      <c r="CZ16" s="57">
        <f t="shared" ca="1" si="63"/>
        <v>0</v>
      </c>
      <c r="DA16" s="57">
        <f t="shared" ca="1" si="64"/>
        <v>0</v>
      </c>
      <c r="DB16" s="57">
        <f t="shared" ca="1" si="65"/>
        <v>0</v>
      </c>
      <c r="DC16" s="57">
        <f t="shared" ca="1" si="23"/>
        <v>0</v>
      </c>
      <c r="DD16" s="57">
        <f t="shared" ca="1" si="66"/>
        <v>0</v>
      </c>
      <c r="DE16" s="57">
        <f t="shared" ca="1" si="24"/>
        <v>0</v>
      </c>
      <c r="DF16" s="57">
        <f t="shared" ca="1" si="67"/>
        <v>0</v>
      </c>
      <c r="DG16" s="57">
        <f t="shared" ca="1" si="25"/>
        <v>0</v>
      </c>
      <c r="DH16" s="57">
        <f t="shared" ca="1" si="68"/>
        <v>0</v>
      </c>
      <c r="DI16" s="57">
        <f t="shared" ca="1" si="26"/>
        <v>0</v>
      </c>
      <c r="DJ16" s="57">
        <f t="shared" ca="1" si="69"/>
        <v>0</v>
      </c>
      <c r="DK16" s="57">
        <f t="shared" ca="1" si="27"/>
        <v>0</v>
      </c>
      <c r="DL16" s="57">
        <f t="shared" ca="1" si="70"/>
        <v>0</v>
      </c>
      <c r="DM16" s="57">
        <f t="shared" ca="1" si="28"/>
        <v>0</v>
      </c>
      <c r="DN16" s="57">
        <f t="shared" ca="1" si="71"/>
        <v>0</v>
      </c>
      <c r="DO16" s="57">
        <f t="shared" ca="1" si="29"/>
        <v>0</v>
      </c>
      <c r="DP16" s="57">
        <f t="shared" ca="1" si="72"/>
        <v>0</v>
      </c>
      <c r="DQ16" s="88"/>
      <c r="DR16" s="72">
        <v>5</v>
      </c>
      <c r="DS16" s="73">
        <f t="shared" si="74"/>
        <v>76</v>
      </c>
      <c r="DT16" s="83">
        <f t="shared" si="30"/>
        <v>0</v>
      </c>
      <c r="DU16" s="84">
        <f t="shared" si="75"/>
        <v>69</v>
      </c>
      <c r="DV16" s="76">
        <f t="shared" si="76"/>
        <v>700</v>
      </c>
      <c r="DW16" s="77">
        <v>700</v>
      </c>
      <c r="DX16" s="156"/>
      <c r="DY16" s="126">
        <v>12</v>
      </c>
      <c r="DZ16" s="44" t="str">
        <f t="array" ref="DZ16">IF(AW16=0,INDEX(AR16:AR230,MATCH(TRUE,AW16:AW230&gt;0,0)),AR16)</f>
        <v>Classes11</v>
      </c>
      <c r="EA16" s="36"/>
      <c r="EB16" s="36"/>
      <c r="EC16" s="36"/>
      <c r="ED16" s="36"/>
      <c r="EE16" s="36"/>
      <c r="EF16" s="36"/>
      <c r="EG16" s="36"/>
    </row>
    <row r="17" spans="7:137" ht="15" customHeight="1" x14ac:dyDescent="0.25">
      <c r="W17" s="60">
        <f t="array" aca="1" ref="W17" ca="1">IF(Y16=24,0,(INDIRECT(ADDRESS(MATCH(W16,AR11:AR232,0)+ROW(AR11),130))))</f>
        <v>0</v>
      </c>
      <c r="X17" s="61">
        <f t="array" aca="1" ref="X17" ca="1">IF(W17=0,0,IF(
INDEX(AW16:AW232,MATCH(W17,AR16:AR232,0))+Y16&gt;24,24-Y16,
INDEX(AW16:AW232,MATCH(W17,AR16:AR232,0))))</f>
        <v>0</v>
      </c>
      <c r="Y17" s="64">
        <f t="shared" ca="1" si="31"/>
        <v>24</v>
      </c>
      <c r="Z17" s="60">
        <f t="array" aca="1" ref="Z17" ca="1">IF($X$5&lt;24,0,IF(AB16=24,0,(INDIRECT(ADDRESS(MATCH(Z16,AR11:AR232,0)+ROW(AR11),130)))))</f>
        <v>0</v>
      </c>
      <c r="AA17" s="63">
        <f t="array" aca="1" ref="AA17" ca="1">IF(Z17=0,0,IF(
INDEX(BA16:BA232,MATCH(Z17,AR16:AR232,0))+AB16&gt;24,24-AB16,
INDEX(BA16:BA232,MATCH(Z17,AR16:AR232,0))))</f>
        <v>0</v>
      </c>
      <c r="AB17" s="64">
        <f t="shared" ca="1" si="32"/>
        <v>24</v>
      </c>
      <c r="AC17" s="60">
        <f t="array" aca="1" ref="AC17" ca="1">IF($AA$5&lt;24,0,IF(AE16=24,0,(INDIRECT(ADDRESS(MATCH(AC16,AR11:AR232,0)+ROW(AR11),130)))))</f>
        <v>0</v>
      </c>
      <c r="AD17" s="63">
        <f t="array" aca="1" ref="AD17" ca="1">IF(AC17=0,0,IF(
INDEX(BC16:$BC232,MATCH(AC17,AR16:AR232,0))+AE16&gt;24,24-AE16,
INDEX(BC16:$BC232,MATCH(AC17,AR16:AR232,0))))</f>
        <v>0</v>
      </c>
      <c r="AE17" s="64">
        <f t="shared" ca="1" si="33"/>
        <v>24</v>
      </c>
      <c r="AF17" s="60">
        <f t="array" aca="1" ref="AF17" ca="1">IF($AD$5&lt;24,0,IF(AH16=24,0,(INDIRECT(ADDRESS(MATCH(AF16,AR11:AR232,0)+ROW(AR11),130)))))</f>
        <v>0</v>
      </c>
      <c r="AG17" s="63">
        <f t="array" aca="1" ref="AG17" ca="1">IF(AF17=0,0,IF(
INDEX(BE16:BE232,MATCH(AF17,AR16:AR232,0))+AH16&gt;24,24-AH16,
INDEX(BE16:BE232,MATCH(AF17,AR16:AR232,0))))</f>
        <v>0</v>
      </c>
      <c r="AH17" s="64">
        <f t="shared" ca="1" si="34"/>
        <v>24</v>
      </c>
      <c r="AI17" s="60">
        <f t="array" aca="1" ref="AI17" ca="1">IF($AG$5&lt;24,0,IF(AK16=24,0,(INDIRECT(ADDRESS(MATCH(AI16,AR11:AR232,0)+ROW(AR11),130)))))</f>
        <v>0</v>
      </c>
      <c r="AJ17" s="63">
        <f t="array" aca="1" ref="AJ17" ca="1">IF(AI17=0,0,IF(
INDEX(BG16:BG232,MATCH(AI17,AR16:AR232,0))+AK16&gt;24,24-AK16,
INDEX(BG16:BG232,MATCH(AI17,AR16:AR232,0))))</f>
        <v>0</v>
      </c>
      <c r="AK17" s="64">
        <f t="shared" ca="1" si="35"/>
        <v>24</v>
      </c>
      <c r="AL17" s="60">
        <f t="array" aca="1" ref="AL17" ca="1">IF($AJ$5&lt;24,0,IF(AN16=24,0,(INDIRECT(ADDRESS(MATCH(AL16,AR11:AR232,0)+ROW(AR11),130)))))</f>
        <v>0</v>
      </c>
      <c r="AM17" s="63">
        <f t="array" aca="1" ref="AM17" ca="1">IF(AL17=0,0,IF(
INDEX(BI16:BI232,MATCH(AL17,AR16:AR232,0))+AN16&gt;24,24-AN16,
INDEX(BI16:BI232,MATCH(AL17,AR16:AR232,0))))</f>
        <v>0</v>
      </c>
      <c r="AN17" s="64">
        <f t="shared" ca="1" si="36"/>
        <v>24</v>
      </c>
      <c r="AO17" s="60">
        <f t="array" aca="1" ref="AO17" ca="1">IF($AM$5&lt;24,0,IF(AQ16=24,0,(INDIRECT(ADDRESS(MATCH(AO16,AR11:AR232,0)+ROW(AR11),130)))))</f>
        <v>0</v>
      </c>
      <c r="AP17" s="63">
        <f t="array" aca="1" ref="AP17" ca="1">IF(AO17=0,0,IF(
INDEX(BK16:BK232,MATCH(AO17,AR16:AR232,0))+AQ16&gt;24,24-AQ16,
INDEX(BK16:BK232,MATCH(AO17,AR16:AR232,0))))</f>
        <v>0</v>
      </c>
      <c r="AQ17" s="64">
        <f t="shared" ca="1" si="73"/>
        <v>24</v>
      </c>
      <c r="AR17" s="66" t="s">
        <v>338</v>
      </c>
      <c r="AS17" s="80"/>
      <c r="AT17" s="80"/>
      <c r="AU17" s="80"/>
      <c r="AV17" s="28">
        <f t="shared" si="37"/>
        <v>17</v>
      </c>
      <c r="AW17" s="81">
        <v>1</v>
      </c>
      <c r="AX17" s="68"/>
      <c r="AY17" s="69">
        <f>AY16+AW17</f>
        <v>80</v>
      </c>
      <c r="AZ17" s="70">
        <f t="shared" si="9"/>
        <v>3.3333333333333335</v>
      </c>
      <c r="BA17" s="54">
        <f t="shared" ca="1" si="39"/>
        <v>1</v>
      </c>
      <c r="BB17" s="55">
        <f ca="1">BB16+BA17</f>
        <v>56</v>
      </c>
      <c r="BC17" s="54">
        <f t="shared" ca="1" si="10"/>
        <v>1</v>
      </c>
      <c r="BD17" s="55">
        <f ca="1">BD16+BC17</f>
        <v>32</v>
      </c>
      <c r="BE17" s="54">
        <f t="shared" ca="1" si="11"/>
        <v>1</v>
      </c>
      <c r="BF17" s="55">
        <f ca="1">BF16+BE17</f>
        <v>8</v>
      </c>
      <c r="BG17" s="54">
        <f t="shared" ca="1" si="12"/>
        <v>0</v>
      </c>
      <c r="BH17" s="55">
        <f ca="1">BH16+BG17</f>
        <v>0</v>
      </c>
      <c r="BI17" s="54">
        <f t="shared" ca="1" si="13"/>
        <v>0</v>
      </c>
      <c r="BJ17" s="55">
        <f ca="1">BJ16+BI17</f>
        <v>0</v>
      </c>
      <c r="BK17" s="54">
        <f t="shared" ca="1" si="14"/>
        <v>0</v>
      </c>
      <c r="BL17" s="55">
        <f ca="1">BL16+BK17</f>
        <v>0</v>
      </c>
      <c r="BM17" s="54">
        <f t="shared" ca="1" si="15"/>
        <v>0</v>
      </c>
      <c r="BN17" s="55">
        <f ca="1">BN16+BM17</f>
        <v>0</v>
      </c>
      <c r="BO17" s="54">
        <f t="shared" ca="1" si="16"/>
        <v>0</v>
      </c>
      <c r="BP17" s="55">
        <f ca="1">BP16+BO17</f>
        <v>0</v>
      </c>
      <c r="BQ17" s="54">
        <f t="shared" ca="1" si="17"/>
        <v>0</v>
      </c>
      <c r="BR17" s="55">
        <f ca="1">BR16+BQ17</f>
        <v>0</v>
      </c>
      <c r="BS17" s="54">
        <f t="shared" ca="1" si="18"/>
        <v>0</v>
      </c>
      <c r="BT17" s="55">
        <f ca="1">BT16+BS17</f>
        <v>0</v>
      </c>
      <c r="BU17" s="54">
        <f t="shared" ca="1" si="0"/>
        <v>0</v>
      </c>
      <c r="BV17" s="55">
        <f ca="1">BV16+BU17</f>
        <v>0</v>
      </c>
      <c r="BW17" s="54">
        <f t="shared" ca="1" si="1"/>
        <v>0</v>
      </c>
      <c r="BX17" s="55">
        <f t="shared" ca="1" si="46"/>
        <v>0</v>
      </c>
      <c r="BY17" s="54">
        <f t="shared" ca="1" si="19"/>
        <v>0</v>
      </c>
      <c r="BZ17" s="55">
        <f t="shared" ca="1" si="47"/>
        <v>0</v>
      </c>
      <c r="CA17" s="56">
        <f t="shared" ca="1" si="2"/>
        <v>0</v>
      </c>
      <c r="CB17" s="57">
        <f t="shared" ca="1" si="48"/>
        <v>0</v>
      </c>
      <c r="CC17" s="56">
        <f t="shared" ca="1" si="3"/>
        <v>0</v>
      </c>
      <c r="CD17" s="57">
        <f t="shared" ca="1" si="49"/>
        <v>0</v>
      </c>
      <c r="CE17" s="56">
        <f t="shared" ca="1" si="4"/>
        <v>0</v>
      </c>
      <c r="CF17" s="57">
        <f t="shared" ca="1" si="50"/>
        <v>0</v>
      </c>
      <c r="CG17" s="56">
        <f t="shared" ca="1" si="5"/>
        <v>0</v>
      </c>
      <c r="CH17" s="57">
        <f t="shared" ca="1" si="51"/>
        <v>0</v>
      </c>
      <c r="CI17" s="56">
        <f t="shared" ca="1" si="20"/>
        <v>0</v>
      </c>
      <c r="CJ17" s="57">
        <f t="shared" ca="1" si="52"/>
        <v>0</v>
      </c>
      <c r="CK17" s="56">
        <f t="shared" ca="1" si="6"/>
        <v>0</v>
      </c>
      <c r="CL17" s="57">
        <f t="shared" ca="1" si="53"/>
        <v>0</v>
      </c>
      <c r="CM17" s="56">
        <f t="shared" ca="1" si="7"/>
        <v>0</v>
      </c>
      <c r="CN17" s="57">
        <f t="shared" ca="1" si="54"/>
        <v>0</v>
      </c>
      <c r="CO17" s="56">
        <f t="shared" ca="1" si="8"/>
        <v>0</v>
      </c>
      <c r="CP17" s="57">
        <f t="shared" ca="1" si="55"/>
        <v>0</v>
      </c>
      <c r="CQ17" s="56">
        <f t="shared" ca="1" si="21"/>
        <v>0</v>
      </c>
      <c r="CR17" s="57">
        <f t="shared" ca="1" si="56"/>
        <v>0</v>
      </c>
      <c r="CS17" s="56">
        <f t="shared" ca="1" si="22"/>
        <v>0</v>
      </c>
      <c r="CT17" s="57">
        <f t="shared" ca="1" si="57"/>
        <v>0</v>
      </c>
      <c r="CU17" s="56">
        <f t="shared" ca="1" si="58"/>
        <v>0</v>
      </c>
      <c r="CV17" s="57">
        <f t="shared" ca="1" si="59"/>
        <v>0</v>
      </c>
      <c r="CW17" s="57">
        <f t="shared" ca="1" si="60"/>
        <v>0</v>
      </c>
      <c r="CX17" s="57">
        <f t="shared" ca="1" si="61"/>
        <v>0</v>
      </c>
      <c r="CY17" s="57">
        <f t="shared" ca="1" si="62"/>
        <v>0</v>
      </c>
      <c r="CZ17" s="57">
        <f t="shared" ca="1" si="63"/>
        <v>0</v>
      </c>
      <c r="DA17" s="57">
        <f t="shared" ca="1" si="64"/>
        <v>0</v>
      </c>
      <c r="DB17" s="57">
        <f t="shared" ca="1" si="65"/>
        <v>0</v>
      </c>
      <c r="DC17" s="57">
        <f t="shared" ca="1" si="23"/>
        <v>0</v>
      </c>
      <c r="DD17" s="57">
        <f t="shared" ca="1" si="66"/>
        <v>0</v>
      </c>
      <c r="DE17" s="57">
        <f t="shared" ca="1" si="24"/>
        <v>0</v>
      </c>
      <c r="DF17" s="57">
        <f t="shared" ca="1" si="67"/>
        <v>0</v>
      </c>
      <c r="DG17" s="57">
        <f t="shared" ca="1" si="25"/>
        <v>0</v>
      </c>
      <c r="DH17" s="57">
        <f t="shared" ca="1" si="68"/>
        <v>0</v>
      </c>
      <c r="DI17" s="57">
        <f t="shared" ca="1" si="26"/>
        <v>0</v>
      </c>
      <c r="DJ17" s="57">
        <f t="shared" ca="1" si="69"/>
        <v>0</v>
      </c>
      <c r="DK17" s="57">
        <f t="shared" ca="1" si="27"/>
        <v>0</v>
      </c>
      <c r="DL17" s="57">
        <f t="shared" ca="1" si="70"/>
        <v>0</v>
      </c>
      <c r="DM17" s="57">
        <f t="shared" ca="1" si="28"/>
        <v>0</v>
      </c>
      <c r="DN17" s="57">
        <f t="shared" ca="1" si="71"/>
        <v>0</v>
      </c>
      <c r="DO17" s="57">
        <f t="shared" ca="1" si="29"/>
        <v>0</v>
      </c>
      <c r="DP17" s="57">
        <f t="shared" ca="1" si="72"/>
        <v>0</v>
      </c>
      <c r="DQ17" s="88"/>
      <c r="DR17" s="72">
        <v>1</v>
      </c>
      <c r="DS17" s="73">
        <f t="shared" si="74"/>
        <v>77</v>
      </c>
      <c r="DT17" s="83">
        <f t="shared" si="30"/>
        <v>1</v>
      </c>
      <c r="DU17" s="84">
        <f t="shared" si="75"/>
        <v>70</v>
      </c>
      <c r="DV17" s="76">
        <f t="shared" si="76"/>
        <v>700</v>
      </c>
      <c r="DW17" s="77">
        <v>700</v>
      </c>
      <c r="DX17" s="156"/>
      <c r="DY17" s="126">
        <v>13</v>
      </c>
      <c r="DZ17" s="44" t="str">
        <f t="array" ref="DZ17">IF(AW17=0,INDEX(AR17:AR231,MATCH(TRUE,AW17:AW231&gt;0,0)),AR17)</f>
        <v>Classes11</v>
      </c>
      <c r="EA17" s="36"/>
      <c r="EB17" s="36"/>
      <c r="EC17" s="36"/>
      <c r="ED17" s="36"/>
      <c r="EE17" s="36"/>
      <c r="EF17" s="36"/>
      <c r="EG17" s="36"/>
    </row>
    <row r="18" spans="7:137" ht="15" customHeight="1" x14ac:dyDescent="0.25">
      <c r="W18" s="60">
        <f t="array" aca="1" ref="W18" ca="1">IF(Y17=24,0,(INDIRECT(ADDRESS(MATCH(W17,AR12:AR233,0)+ROW(AR12),130))))</f>
        <v>0</v>
      </c>
      <c r="X18" s="61">
        <f t="array" aca="1" ref="X18" ca="1">IF(W18=0,0,IF(
INDEX(AW17:AW233,MATCH(W18,AR17:AR233,0))+Y17&gt;24,24-Y17,
INDEX(AW17:AW233,MATCH(W18,AR17:AR233,0))))</f>
        <v>0</v>
      </c>
      <c r="Y18" s="64">
        <f t="shared" ca="1" si="31"/>
        <v>24</v>
      </c>
      <c r="Z18" s="60">
        <f t="array" aca="1" ref="Z18" ca="1">IF($X$5&lt;24,0,IF(AB17=24,0,(INDIRECT(ADDRESS(MATCH(Z17,AR12:AR233,0)+ROW(AR12),130)))))</f>
        <v>0</v>
      </c>
      <c r="AA18" s="63">
        <f t="array" aca="1" ref="AA18" ca="1">IF(Z18=0,0,IF(
INDEX(BA17:BA233,MATCH(Z18,AR17:AR233,0))+AB17&gt;24,24-AB17,
INDEX(BA17:BA233,MATCH(Z18,AR17:AR233,0))))</f>
        <v>0</v>
      </c>
      <c r="AB18" s="64">
        <f t="shared" ca="1" si="32"/>
        <v>24</v>
      </c>
      <c r="AC18" s="60">
        <f t="array" aca="1" ref="AC18" ca="1">IF($AA$5&lt;24,0,IF(AE17=24,0,(INDIRECT(ADDRESS(MATCH(AC17,AR12:AR233,0)+ROW(AR12),130)))))</f>
        <v>0</v>
      </c>
      <c r="AD18" s="63">
        <f t="array" aca="1" ref="AD18" ca="1">IF(AC18=0,0,IF(
INDEX(BC17:$BC233,MATCH(AC18,AR17:AR233,0))+AE17&gt;24,24-AE17,
INDEX(BC17:$BC233,MATCH(AC18,AR17:AR233,0))))</f>
        <v>0</v>
      </c>
      <c r="AE18" s="64">
        <f t="shared" ca="1" si="33"/>
        <v>24</v>
      </c>
      <c r="AF18" s="60">
        <f t="array" aca="1" ref="AF18" ca="1">IF($AD$5&lt;24,0,IF(AH17=24,0,(INDIRECT(ADDRESS(MATCH(AF17,AR12:AR233,0)+ROW(AR12),130)))))</f>
        <v>0</v>
      </c>
      <c r="AG18" s="63">
        <f t="array" aca="1" ref="AG18" ca="1">IF(AF18=0,0,IF(
INDEX(BE17:BE233,MATCH(AF18,AR17:AR233,0))+AH17&gt;24,24-AH17,
INDEX(BE17:BE233,MATCH(AF18,AR17:AR233,0))))</f>
        <v>0</v>
      </c>
      <c r="AH18" s="64">
        <f t="shared" ca="1" si="34"/>
        <v>24</v>
      </c>
      <c r="AI18" s="60">
        <f t="array" aca="1" ref="AI18" ca="1">IF($AG$5&lt;24,0,IF(AK17=24,0,(INDIRECT(ADDRESS(MATCH(AI17,AR12:AR233,0)+ROW(AR12),130)))))</f>
        <v>0</v>
      </c>
      <c r="AJ18" s="63">
        <f t="array" aca="1" ref="AJ18" ca="1">IF(AI18=0,0,IF(
INDEX(BG17:BG233,MATCH(AI18,AR17:AR233,0))+AK17&gt;24,24-AK17,
INDEX(BG17:BG233,MATCH(AI18,AR17:AR233,0))))</f>
        <v>0</v>
      </c>
      <c r="AK18" s="64">
        <f t="shared" ca="1" si="35"/>
        <v>24</v>
      </c>
      <c r="AL18" s="60">
        <f t="array" aca="1" ref="AL18" ca="1">IF($AJ$5&lt;24,0,IF(AN17=24,0,(INDIRECT(ADDRESS(MATCH(AL17,AR12:AR233,0)+ROW(AR12),130)))))</f>
        <v>0</v>
      </c>
      <c r="AM18" s="63">
        <f t="array" aca="1" ref="AM18" ca="1">IF(AL18=0,0,IF(
INDEX(BI17:BI233,MATCH(AL18,AR17:AR233,0))+AN17&gt;24,24-AN17,
INDEX(BI17:BI233,MATCH(AL18,AR17:AR233,0))))</f>
        <v>0</v>
      </c>
      <c r="AN18" s="64">
        <f t="shared" ca="1" si="36"/>
        <v>24</v>
      </c>
      <c r="AO18" s="60">
        <f t="array" aca="1" ref="AO18" ca="1">IF($AM$5&lt;24,0,IF(AQ17=24,0,(INDIRECT(ADDRESS(MATCH(AO17,AR12:AR233,0)+ROW(AR12),130)))))</f>
        <v>0</v>
      </c>
      <c r="AP18" s="63">
        <f t="array" aca="1" ref="AP18" ca="1">IF(AO18=0,0,IF(
INDEX(BK17:BK233,MATCH(AO18,AR17:AR233,0))+AQ17&gt;24,24-AQ17,
INDEX(BK17:BK233,MATCH(AO18,AR17:AR233,0))))</f>
        <v>0</v>
      </c>
      <c r="AQ18" s="64">
        <f t="shared" ca="1" si="73"/>
        <v>24</v>
      </c>
      <c r="AR18" s="66" t="s">
        <v>339</v>
      </c>
      <c r="AS18" s="80"/>
      <c r="AT18" s="80"/>
      <c r="AU18" s="80"/>
      <c r="AV18" s="28">
        <f t="shared" si="37"/>
        <v>18</v>
      </c>
      <c r="AW18" s="81">
        <v>3</v>
      </c>
      <c r="AX18" s="68"/>
      <c r="AY18" s="69">
        <f t="shared" ref="AY18:AY81" si="82">AY17+AW18</f>
        <v>83</v>
      </c>
      <c r="AZ18" s="70">
        <f t="shared" si="9"/>
        <v>3.4583333333333335</v>
      </c>
      <c r="BA18" s="54">
        <f t="shared" ca="1" si="39"/>
        <v>3</v>
      </c>
      <c r="BB18" s="55">
        <f t="shared" ref="BB18:BB81" ca="1" si="83">BB17+BA18</f>
        <v>59</v>
      </c>
      <c r="BC18" s="54">
        <f t="shared" ca="1" si="10"/>
        <v>3</v>
      </c>
      <c r="BD18" s="55">
        <f t="shared" ref="BD18:BD81" ca="1" si="84">BD17+BC18</f>
        <v>35</v>
      </c>
      <c r="BE18" s="54">
        <f t="shared" ca="1" si="11"/>
        <v>3</v>
      </c>
      <c r="BF18" s="55">
        <f t="shared" ref="BF18:BF81" ca="1" si="85">BF17+BE18</f>
        <v>11</v>
      </c>
      <c r="BG18" s="54">
        <f t="shared" ca="1" si="12"/>
        <v>0</v>
      </c>
      <c r="BH18" s="55">
        <f t="shared" ref="BH18:BH81" ca="1" si="86">BH17+BG18</f>
        <v>0</v>
      </c>
      <c r="BI18" s="54">
        <f t="shared" ca="1" si="13"/>
        <v>0</v>
      </c>
      <c r="BJ18" s="55">
        <f t="shared" ref="BJ18:BJ81" ca="1" si="87">BJ17+BI18</f>
        <v>0</v>
      </c>
      <c r="BK18" s="54">
        <f t="shared" ca="1" si="14"/>
        <v>0</v>
      </c>
      <c r="BL18" s="55">
        <f t="shared" ref="BL18:BL81" ca="1" si="88">BL17+BK18</f>
        <v>0</v>
      </c>
      <c r="BM18" s="54">
        <f t="shared" ca="1" si="15"/>
        <v>0</v>
      </c>
      <c r="BN18" s="55">
        <f t="shared" ref="BN18:BN81" ca="1" si="89">BN17+BM18</f>
        <v>0</v>
      </c>
      <c r="BO18" s="54">
        <f t="shared" ca="1" si="16"/>
        <v>0</v>
      </c>
      <c r="BP18" s="55">
        <f t="shared" ref="BP18:BP81" ca="1" si="90">BP17+BO18</f>
        <v>0</v>
      </c>
      <c r="BQ18" s="54">
        <f t="shared" ca="1" si="17"/>
        <v>0</v>
      </c>
      <c r="BR18" s="55">
        <f t="shared" ref="BR18:BR81" ca="1" si="91">BR17+BQ18</f>
        <v>0</v>
      </c>
      <c r="BS18" s="54">
        <f t="shared" ca="1" si="18"/>
        <v>0</v>
      </c>
      <c r="BT18" s="55">
        <f t="shared" ref="BT18:BT81" ca="1" si="92">BT17+BS18</f>
        <v>0</v>
      </c>
      <c r="BU18" s="54">
        <f t="shared" ca="1" si="0"/>
        <v>0</v>
      </c>
      <c r="BV18" s="55">
        <f t="shared" ref="BV18:BV81" ca="1" si="93">BV17+BU18</f>
        <v>0</v>
      </c>
      <c r="BW18" s="54">
        <f t="shared" ca="1" si="1"/>
        <v>0</v>
      </c>
      <c r="BX18" s="55">
        <f t="shared" ca="1" si="46"/>
        <v>0</v>
      </c>
      <c r="BY18" s="54">
        <f t="shared" ca="1" si="19"/>
        <v>0</v>
      </c>
      <c r="BZ18" s="55">
        <f t="shared" ca="1" si="47"/>
        <v>0</v>
      </c>
      <c r="CA18" s="56">
        <f t="shared" ca="1" si="2"/>
        <v>0</v>
      </c>
      <c r="CB18" s="57">
        <f t="shared" ca="1" si="48"/>
        <v>0</v>
      </c>
      <c r="CC18" s="56">
        <f t="shared" ca="1" si="3"/>
        <v>0</v>
      </c>
      <c r="CD18" s="57">
        <f t="shared" ca="1" si="49"/>
        <v>0</v>
      </c>
      <c r="CE18" s="56">
        <f t="shared" ca="1" si="4"/>
        <v>0</v>
      </c>
      <c r="CF18" s="57">
        <f t="shared" ca="1" si="50"/>
        <v>0</v>
      </c>
      <c r="CG18" s="56">
        <f t="shared" ca="1" si="5"/>
        <v>0</v>
      </c>
      <c r="CH18" s="57">
        <f t="shared" ca="1" si="51"/>
        <v>0</v>
      </c>
      <c r="CI18" s="56">
        <f t="shared" ca="1" si="20"/>
        <v>0</v>
      </c>
      <c r="CJ18" s="57">
        <f t="shared" ca="1" si="52"/>
        <v>0</v>
      </c>
      <c r="CK18" s="56">
        <f t="shared" ca="1" si="6"/>
        <v>0</v>
      </c>
      <c r="CL18" s="57">
        <f t="shared" ca="1" si="53"/>
        <v>0</v>
      </c>
      <c r="CM18" s="56">
        <f t="shared" ca="1" si="7"/>
        <v>0</v>
      </c>
      <c r="CN18" s="57">
        <f t="shared" ca="1" si="54"/>
        <v>0</v>
      </c>
      <c r="CO18" s="56">
        <f t="shared" ca="1" si="8"/>
        <v>0</v>
      </c>
      <c r="CP18" s="57">
        <f t="shared" ca="1" si="55"/>
        <v>0</v>
      </c>
      <c r="CQ18" s="56">
        <f t="shared" ca="1" si="21"/>
        <v>0</v>
      </c>
      <c r="CR18" s="57">
        <f t="shared" ca="1" si="56"/>
        <v>0</v>
      </c>
      <c r="CS18" s="56">
        <f t="shared" ca="1" si="22"/>
        <v>0</v>
      </c>
      <c r="CT18" s="57">
        <f t="shared" ca="1" si="57"/>
        <v>0</v>
      </c>
      <c r="CU18" s="56">
        <f t="shared" ca="1" si="58"/>
        <v>0</v>
      </c>
      <c r="CV18" s="57">
        <f t="shared" ca="1" si="59"/>
        <v>0</v>
      </c>
      <c r="CW18" s="57">
        <f t="shared" ca="1" si="60"/>
        <v>0</v>
      </c>
      <c r="CX18" s="57">
        <f t="shared" ca="1" si="61"/>
        <v>0</v>
      </c>
      <c r="CY18" s="57">
        <f t="shared" ca="1" si="62"/>
        <v>0</v>
      </c>
      <c r="CZ18" s="57">
        <f t="shared" ca="1" si="63"/>
        <v>0</v>
      </c>
      <c r="DA18" s="57">
        <f t="shared" ca="1" si="64"/>
        <v>0</v>
      </c>
      <c r="DB18" s="57">
        <f t="shared" ca="1" si="65"/>
        <v>0</v>
      </c>
      <c r="DC18" s="57">
        <f t="shared" ca="1" si="23"/>
        <v>0</v>
      </c>
      <c r="DD18" s="57">
        <f t="shared" ca="1" si="66"/>
        <v>0</v>
      </c>
      <c r="DE18" s="57">
        <f t="shared" ca="1" si="24"/>
        <v>0</v>
      </c>
      <c r="DF18" s="57">
        <f t="shared" ca="1" si="67"/>
        <v>0</v>
      </c>
      <c r="DG18" s="57">
        <f t="shared" ca="1" si="25"/>
        <v>0</v>
      </c>
      <c r="DH18" s="57">
        <f t="shared" ca="1" si="68"/>
        <v>0</v>
      </c>
      <c r="DI18" s="57">
        <f t="shared" ca="1" si="26"/>
        <v>0</v>
      </c>
      <c r="DJ18" s="57">
        <f t="shared" ca="1" si="69"/>
        <v>0</v>
      </c>
      <c r="DK18" s="57">
        <f t="shared" ca="1" si="27"/>
        <v>0</v>
      </c>
      <c r="DL18" s="57">
        <f t="shared" ca="1" si="70"/>
        <v>0</v>
      </c>
      <c r="DM18" s="57">
        <f t="shared" ca="1" si="28"/>
        <v>0</v>
      </c>
      <c r="DN18" s="57">
        <f t="shared" ca="1" si="71"/>
        <v>0</v>
      </c>
      <c r="DO18" s="57">
        <f t="shared" ca="1" si="29"/>
        <v>0</v>
      </c>
      <c r="DP18" s="57">
        <f t="shared" ca="1" si="72"/>
        <v>0</v>
      </c>
      <c r="DQ18" s="88"/>
      <c r="DR18" s="72">
        <v>4</v>
      </c>
      <c r="DS18" s="73">
        <f t="shared" si="74"/>
        <v>81</v>
      </c>
      <c r="DT18" s="83">
        <f t="shared" si="30"/>
        <v>3</v>
      </c>
      <c r="DU18" s="84">
        <f t="shared" si="75"/>
        <v>73</v>
      </c>
      <c r="DV18" s="76">
        <f t="shared" si="76"/>
        <v>700</v>
      </c>
      <c r="DW18" s="77">
        <v>700</v>
      </c>
      <c r="DX18" s="156"/>
      <c r="DY18" s="126">
        <v>14</v>
      </c>
      <c r="DZ18" s="44" t="str">
        <f t="array" ref="DZ18">IF(AW18=0,INDEX(AR18:AR232,MATCH(TRUE,AW18:AW232&gt;0,0)),AR18)</f>
        <v>Classes12</v>
      </c>
      <c r="EA18" s="36"/>
      <c r="EB18" s="36"/>
      <c r="EC18" s="36"/>
      <c r="ED18" s="36"/>
      <c r="EE18" s="36"/>
      <c r="EF18" s="36"/>
      <c r="EG18" s="36"/>
    </row>
    <row r="19" spans="7:137" ht="15" customHeight="1" thickBot="1" x14ac:dyDescent="0.3">
      <c r="W19" s="60">
        <f t="array" aca="1" ref="W19" ca="1">IF(Y18=24,0,(INDIRECT(ADDRESS(MATCH(W18,AR13:AR234,0)+ROW(AR13),130))))</f>
        <v>0</v>
      </c>
      <c r="X19" s="61">
        <f t="array" aca="1" ref="X19" ca="1">IF(W19=0,0,IF(
INDEX(AW18:AW234,MATCH(W19,AR18:AR234,0))+Y18&gt;24,24-Y18,
INDEX(AW18:AW234,MATCH(W19,AR18:AR234,0))))</f>
        <v>0</v>
      </c>
      <c r="Y19" s="64">
        <f t="shared" ca="1" si="31"/>
        <v>24</v>
      </c>
      <c r="Z19" s="60">
        <f t="array" aca="1" ref="Z19" ca="1">IF($X$5&lt;24,0,IF(AB18=24,0,(INDIRECT(ADDRESS(MATCH(Z18,AR13:AR234,0)+ROW(AR13),130)))))</f>
        <v>0</v>
      </c>
      <c r="AA19" s="63">
        <f t="array" aca="1" ref="AA19" ca="1">IF(Z19=0,0,IF(
INDEX(BA18:BA234,MATCH(Z19,AR18:AR234,0))+AB18&gt;24,24-AB18,
INDEX(BA18:BA234,MATCH(Z19,AR18:AR234,0))))</f>
        <v>0</v>
      </c>
      <c r="AB19" s="64">
        <f t="shared" ca="1" si="32"/>
        <v>24</v>
      </c>
      <c r="AC19" s="60">
        <f t="array" aca="1" ref="AC19" ca="1">IF($AA$5&lt;24,0,IF(AE18=24,0,(INDIRECT(ADDRESS(MATCH(AC18,AR13:AR234,0)+ROW(AR13),130)))))</f>
        <v>0</v>
      </c>
      <c r="AD19" s="63">
        <f t="array" aca="1" ref="AD19" ca="1">IF(AC19=0,0,IF(
INDEX(BC18:$BC234,MATCH(AC19,AR18:AR234,0))+AE18&gt;24,24-AE18,
INDEX(BC18:$BC234,MATCH(AC19,AR18:AR234,0))))</f>
        <v>0</v>
      </c>
      <c r="AE19" s="64">
        <f t="shared" ca="1" si="33"/>
        <v>24</v>
      </c>
      <c r="AF19" s="60">
        <f t="array" aca="1" ref="AF19" ca="1">IF($AD$5&lt;24,0,IF(AH18=24,0,(INDIRECT(ADDRESS(MATCH(AF18,AR13:AR234,0)+ROW(AR13),130)))))</f>
        <v>0</v>
      </c>
      <c r="AG19" s="63">
        <f t="array" aca="1" ref="AG19" ca="1">IF(AF19=0,0,IF(
INDEX(BE18:BE234,MATCH(AF19,AR18:AR234,0))+AH18&gt;24,24-AH18,
INDEX(BE18:BE234,MATCH(AF19,AR18:AR234,0))))</f>
        <v>0</v>
      </c>
      <c r="AH19" s="64">
        <f t="shared" ca="1" si="34"/>
        <v>24</v>
      </c>
      <c r="AI19" s="60">
        <f t="array" aca="1" ref="AI19" ca="1">IF($AG$5&lt;24,0,IF(AK18=24,0,(INDIRECT(ADDRESS(MATCH(AI18,AR13:AR234,0)+ROW(AR13),130)))))</f>
        <v>0</v>
      </c>
      <c r="AJ19" s="63">
        <f t="array" aca="1" ref="AJ19" ca="1">IF(AI19=0,0,IF(
INDEX(BG18:BG234,MATCH(AI19,AR18:AR234,0))+AK18&gt;24,24-AK18,
INDEX(BG18:BG234,MATCH(AI19,AR18:AR234,0))))</f>
        <v>0</v>
      </c>
      <c r="AK19" s="64">
        <f t="shared" ca="1" si="35"/>
        <v>24</v>
      </c>
      <c r="AL19" s="60">
        <f t="array" aca="1" ref="AL19" ca="1">IF($AJ$5&lt;24,0,IF(AN18=24,0,(INDIRECT(ADDRESS(MATCH(AL18,AR13:AR234,0)+ROW(AR13),130)))))</f>
        <v>0</v>
      </c>
      <c r="AM19" s="63">
        <f t="array" aca="1" ref="AM19" ca="1">IF(AL19=0,0,IF(
INDEX(BI18:BI234,MATCH(AL19,AR18:AR234,0))+AN18&gt;24,24-AN18,
INDEX(BI18:BI234,MATCH(AL19,AR18:AR234,0))))</f>
        <v>0</v>
      </c>
      <c r="AN19" s="64">
        <f t="shared" ca="1" si="36"/>
        <v>24</v>
      </c>
      <c r="AO19" s="60">
        <f t="array" aca="1" ref="AO19" ca="1">IF($AM$5&lt;24,0,IF(AQ18=24,0,(INDIRECT(ADDRESS(MATCH(AO18,AR13:AR234,0)+ROW(AR13),130)))))</f>
        <v>0</v>
      </c>
      <c r="AP19" s="63">
        <f t="array" aca="1" ref="AP19" ca="1">IF(AO19=0,0,IF(
INDEX(BK18:BK234,MATCH(AO19,AR18:AR234,0))+AQ18&gt;24,24-AQ18,
INDEX(BK18:BK234,MATCH(AO19,AR18:AR234,0))))</f>
        <v>0</v>
      </c>
      <c r="AQ19" s="64">
        <f t="shared" ca="1" si="73"/>
        <v>24</v>
      </c>
      <c r="AR19" s="66" t="s">
        <v>340</v>
      </c>
      <c r="AS19" s="80"/>
      <c r="AT19" s="80"/>
      <c r="AU19" s="80"/>
      <c r="AV19" s="28">
        <f t="shared" si="37"/>
        <v>19</v>
      </c>
      <c r="AW19" s="81">
        <v>3</v>
      </c>
      <c r="AX19" s="68"/>
      <c r="AY19" s="69">
        <f t="shared" si="82"/>
        <v>86</v>
      </c>
      <c r="AZ19" s="70">
        <f t="shared" si="9"/>
        <v>3.5833333333333335</v>
      </c>
      <c r="BA19" s="54">
        <f t="shared" ca="1" si="39"/>
        <v>3</v>
      </c>
      <c r="BB19" s="55">
        <f t="shared" ca="1" si="83"/>
        <v>62</v>
      </c>
      <c r="BC19" s="54">
        <f t="shared" ca="1" si="10"/>
        <v>3</v>
      </c>
      <c r="BD19" s="55">
        <f t="shared" ca="1" si="84"/>
        <v>38</v>
      </c>
      <c r="BE19" s="54">
        <f t="shared" ca="1" si="11"/>
        <v>3</v>
      </c>
      <c r="BF19" s="55">
        <f t="shared" ca="1" si="85"/>
        <v>14</v>
      </c>
      <c r="BG19" s="54">
        <f t="shared" ca="1" si="12"/>
        <v>0</v>
      </c>
      <c r="BH19" s="55">
        <f t="shared" ca="1" si="86"/>
        <v>0</v>
      </c>
      <c r="BI19" s="54">
        <f t="shared" ca="1" si="13"/>
        <v>0</v>
      </c>
      <c r="BJ19" s="55">
        <f t="shared" ca="1" si="87"/>
        <v>0</v>
      </c>
      <c r="BK19" s="54">
        <f t="shared" ca="1" si="14"/>
        <v>0</v>
      </c>
      <c r="BL19" s="55">
        <f t="shared" ca="1" si="88"/>
        <v>0</v>
      </c>
      <c r="BM19" s="54">
        <f t="shared" ca="1" si="15"/>
        <v>0</v>
      </c>
      <c r="BN19" s="55">
        <f t="shared" ca="1" si="89"/>
        <v>0</v>
      </c>
      <c r="BO19" s="54">
        <f t="shared" ca="1" si="16"/>
        <v>0</v>
      </c>
      <c r="BP19" s="55">
        <f t="shared" ca="1" si="90"/>
        <v>0</v>
      </c>
      <c r="BQ19" s="54">
        <f t="shared" ca="1" si="17"/>
        <v>0</v>
      </c>
      <c r="BR19" s="55">
        <f t="shared" ca="1" si="91"/>
        <v>0</v>
      </c>
      <c r="BS19" s="54">
        <f t="shared" ca="1" si="18"/>
        <v>0</v>
      </c>
      <c r="BT19" s="55">
        <f t="shared" ca="1" si="92"/>
        <v>0</v>
      </c>
      <c r="BU19" s="54">
        <f t="shared" ca="1" si="0"/>
        <v>0</v>
      </c>
      <c r="BV19" s="55">
        <f t="shared" ca="1" si="93"/>
        <v>0</v>
      </c>
      <c r="BW19" s="54">
        <f t="shared" ca="1" si="1"/>
        <v>0</v>
      </c>
      <c r="BX19" s="55">
        <f t="shared" ca="1" si="46"/>
        <v>0</v>
      </c>
      <c r="BY19" s="54">
        <f t="shared" ca="1" si="19"/>
        <v>0</v>
      </c>
      <c r="BZ19" s="55">
        <f t="shared" ca="1" si="47"/>
        <v>0</v>
      </c>
      <c r="CA19" s="56">
        <f t="shared" ca="1" si="2"/>
        <v>0</v>
      </c>
      <c r="CB19" s="57">
        <f t="shared" ca="1" si="48"/>
        <v>0</v>
      </c>
      <c r="CC19" s="56">
        <f t="shared" ca="1" si="3"/>
        <v>0</v>
      </c>
      <c r="CD19" s="57">
        <f t="shared" ca="1" si="49"/>
        <v>0</v>
      </c>
      <c r="CE19" s="56">
        <f t="shared" ca="1" si="4"/>
        <v>0</v>
      </c>
      <c r="CF19" s="57">
        <f t="shared" ca="1" si="50"/>
        <v>0</v>
      </c>
      <c r="CG19" s="56">
        <f t="shared" ca="1" si="5"/>
        <v>0</v>
      </c>
      <c r="CH19" s="57">
        <f t="shared" ca="1" si="51"/>
        <v>0</v>
      </c>
      <c r="CI19" s="56">
        <f t="shared" ca="1" si="20"/>
        <v>0</v>
      </c>
      <c r="CJ19" s="57">
        <f t="shared" ca="1" si="52"/>
        <v>0</v>
      </c>
      <c r="CK19" s="56">
        <f t="shared" ca="1" si="6"/>
        <v>0</v>
      </c>
      <c r="CL19" s="57">
        <f t="shared" ca="1" si="53"/>
        <v>0</v>
      </c>
      <c r="CM19" s="56">
        <f t="shared" ca="1" si="7"/>
        <v>0</v>
      </c>
      <c r="CN19" s="57">
        <f t="shared" ca="1" si="54"/>
        <v>0</v>
      </c>
      <c r="CO19" s="56">
        <f t="shared" ca="1" si="8"/>
        <v>0</v>
      </c>
      <c r="CP19" s="57">
        <f t="shared" ca="1" si="55"/>
        <v>0</v>
      </c>
      <c r="CQ19" s="56">
        <f t="shared" ca="1" si="21"/>
        <v>0</v>
      </c>
      <c r="CR19" s="57">
        <f t="shared" ca="1" si="56"/>
        <v>0</v>
      </c>
      <c r="CS19" s="56">
        <f t="shared" ca="1" si="22"/>
        <v>0</v>
      </c>
      <c r="CT19" s="57">
        <f t="shared" ca="1" si="57"/>
        <v>0</v>
      </c>
      <c r="CU19" s="56">
        <f t="shared" ca="1" si="58"/>
        <v>0</v>
      </c>
      <c r="CV19" s="57">
        <f t="shared" ca="1" si="59"/>
        <v>0</v>
      </c>
      <c r="CW19" s="57">
        <f t="shared" ca="1" si="60"/>
        <v>0</v>
      </c>
      <c r="CX19" s="57">
        <f t="shared" ca="1" si="61"/>
        <v>0</v>
      </c>
      <c r="CY19" s="57">
        <f t="shared" ca="1" si="62"/>
        <v>0</v>
      </c>
      <c r="CZ19" s="57">
        <f t="shared" ca="1" si="63"/>
        <v>0</v>
      </c>
      <c r="DA19" s="57">
        <f t="shared" ca="1" si="64"/>
        <v>0</v>
      </c>
      <c r="DB19" s="57">
        <f t="shared" ca="1" si="65"/>
        <v>0</v>
      </c>
      <c r="DC19" s="57">
        <f t="shared" ca="1" si="23"/>
        <v>0</v>
      </c>
      <c r="DD19" s="57">
        <f t="shared" ca="1" si="66"/>
        <v>0</v>
      </c>
      <c r="DE19" s="57">
        <f t="shared" ca="1" si="24"/>
        <v>0</v>
      </c>
      <c r="DF19" s="57">
        <f t="shared" ca="1" si="67"/>
        <v>0</v>
      </c>
      <c r="DG19" s="57">
        <f t="shared" ca="1" si="25"/>
        <v>0</v>
      </c>
      <c r="DH19" s="57">
        <f t="shared" ca="1" si="68"/>
        <v>0</v>
      </c>
      <c r="DI19" s="57">
        <f t="shared" ca="1" si="26"/>
        <v>0</v>
      </c>
      <c r="DJ19" s="57">
        <f t="shared" ca="1" si="69"/>
        <v>0</v>
      </c>
      <c r="DK19" s="57">
        <f t="shared" ca="1" si="27"/>
        <v>0</v>
      </c>
      <c r="DL19" s="57">
        <f t="shared" ca="1" si="70"/>
        <v>0</v>
      </c>
      <c r="DM19" s="57">
        <f t="shared" ca="1" si="28"/>
        <v>0</v>
      </c>
      <c r="DN19" s="57">
        <f t="shared" ca="1" si="71"/>
        <v>0</v>
      </c>
      <c r="DO19" s="57">
        <f t="shared" ca="1" si="29"/>
        <v>0</v>
      </c>
      <c r="DP19" s="57">
        <f t="shared" ca="1" si="72"/>
        <v>0</v>
      </c>
      <c r="DQ19" s="88"/>
      <c r="DR19" s="72">
        <v>5</v>
      </c>
      <c r="DS19" s="73">
        <f t="shared" si="74"/>
        <v>86</v>
      </c>
      <c r="DT19" s="83">
        <f t="shared" si="30"/>
        <v>3</v>
      </c>
      <c r="DU19" s="84">
        <f t="shared" si="75"/>
        <v>76</v>
      </c>
      <c r="DV19" s="76">
        <f t="shared" si="76"/>
        <v>700</v>
      </c>
      <c r="DW19" s="77">
        <v>3000</v>
      </c>
      <c r="DX19" s="157"/>
      <c r="DY19" s="126">
        <v>15</v>
      </c>
      <c r="DZ19" s="44" t="str">
        <f t="array" ref="DZ19">IF(AW19=0,INDEX(AR19:AR233,MATCH(TRUE,AW19:AW233&gt;0,0)),AR19)</f>
        <v>Classes13</v>
      </c>
      <c r="EA19" s="36"/>
      <c r="EB19" s="36"/>
      <c r="EC19" s="36"/>
      <c r="ED19" s="36"/>
      <c r="EE19" s="36"/>
      <c r="EF19" s="36"/>
      <c r="EG19" s="36"/>
    </row>
    <row r="20" spans="7:137" ht="15" customHeight="1" thickBot="1" x14ac:dyDescent="0.3">
      <c r="W20" s="60">
        <f t="array" aca="1" ref="W20" ca="1">IF(Y19=24,0,(INDIRECT(ADDRESS(MATCH(W19,AR14:AR235,0)+ROW(AR14),130))))</f>
        <v>0</v>
      </c>
      <c r="X20" s="61">
        <f t="array" aca="1" ref="X20" ca="1">IF(W20=0,0,IF(
INDEX(AW19:AW235,MATCH(W20,AR19:AR235,0))+Y19&gt;24,24-Y19,
INDEX(AW19:AW235,MATCH(W20,AR19:AR235,0))))</f>
        <v>0</v>
      </c>
      <c r="Y20" s="64">
        <f t="shared" ca="1" si="31"/>
        <v>24</v>
      </c>
      <c r="Z20" s="60">
        <f t="array" aca="1" ref="Z20" ca="1">IF($X$5&lt;24,0,IF(AB19=24,0,(INDIRECT(ADDRESS(MATCH(Z19,AR14:AR235,0)+ROW(AR14),130)))))</f>
        <v>0</v>
      </c>
      <c r="AA20" s="63">
        <f t="array" aca="1" ref="AA20" ca="1">IF(Z20=0,0,IF(
INDEX(BA19:BA235,MATCH(Z20,AR19:AR235,0))+AB19&gt;24,24-AB19,
INDEX(BA19:BA235,MATCH(Z20,AR19:AR235,0))))</f>
        <v>0</v>
      </c>
      <c r="AB20" s="64">
        <f t="shared" ca="1" si="32"/>
        <v>24</v>
      </c>
      <c r="AC20" s="60">
        <f t="array" aca="1" ref="AC20" ca="1">IF($AA$5&lt;24,0,IF(AE19=24,0,(INDIRECT(ADDRESS(MATCH(AC19,AR14:AR235,0)+ROW(AR14),130)))))</f>
        <v>0</v>
      </c>
      <c r="AD20" s="63">
        <f t="array" aca="1" ref="AD20" ca="1">IF(AC20=0,0,IF(
INDEX(BC19:$BC235,MATCH(AC20,AR19:AR235,0))+AE19&gt;24,24-AE19,
INDEX(BC19:$BC235,MATCH(AC20,AR19:AR235,0))))</f>
        <v>0</v>
      </c>
      <c r="AE20" s="64">
        <f t="shared" ca="1" si="33"/>
        <v>24</v>
      </c>
      <c r="AF20" s="60">
        <f t="array" aca="1" ref="AF20" ca="1">IF($AD$5&lt;24,0,IF(AH19=24,0,(INDIRECT(ADDRESS(MATCH(AF19,AR14:AR235,0)+ROW(AR14),130)))))</f>
        <v>0</v>
      </c>
      <c r="AG20" s="63">
        <f t="array" aca="1" ref="AG20" ca="1">IF(AF20=0,0,IF(
INDEX(BE19:BE235,MATCH(AF20,AR19:AR235,0))+AH19&gt;24,24-AH19,
INDEX(BE19:BE235,MATCH(AF20,AR19:AR235,0))))</f>
        <v>0</v>
      </c>
      <c r="AH20" s="64">
        <f t="shared" ca="1" si="34"/>
        <v>24</v>
      </c>
      <c r="AI20" s="60">
        <f t="array" aca="1" ref="AI20" ca="1">IF($AG$5&lt;24,0,IF(AK19=24,0,(INDIRECT(ADDRESS(MATCH(AI19,AR14:AR235,0)+ROW(AR14),130)))))</f>
        <v>0</v>
      </c>
      <c r="AJ20" s="63">
        <f t="array" aca="1" ref="AJ20" ca="1">IF(AI20=0,0,IF(
INDEX(BG19:BG235,MATCH(AI20,AR19:AR235,0))+AK19&gt;24,24-AK19,
INDEX(BG19:BG235,MATCH(AI20,AR19:AR235,0))))</f>
        <v>0</v>
      </c>
      <c r="AK20" s="64">
        <f t="shared" ca="1" si="35"/>
        <v>24</v>
      </c>
      <c r="AL20" s="60">
        <f t="array" aca="1" ref="AL20" ca="1">IF($AJ$5&lt;24,0,IF(AN19=24,0,(INDIRECT(ADDRESS(MATCH(AL19,AR14:AR235,0)+ROW(AR14),130)))))</f>
        <v>0</v>
      </c>
      <c r="AM20" s="63">
        <f t="array" aca="1" ref="AM20" ca="1">IF(AL20=0,0,IF(
INDEX(BI19:BI235,MATCH(AL20,AR19:AR235,0))+AN19&gt;24,24-AN19,
INDEX(BI19:BI235,MATCH(AL20,AR19:AR235,0))))</f>
        <v>0</v>
      </c>
      <c r="AN20" s="64">
        <f t="shared" ca="1" si="36"/>
        <v>24</v>
      </c>
      <c r="AO20" s="60">
        <f t="array" aca="1" ref="AO20" ca="1">IF($AM$5&lt;24,0,IF(AQ19=24,0,(INDIRECT(ADDRESS(MATCH(AO19,AR14:AR235,0)+ROW(AR14),130)))))</f>
        <v>0</v>
      </c>
      <c r="AP20" s="63">
        <f t="array" aca="1" ref="AP20" ca="1">IF(AO20=0,0,IF(
INDEX(BK19:BK235,MATCH(AO20,AR19:AR235,0))+AQ19&gt;24,24-AQ19,
INDEX(BK19:BK235,MATCH(AO20,AR19:AR235,0))))</f>
        <v>0</v>
      </c>
      <c r="AQ20" s="64">
        <f t="shared" ca="1" si="73"/>
        <v>24</v>
      </c>
      <c r="AR20" s="66" t="s">
        <v>341</v>
      </c>
      <c r="AS20" s="80"/>
      <c r="AT20" s="80"/>
      <c r="AU20" s="80"/>
      <c r="AV20" s="28">
        <f t="shared" si="37"/>
        <v>20</v>
      </c>
      <c r="AW20" s="81">
        <v>56</v>
      </c>
      <c r="AX20" s="68"/>
      <c r="AY20" s="69">
        <f t="shared" si="82"/>
        <v>142</v>
      </c>
      <c r="AZ20" s="70">
        <f t="shared" si="9"/>
        <v>5.916666666666667</v>
      </c>
      <c r="BA20" s="54">
        <f t="shared" ca="1" si="39"/>
        <v>56</v>
      </c>
      <c r="BB20" s="55">
        <f t="shared" ca="1" si="83"/>
        <v>118</v>
      </c>
      <c r="BC20" s="54">
        <f t="shared" ca="1" si="10"/>
        <v>56</v>
      </c>
      <c r="BD20" s="55">
        <f t="shared" ca="1" si="84"/>
        <v>94</v>
      </c>
      <c r="BE20" s="54">
        <f t="shared" ca="1" si="11"/>
        <v>56</v>
      </c>
      <c r="BF20" s="55">
        <f t="shared" ca="1" si="85"/>
        <v>70</v>
      </c>
      <c r="BG20" s="54">
        <f t="shared" ca="1" si="12"/>
        <v>46</v>
      </c>
      <c r="BH20" s="55">
        <f t="shared" ca="1" si="86"/>
        <v>46</v>
      </c>
      <c r="BI20" s="54">
        <f t="shared" ca="1" si="13"/>
        <v>22</v>
      </c>
      <c r="BJ20" s="55">
        <f t="shared" ca="1" si="87"/>
        <v>22</v>
      </c>
      <c r="BK20" s="54">
        <f t="shared" ca="1" si="14"/>
        <v>0</v>
      </c>
      <c r="BL20" s="55">
        <f t="shared" ca="1" si="88"/>
        <v>0</v>
      </c>
      <c r="BM20" s="54">
        <f t="shared" ca="1" si="15"/>
        <v>0</v>
      </c>
      <c r="BN20" s="55">
        <f t="shared" ca="1" si="89"/>
        <v>0</v>
      </c>
      <c r="BO20" s="54">
        <f t="shared" ca="1" si="16"/>
        <v>0</v>
      </c>
      <c r="BP20" s="55">
        <f t="shared" ca="1" si="90"/>
        <v>0</v>
      </c>
      <c r="BQ20" s="54">
        <f t="shared" ca="1" si="17"/>
        <v>0</v>
      </c>
      <c r="BR20" s="55">
        <f t="shared" ca="1" si="91"/>
        <v>0</v>
      </c>
      <c r="BS20" s="54">
        <f t="shared" ca="1" si="18"/>
        <v>0</v>
      </c>
      <c r="BT20" s="55">
        <f t="shared" ca="1" si="92"/>
        <v>0</v>
      </c>
      <c r="BU20" s="54">
        <f t="shared" ca="1" si="0"/>
        <v>0</v>
      </c>
      <c r="BV20" s="55">
        <f t="shared" ca="1" si="93"/>
        <v>0</v>
      </c>
      <c r="BW20" s="54">
        <f t="shared" ca="1" si="1"/>
        <v>0</v>
      </c>
      <c r="BX20" s="55">
        <f t="shared" ca="1" si="46"/>
        <v>0</v>
      </c>
      <c r="BY20" s="54">
        <f t="shared" ca="1" si="19"/>
        <v>0</v>
      </c>
      <c r="BZ20" s="55">
        <f t="shared" ca="1" si="47"/>
        <v>0</v>
      </c>
      <c r="CA20" s="56">
        <f t="shared" ca="1" si="2"/>
        <v>0</v>
      </c>
      <c r="CB20" s="57">
        <f t="shared" ca="1" si="48"/>
        <v>0</v>
      </c>
      <c r="CC20" s="56">
        <f t="shared" ca="1" si="3"/>
        <v>0</v>
      </c>
      <c r="CD20" s="57">
        <f t="shared" ca="1" si="49"/>
        <v>0</v>
      </c>
      <c r="CE20" s="56">
        <f t="shared" ca="1" si="4"/>
        <v>0</v>
      </c>
      <c r="CF20" s="57">
        <f t="shared" ca="1" si="50"/>
        <v>0</v>
      </c>
      <c r="CG20" s="56">
        <f t="shared" ca="1" si="5"/>
        <v>0</v>
      </c>
      <c r="CH20" s="57">
        <f t="shared" ca="1" si="51"/>
        <v>0</v>
      </c>
      <c r="CI20" s="56">
        <f t="shared" ca="1" si="20"/>
        <v>0</v>
      </c>
      <c r="CJ20" s="57">
        <f t="shared" ca="1" si="52"/>
        <v>0</v>
      </c>
      <c r="CK20" s="56">
        <f t="shared" ca="1" si="6"/>
        <v>0</v>
      </c>
      <c r="CL20" s="57">
        <f t="shared" ca="1" si="53"/>
        <v>0</v>
      </c>
      <c r="CM20" s="56">
        <f t="shared" ca="1" si="7"/>
        <v>0</v>
      </c>
      <c r="CN20" s="57">
        <f t="shared" ca="1" si="54"/>
        <v>0</v>
      </c>
      <c r="CO20" s="56">
        <f t="shared" ca="1" si="8"/>
        <v>0</v>
      </c>
      <c r="CP20" s="57">
        <f t="shared" ca="1" si="55"/>
        <v>0</v>
      </c>
      <c r="CQ20" s="56">
        <f t="shared" ca="1" si="21"/>
        <v>0</v>
      </c>
      <c r="CR20" s="57">
        <f t="shared" ca="1" si="56"/>
        <v>0</v>
      </c>
      <c r="CS20" s="56">
        <f t="shared" ca="1" si="22"/>
        <v>0</v>
      </c>
      <c r="CT20" s="57">
        <f t="shared" ca="1" si="57"/>
        <v>0</v>
      </c>
      <c r="CU20" s="56">
        <f t="shared" ca="1" si="58"/>
        <v>0</v>
      </c>
      <c r="CV20" s="57">
        <f t="shared" ca="1" si="59"/>
        <v>0</v>
      </c>
      <c r="CW20" s="57">
        <f t="shared" ca="1" si="60"/>
        <v>0</v>
      </c>
      <c r="CX20" s="57">
        <f t="shared" ca="1" si="61"/>
        <v>0</v>
      </c>
      <c r="CY20" s="57">
        <f t="shared" ca="1" si="62"/>
        <v>0</v>
      </c>
      <c r="CZ20" s="57">
        <f t="shared" ca="1" si="63"/>
        <v>0</v>
      </c>
      <c r="DA20" s="57">
        <f t="shared" ca="1" si="64"/>
        <v>0</v>
      </c>
      <c r="DB20" s="57">
        <f t="shared" ca="1" si="65"/>
        <v>0</v>
      </c>
      <c r="DC20" s="57">
        <f t="shared" ca="1" si="23"/>
        <v>0</v>
      </c>
      <c r="DD20" s="57">
        <f t="shared" ca="1" si="66"/>
        <v>0</v>
      </c>
      <c r="DE20" s="57">
        <f t="shared" ca="1" si="24"/>
        <v>0</v>
      </c>
      <c r="DF20" s="57">
        <f t="shared" ca="1" si="67"/>
        <v>0</v>
      </c>
      <c r="DG20" s="57">
        <f t="shared" ca="1" si="25"/>
        <v>0</v>
      </c>
      <c r="DH20" s="57">
        <f t="shared" ca="1" si="68"/>
        <v>0</v>
      </c>
      <c r="DI20" s="57">
        <f t="shared" ca="1" si="26"/>
        <v>0</v>
      </c>
      <c r="DJ20" s="57">
        <f t="shared" ca="1" si="69"/>
        <v>0</v>
      </c>
      <c r="DK20" s="57">
        <f t="shared" ca="1" si="27"/>
        <v>0</v>
      </c>
      <c r="DL20" s="57">
        <f t="shared" ca="1" si="70"/>
        <v>0</v>
      </c>
      <c r="DM20" s="57">
        <f t="shared" ca="1" si="28"/>
        <v>0</v>
      </c>
      <c r="DN20" s="57">
        <f t="shared" ca="1" si="71"/>
        <v>0</v>
      </c>
      <c r="DO20" s="57">
        <f t="shared" ca="1" si="29"/>
        <v>0</v>
      </c>
      <c r="DP20" s="57">
        <f t="shared" ca="1" si="72"/>
        <v>0</v>
      </c>
      <c r="DQ20" s="88"/>
      <c r="DR20" s="72">
        <v>31</v>
      </c>
      <c r="DS20" s="73">
        <f t="shared" si="74"/>
        <v>117</v>
      </c>
      <c r="DT20" s="83">
        <f t="shared" si="30"/>
        <v>56</v>
      </c>
      <c r="DU20" s="84">
        <f t="shared" si="75"/>
        <v>132</v>
      </c>
      <c r="DV20" s="76">
        <f t="shared" si="76"/>
        <v>3000</v>
      </c>
      <c r="DW20" s="77">
        <v>3000</v>
      </c>
      <c r="DX20" s="177" t="s">
        <v>78</v>
      </c>
      <c r="DY20" s="126">
        <v>16</v>
      </c>
      <c r="DZ20" s="44" t="str">
        <f t="array" ref="DZ20">IF(AW20=0,INDEX(AR20:AR234,MATCH(TRUE,AW20:AW234&gt;0,0)),AR20)</f>
        <v>Classes14</v>
      </c>
      <c r="EA20" s="36"/>
      <c r="EB20" s="36"/>
      <c r="EC20" s="36"/>
      <c r="ED20" s="36"/>
      <c r="EE20" s="36"/>
      <c r="EF20" s="36"/>
      <c r="EG20" s="36"/>
    </row>
    <row r="21" spans="7:137" ht="15" customHeight="1" thickBot="1" x14ac:dyDescent="0.3">
      <c r="W21" s="90"/>
      <c r="X21" s="91"/>
      <c r="Y21" s="91"/>
      <c r="Z21" s="92"/>
      <c r="AA21" s="91"/>
      <c r="AB21" s="91"/>
      <c r="AC21" s="93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4"/>
      <c r="AR21" s="66" t="s">
        <v>342</v>
      </c>
      <c r="AS21" s="80"/>
      <c r="AT21" s="80"/>
      <c r="AU21" s="80"/>
      <c r="AV21" s="28">
        <f t="shared" si="37"/>
        <v>21</v>
      </c>
      <c r="AW21" s="81">
        <v>4</v>
      </c>
      <c r="AX21" s="68"/>
      <c r="AY21" s="69">
        <f t="shared" si="82"/>
        <v>146</v>
      </c>
      <c r="AZ21" s="70">
        <f t="shared" si="9"/>
        <v>6.083333333333333</v>
      </c>
      <c r="BA21" s="54">
        <f t="shared" ca="1" si="39"/>
        <v>4</v>
      </c>
      <c r="BB21" s="55">
        <f t="shared" ca="1" si="83"/>
        <v>122</v>
      </c>
      <c r="BC21" s="54">
        <f t="shared" ca="1" si="10"/>
        <v>4</v>
      </c>
      <c r="BD21" s="55">
        <f t="shared" ca="1" si="84"/>
        <v>98</v>
      </c>
      <c r="BE21" s="54">
        <f t="shared" ca="1" si="11"/>
        <v>4</v>
      </c>
      <c r="BF21" s="55">
        <f t="shared" ca="1" si="85"/>
        <v>74</v>
      </c>
      <c r="BG21" s="54">
        <f t="shared" ca="1" si="12"/>
        <v>4</v>
      </c>
      <c r="BH21" s="55">
        <f t="shared" ca="1" si="86"/>
        <v>50</v>
      </c>
      <c r="BI21" s="54">
        <f t="shared" ca="1" si="13"/>
        <v>4</v>
      </c>
      <c r="BJ21" s="55">
        <f t="shared" ca="1" si="87"/>
        <v>26</v>
      </c>
      <c r="BK21" s="54">
        <f t="shared" ca="1" si="14"/>
        <v>2</v>
      </c>
      <c r="BL21" s="55">
        <f t="shared" ca="1" si="88"/>
        <v>2</v>
      </c>
      <c r="BM21" s="54">
        <f t="shared" ca="1" si="15"/>
        <v>0</v>
      </c>
      <c r="BN21" s="55">
        <f t="shared" ca="1" si="89"/>
        <v>0</v>
      </c>
      <c r="BO21" s="54">
        <f t="shared" ca="1" si="16"/>
        <v>0</v>
      </c>
      <c r="BP21" s="55">
        <f t="shared" ca="1" si="90"/>
        <v>0</v>
      </c>
      <c r="BQ21" s="54">
        <f t="shared" ca="1" si="17"/>
        <v>0</v>
      </c>
      <c r="BR21" s="55">
        <f t="shared" ca="1" si="91"/>
        <v>0</v>
      </c>
      <c r="BS21" s="54">
        <f t="shared" ca="1" si="18"/>
        <v>0</v>
      </c>
      <c r="BT21" s="55">
        <f t="shared" ca="1" si="92"/>
        <v>0</v>
      </c>
      <c r="BU21" s="54">
        <f t="shared" ca="1" si="0"/>
        <v>0</v>
      </c>
      <c r="BV21" s="55">
        <f t="shared" ca="1" si="93"/>
        <v>0</v>
      </c>
      <c r="BW21" s="54">
        <f t="shared" ca="1" si="1"/>
        <v>0</v>
      </c>
      <c r="BX21" s="55">
        <f t="shared" ca="1" si="46"/>
        <v>0</v>
      </c>
      <c r="BY21" s="54">
        <f t="shared" ca="1" si="19"/>
        <v>0</v>
      </c>
      <c r="BZ21" s="55">
        <f t="shared" ca="1" si="47"/>
        <v>0</v>
      </c>
      <c r="CA21" s="56">
        <f t="shared" ca="1" si="2"/>
        <v>0</v>
      </c>
      <c r="CB21" s="57">
        <f t="shared" ca="1" si="48"/>
        <v>0</v>
      </c>
      <c r="CC21" s="56">
        <f t="shared" ca="1" si="3"/>
        <v>0</v>
      </c>
      <c r="CD21" s="57">
        <f t="shared" ca="1" si="49"/>
        <v>0</v>
      </c>
      <c r="CE21" s="56">
        <f t="shared" ca="1" si="4"/>
        <v>0</v>
      </c>
      <c r="CF21" s="57">
        <f t="shared" ca="1" si="50"/>
        <v>0</v>
      </c>
      <c r="CG21" s="56">
        <f t="shared" ca="1" si="5"/>
        <v>0</v>
      </c>
      <c r="CH21" s="57">
        <f t="shared" ca="1" si="51"/>
        <v>0</v>
      </c>
      <c r="CI21" s="56">
        <f t="shared" ca="1" si="20"/>
        <v>0</v>
      </c>
      <c r="CJ21" s="57">
        <f t="shared" ca="1" si="52"/>
        <v>0</v>
      </c>
      <c r="CK21" s="56">
        <f t="shared" ca="1" si="6"/>
        <v>0</v>
      </c>
      <c r="CL21" s="57">
        <f t="shared" ca="1" si="53"/>
        <v>0</v>
      </c>
      <c r="CM21" s="56">
        <f t="shared" ca="1" si="7"/>
        <v>0</v>
      </c>
      <c r="CN21" s="57">
        <f t="shared" ca="1" si="54"/>
        <v>0</v>
      </c>
      <c r="CO21" s="56">
        <f t="shared" ca="1" si="8"/>
        <v>0</v>
      </c>
      <c r="CP21" s="57">
        <f t="shared" ca="1" si="55"/>
        <v>0</v>
      </c>
      <c r="CQ21" s="56">
        <f t="shared" ca="1" si="21"/>
        <v>0</v>
      </c>
      <c r="CR21" s="57">
        <f t="shared" ca="1" si="56"/>
        <v>0</v>
      </c>
      <c r="CS21" s="56">
        <f t="shared" ca="1" si="22"/>
        <v>0</v>
      </c>
      <c r="CT21" s="57">
        <f t="shared" ca="1" si="57"/>
        <v>0</v>
      </c>
      <c r="CU21" s="56">
        <f t="shared" ca="1" si="58"/>
        <v>0</v>
      </c>
      <c r="CV21" s="57">
        <f t="shared" ca="1" si="59"/>
        <v>0</v>
      </c>
      <c r="CW21" s="57">
        <f t="shared" ca="1" si="60"/>
        <v>0</v>
      </c>
      <c r="CX21" s="57">
        <f t="shared" ca="1" si="61"/>
        <v>0</v>
      </c>
      <c r="CY21" s="57">
        <f t="shared" ca="1" si="62"/>
        <v>0</v>
      </c>
      <c r="CZ21" s="57">
        <f t="shared" ca="1" si="63"/>
        <v>0</v>
      </c>
      <c r="DA21" s="57">
        <f t="shared" ca="1" si="64"/>
        <v>0</v>
      </c>
      <c r="DB21" s="57">
        <f t="shared" ca="1" si="65"/>
        <v>0</v>
      </c>
      <c r="DC21" s="57">
        <f t="shared" ca="1" si="23"/>
        <v>0</v>
      </c>
      <c r="DD21" s="57">
        <f t="shared" ca="1" si="66"/>
        <v>0</v>
      </c>
      <c r="DE21" s="57">
        <f t="shared" ca="1" si="24"/>
        <v>0</v>
      </c>
      <c r="DF21" s="57">
        <f t="shared" ca="1" si="67"/>
        <v>0</v>
      </c>
      <c r="DG21" s="57">
        <f t="shared" ca="1" si="25"/>
        <v>0</v>
      </c>
      <c r="DH21" s="57">
        <f t="shared" ca="1" si="68"/>
        <v>0</v>
      </c>
      <c r="DI21" s="57">
        <f t="shared" ca="1" si="26"/>
        <v>0</v>
      </c>
      <c r="DJ21" s="57">
        <f t="shared" ca="1" si="69"/>
        <v>0</v>
      </c>
      <c r="DK21" s="57">
        <f t="shared" ca="1" si="27"/>
        <v>0</v>
      </c>
      <c r="DL21" s="57">
        <f t="shared" ca="1" si="70"/>
        <v>0</v>
      </c>
      <c r="DM21" s="57">
        <f t="shared" ca="1" si="28"/>
        <v>0</v>
      </c>
      <c r="DN21" s="57">
        <f t="shared" ca="1" si="71"/>
        <v>0</v>
      </c>
      <c r="DO21" s="57">
        <f t="shared" ca="1" si="29"/>
        <v>0</v>
      </c>
      <c r="DP21" s="57">
        <f t="shared" ca="1" si="72"/>
        <v>0</v>
      </c>
      <c r="DQ21" s="88"/>
      <c r="DR21" s="72">
        <v>3</v>
      </c>
      <c r="DS21" s="73">
        <f t="shared" si="74"/>
        <v>120</v>
      </c>
      <c r="DT21" s="83">
        <f t="shared" si="30"/>
        <v>4</v>
      </c>
      <c r="DU21" s="84">
        <f t="shared" si="75"/>
        <v>136</v>
      </c>
      <c r="DV21" s="76">
        <f t="shared" si="76"/>
        <v>3000</v>
      </c>
      <c r="DW21" s="77">
        <v>3000</v>
      </c>
      <c r="DX21" s="178"/>
      <c r="DY21" s="126">
        <v>17</v>
      </c>
      <c r="DZ21" s="44" t="str">
        <f t="array" ref="DZ21">IF(AW21=0,INDEX(AR21:AR235,MATCH(TRUE,AW21:AW235&gt;0,0)),AR21)</f>
        <v>Classes15</v>
      </c>
      <c r="EA21" s="36"/>
      <c r="EB21" s="36"/>
      <c r="EC21" s="36"/>
      <c r="ED21" s="36"/>
      <c r="EE21" s="36"/>
      <c r="EF21" s="36"/>
      <c r="EG21" s="36"/>
    </row>
    <row r="22" spans="7:137" ht="15" customHeight="1" thickBot="1" x14ac:dyDescent="0.3">
      <c r="W22" s="147">
        <f>AO4+1</f>
        <v>43605</v>
      </c>
      <c r="X22" s="148"/>
      <c r="Y22" s="149"/>
      <c r="Z22" s="147">
        <f>W22+1</f>
        <v>43606</v>
      </c>
      <c r="AA22" s="148"/>
      <c r="AB22" s="149"/>
      <c r="AC22" s="147">
        <f>Z22+1</f>
        <v>43607</v>
      </c>
      <c r="AD22" s="148"/>
      <c r="AE22" s="149"/>
      <c r="AF22" s="147">
        <f>AC22+1</f>
        <v>43608</v>
      </c>
      <c r="AG22" s="148"/>
      <c r="AH22" s="149"/>
      <c r="AI22" s="147">
        <f>AF22+1</f>
        <v>43609</v>
      </c>
      <c r="AJ22" s="148"/>
      <c r="AK22" s="149"/>
      <c r="AL22" s="147">
        <f>AI22+1</f>
        <v>43610</v>
      </c>
      <c r="AM22" s="148"/>
      <c r="AN22" s="149"/>
      <c r="AO22" s="147">
        <f>AL22+1</f>
        <v>43611</v>
      </c>
      <c r="AP22" s="148"/>
      <c r="AQ22" s="149"/>
      <c r="AR22" s="66" t="s">
        <v>343</v>
      </c>
      <c r="AS22" s="80"/>
      <c r="AT22" s="80"/>
      <c r="AU22" s="80"/>
      <c r="AV22" s="28">
        <f t="shared" si="37"/>
        <v>22</v>
      </c>
      <c r="AW22" s="81">
        <v>8</v>
      </c>
      <c r="AX22" s="68"/>
      <c r="AY22" s="69">
        <f t="shared" si="82"/>
        <v>154</v>
      </c>
      <c r="AZ22" s="70">
        <f t="shared" si="9"/>
        <v>6.416666666666667</v>
      </c>
      <c r="BA22" s="54">
        <f t="shared" ca="1" si="39"/>
        <v>8</v>
      </c>
      <c r="BB22" s="55">
        <f t="shared" ca="1" si="83"/>
        <v>130</v>
      </c>
      <c r="BC22" s="54">
        <f t="shared" ca="1" si="10"/>
        <v>8</v>
      </c>
      <c r="BD22" s="55">
        <f t="shared" ca="1" si="84"/>
        <v>106</v>
      </c>
      <c r="BE22" s="54">
        <f t="shared" ca="1" si="11"/>
        <v>8</v>
      </c>
      <c r="BF22" s="55">
        <f t="shared" ca="1" si="85"/>
        <v>82</v>
      </c>
      <c r="BG22" s="54">
        <f t="shared" ca="1" si="12"/>
        <v>8</v>
      </c>
      <c r="BH22" s="55">
        <f t="shared" ca="1" si="86"/>
        <v>58</v>
      </c>
      <c r="BI22" s="54">
        <f t="shared" ca="1" si="13"/>
        <v>8</v>
      </c>
      <c r="BJ22" s="55">
        <f t="shared" ca="1" si="87"/>
        <v>34</v>
      </c>
      <c r="BK22" s="54">
        <f t="shared" ca="1" si="14"/>
        <v>8</v>
      </c>
      <c r="BL22" s="55">
        <f t="shared" ca="1" si="88"/>
        <v>10</v>
      </c>
      <c r="BM22" s="54">
        <f t="shared" ca="1" si="15"/>
        <v>0</v>
      </c>
      <c r="BN22" s="55">
        <f t="shared" ca="1" si="89"/>
        <v>0</v>
      </c>
      <c r="BO22" s="54">
        <f t="shared" ca="1" si="16"/>
        <v>0</v>
      </c>
      <c r="BP22" s="55">
        <f t="shared" ca="1" si="90"/>
        <v>0</v>
      </c>
      <c r="BQ22" s="54">
        <f t="shared" ca="1" si="17"/>
        <v>0</v>
      </c>
      <c r="BR22" s="55">
        <f t="shared" ca="1" si="91"/>
        <v>0</v>
      </c>
      <c r="BS22" s="54">
        <f t="shared" ca="1" si="18"/>
        <v>0</v>
      </c>
      <c r="BT22" s="55">
        <f t="shared" ca="1" si="92"/>
        <v>0</v>
      </c>
      <c r="BU22" s="54">
        <f t="shared" ca="1" si="0"/>
        <v>0</v>
      </c>
      <c r="BV22" s="55">
        <f t="shared" ca="1" si="93"/>
        <v>0</v>
      </c>
      <c r="BW22" s="54">
        <f t="shared" ca="1" si="1"/>
        <v>0</v>
      </c>
      <c r="BX22" s="55">
        <f t="shared" ca="1" si="46"/>
        <v>0</v>
      </c>
      <c r="BY22" s="54">
        <f t="shared" ca="1" si="19"/>
        <v>0</v>
      </c>
      <c r="BZ22" s="55">
        <f t="shared" ca="1" si="47"/>
        <v>0</v>
      </c>
      <c r="CA22" s="56">
        <f t="shared" ca="1" si="2"/>
        <v>0</v>
      </c>
      <c r="CB22" s="57">
        <f t="shared" ca="1" si="48"/>
        <v>0</v>
      </c>
      <c r="CC22" s="56">
        <f t="shared" ca="1" si="3"/>
        <v>0</v>
      </c>
      <c r="CD22" s="57">
        <f t="shared" ca="1" si="49"/>
        <v>0</v>
      </c>
      <c r="CE22" s="56">
        <f t="shared" ca="1" si="4"/>
        <v>0</v>
      </c>
      <c r="CF22" s="57">
        <f t="shared" ca="1" si="50"/>
        <v>0</v>
      </c>
      <c r="CG22" s="56">
        <f t="shared" ca="1" si="5"/>
        <v>0</v>
      </c>
      <c r="CH22" s="57">
        <f t="shared" ca="1" si="51"/>
        <v>0</v>
      </c>
      <c r="CI22" s="56">
        <f t="shared" ca="1" si="20"/>
        <v>0</v>
      </c>
      <c r="CJ22" s="57">
        <f t="shared" ca="1" si="52"/>
        <v>0</v>
      </c>
      <c r="CK22" s="56">
        <f t="shared" ca="1" si="6"/>
        <v>0</v>
      </c>
      <c r="CL22" s="57">
        <f t="shared" ca="1" si="53"/>
        <v>0</v>
      </c>
      <c r="CM22" s="56">
        <f t="shared" ca="1" si="7"/>
        <v>0</v>
      </c>
      <c r="CN22" s="57">
        <f t="shared" ca="1" si="54"/>
        <v>0</v>
      </c>
      <c r="CO22" s="56">
        <f t="shared" ca="1" si="8"/>
        <v>0</v>
      </c>
      <c r="CP22" s="57">
        <f t="shared" ca="1" si="55"/>
        <v>0</v>
      </c>
      <c r="CQ22" s="56">
        <f t="shared" ca="1" si="21"/>
        <v>0</v>
      </c>
      <c r="CR22" s="57">
        <f t="shared" ca="1" si="56"/>
        <v>0</v>
      </c>
      <c r="CS22" s="56">
        <f t="shared" ca="1" si="22"/>
        <v>0</v>
      </c>
      <c r="CT22" s="57">
        <f t="shared" ca="1" si="57"/>
        <v>0</v>
      </c>
      <c r="CU22" s="56">
        <f t="shared" ca="1" si="58"/>
        <v>0</v>
      </c>
      <c r="CV22" s="57">
        <f t="shared" ca="1" si="59"/>
        <v>0</v>
      </c>
      <c r="CW22" s="57">
        <f t="shared" ca="1" si="60"/>
        <v>0</v>
      </c>
      <c r="CX22" s="57">
        <f t="shared" ca="1" si="61"/>
        <v>0</v>
      </c>
      <c r="CY22" s="57">
        <f t="shared" ca="1" si="62"/>
        <v>0</v>
      </c>
      <c r="CZ22" s="57">
        <f t="shared" ca="1" si="63"/>
        <v>0</v>
      </c>
      <c r="DA22" s="57">
        <f t="shared" ca="1" si="64"/>
        <v>0</v>
      </c>
      <c r="DB22" s="57">
        <f t="shared" ca="1" si="65"/>
        <v>0</v>
      </c>
      <c r="DC22" s="57">
        <f t="shared" ca="1" si="23"/>
        <v>0</v>
      </c>
      <c r="DD22" s="57">
        <f t="shared" ca="1" si="66"/>
        <v>0</v>
      </c>
      <c r="DE22" s="57">
        <f t="shared" ca="1" si="24"/>
        <v>0</v>
      </c>
      <c r="DF22" s="57">
        <f t="shared" ca="1" si="67"/>
        <v>0</v>
      </c>
      <c r="DG22" s="57">
        <f t="shared" ca="1" si="25"/>
        <v>0</v>
      </c>
      <c r="DH22" s="57">
        <f t="shared" ca="1" si="68"/>
        <v>0</v>
      </c>
      <c r="DI22" s="57">
        <f t="shared" ca="1" si="26"/>
        <v>0</v>
      </c>
      <c r="DJ22" s="57">
        <f t="shared" ca="1" si="69"/>
        <v>0</v>
      </c>
      <c r="DK22" s="57">
        <f t="shared" ca="1" si="27"/>
        <v>0</v>
      </c>
      <c r="DL22" s="57">
        <f t="shared" ca="1" si="70"/>
        <v>0</v>
      </c>
      <c r="DM22" s="57">
        <f t="shared" ca="1" si="28"/>
        <v>0</v>
      </c>
      <c r="DN22" s="57">
        <f t="shared" ca="1" si="71"/>
        <v>0</v>
      </c>
      <c r="DO22" s="57">
        <f t="shared" ca="1" si="29"/>
        <v>0</v>
      </c>
      <c r="DP22" s="57">
        <f t="shared" ca="1" si="72"/>
        <v>0</v>
      </c>
      <c r="DQ22" s="88"/>
      <c r="DR22" s="72">
        <v>9</v>
      </c>
      <c r="DS22" s="73">
        <f t="shared" si="74"/>
        <v>129</v>
      </c>
      <c r="DT22" s="83">
        <f t="shared" si="30"/>
        <v>8</v>
      </c>
      <c r="DU22" s="84">
        <f t="shared" si="75"/>
        <v>144</v>
      </c>
      <c r="DV22" s="76">
        <f t="shared" si="76"/>
        <v>3000</v>
      </c>
      <c r="DW22" s="77">
        <v>3000</v>
      </c>
      <c r="DX22" s="178"/>
      <c r="DY22" s="126">
        <v>18</v>
      </c>
      <c r="DZ22" s="44" t="str">
        <f t="array" ref="DZ22">IF(AW22=0,INDEX(AR22:AR236,MATCH(TRUE,AW22:AW236&gt;0,0)),AR22)</f>
        <v>Classes16</v>
      </c>
      <c r="EA22" s="36"/>
      <c r="EB22" s="36"/>
      <c r="EC22" s="36"/>
      <c r="ED22" s="36"/>
      <c r="EE22" s="36"/>
      <c r="EF22" s="36"/>
      <c r="EG22" s="36"/>
    </row>
    <row r="23" spans="7:137" ht="15" customHeight="1" x14ac:dyDescent="0.25">
      <c r="W23" s="47" t="s">
        <v>81</v>
      </c>
      <c r="X23" s="142">
        <f ca="1">SUM(X24:X38)</f>
        <v>24</v>
      </c>
      <c r="Y23" s="150"/>
      <c r="Z23" s="47" t="s">
        <v>82</v>
      </c>
      <c r="AA23" s="142">
        <f ca="1">SUM(AA24:AA38)</f>
        <v>24</v>
      </c>
      <c r="AB23" s="150"/>
      <c r="AC23" s="47" t="s">
        <v>83</v>
      </c>
      <c r="AD23" s="142">
        <f ca="1">SUM(AD24:AD38)</f>
        <v>24</v>
      </c>
      <c r="AE23" s="150"/>
      <c r="AF23" s="47" t="s">
        <v>84</v>
      </c>
      <c r="AG23" s="142">
        <f ca="1">SUM(AG24:AG38)</f>
        <v>24</v>
      </c>
      <c r="AH23" s="150"/>
      <c r="AI23" s="47" t="s">
        <v>85</v>
      </c>
      <c r="AJ23" s="142">
        <f ca="1">SUM(AJ24:AJ38)</f>
        <v>24</v>
      </c>
      <c r="AK23" s="150"/>
      <c r="AL23" s="47" t="s">
        <v>86</v>
      </c>
      <c r="AM23" s="142">
        <f ca="1">SUM(AM24:AM38)</f>
        <v>24</v>
      </c>
      <c r="AN23" s="150"/>
      <c r="AO23" s="47" t="s">
        <v>87</v>
      </c>
      <c r="AP23" s="142">
        <f ca="1">SUM(AP24:AP38)</f>
        <v>24</v>
      </c>
      <c r="AQ23" s="150"/>
      <c r="AR23" s="66" t="s">
        <v>344</v>
      </c>
      <c r="AS23" s="80"/>
      <c r="AT23" s="80"/>
      <c r="AU23" s="80"/>
      <c r="AV23" s="28">
        <f t="shared" si="37"/>
        <v>23</v>
      </c>
      <c r="AW23" s="81">
        <v>4</v>
      </c>
      <c r="AX23" s="68"/>
      <c r="AY23" s="69">
        <f t="shared" si="82"/>
        <v>158</v>
      </c>
      <c r="AZ23" s="70">
        <f t="shared" si="9"/>
        <v>6.583333333333333</v>
      </c>
      <c r="BA23" s="54">
        <f t="shared" ca="1" si="39"/>
        <v>4</v>
      </c>
      <c r="BB23" s="55">
        <f t="shared" ca="1" si="83"/>
        <v>134</v>
      </c>
      <c r="BC23" s="54">
        <f t="shared" ca="1" si="10"/>
        <v>4</v>
      </c>
      <c r="BD23" s="55">
        <f t="shared" ca="1" si="84"/>
        <v>110</v>
      </c>
      <c r="BE23" s="54">
        <f t="shared" ca="1" si="11"/>
        <v>4</v>
      </c>
      <c r="BF23" s="55">
        <f t="shared" ca="1" si="85"/>
        <v>86</v>
      </c>
      <c r="BG23" s="54">
        <f t="shared" ca="1" si="12"/>
        <v>4</v>
      </c>
      <c r="BH23" s="55">
        <f t="shared" ca="1" si="86"/>
        <v>62</v>
      </c>
      <c r="BI23" s="54">
        <f t="shared" ca="1" si="13"/>
        <v>4</v>
      </c>
      <c r="BJ23" s="55">
        <f t="shared" ca="1" si="87"/>
        <v>38</v>
      </c>
      <c r="BK23" s="54">
        <f t="shared" ca="1" si="14"/>
        <v>4</v>
      </c>
      <c r="BL23" s="55">
        <f t="shared" ca="1" si="88"/>
        <v>14</v>
      </c>
      <c r="BM23" s="54">
        <f t="shared" ca="1" si="15"/>
        <v>0</v>
      </c>
      <c r="BN23" s="55">
        <f t="shared" ca="1" si="89"/>
        <v>0</v>
      </c>
      <c r="BO23" s="54">
        <f t="shared" ca="1" si="16"/>
        <v>0</v>
      </c>
      <c r="BP23" s="55">
        <f t="shared" ca="1" si="90"/>
        <v>0</v>
      </c>
      <c r="BQ23" s="54">
        <f t="shared" ca="1" si="17"/>
        <v>0</v>
      </c>
      <c r="BR23" s="55">
        <f t="shared" ca="1" si="91"/>
        <v>0</v>
      </c>
      <c r="BS23" s="54">
        <f t="shared" ca="1" si="18"/>
        <v>0</v>
      </c>
      <c r="BT23" s="55">
        <f t="shared" ca="1" si="92"/>
        <v>0</v>
      </c>
      <c r="BU23" s="54">
        <f t="shared" ca="1" si="0"/>
        <v>0</v>
      </c>
      <c r="BV23" s="55">
        <f t="shared" ca="1" si="93"/>
        <v>0</v>
      </c>
      <c r="BW23" s="54">
        <f t="shared" ca="1" si="1"/>
        <v>0</v>
      </c>
      <c r="BX23" s="55">
        <f t="shared" ca="1" si="46"/>
        <v>0</v>
      </c>
      <c r="BY23" s="54">
        <f t="shared" ca="1" si="19"/>
        <v>0</v>
      </c>
      <c r="BZ23" s="55">
        <f t="shared" ca="1" si="47"/>
        <v>0</v>
      </c>
      <c r="CA23" s="56">
        <f t="shared" ca="1" si="2"/>
        <v>0</v>
      </c>
      <c r="CB23" s="57">
        <f t="shared" ca="1" si="48"/>
        <v>0</v>
      </c>
      <c r="CC23" s="56">
        <f t="shared" ca="1" si="3"/>
        <v>0</v>
      </c>
      <c r="CD23" s="57">
        <f t="shared" ca="1" si="49"/>
        <v>0</v>
      </c>
      <c r="CE23" s="56">
        <f t="shared" ca="1" si="4"/>
        <v>0</v>
      </c>
      <c r="CF23" s="57">
        <f t="shared" ca="1" si="50"/>
        <v>0</v>
      </c>
      <c r="CG23" s="56">
        <f t="shared" ca="1" si="5"/>
        <v>0</v>
      </c>
      <c r="CH23" s="57">
        <f t="shared" ca="1" si="51"/>
        <v>0</v>
      </c>
      <c r="CI23" s="56">
        <f t="shared" ca="1" si="20"/>
        <v>0</v>
      </c>
      <c r="CJ23" s="57">
        <f t="shared" ca="1" si="52"/>
        <v>0</v>
      </c>
      <c r="CK23" s="56">
        <f t="shared" ca="1" si="6"/>
        <v>0</v>
      </c>
      <c r="CL23" s="57">
        <f t="shared" ca="1" si="53"/>
        <v>0</v>
      </c>
      <c r="CM23" s="56">
        <f t="shared" ca="1" si="7"/>
        <v>0</v>
      </c>
      <c r="CN23" s="57">
        <f t="shared" ca="1" si="54"/>
        <v>0</v>
      </c>
      <c r="CO23" s="56">
        <f t="shared" ca="1" si="8"/>
        <v>0</v>
      </c>
      <c r="CP23" s="57">
        <f t="shared" ca="1" si="55"/>
        <v>0</v>
      </c>
      <c r="CQ23" s="56">
        <f t="shared" ca="1" si="21"/>
        <v>0</v>
      </c>
      <c r="CR23" s="57">
        <f t="shared" ca="1" si="56"/>
        <v>0</v>
      </c>
      <c r="CS23" s="56">
        <f t="shared" ca="1" si="22"/>
        <v>0</v>
      </c>
      <c r="CT23" s="57">
        <f t="shared" ca="1" si="57"/>
        <v>0</v>
      </c>
      <c r="CU23" s="56">
        <f t="shared" ca="1" si="58"/>
        <v>0</v>
      </c>
      <c r="CV23" s="57">
        <f t="shared" ca="1" si="59"/>
        <v>0</v>
      </c>
      <c r="CW23" s="57">
        <f t="shared" ca="1" si="60"/>
        <v>0</v>
      </c>
      <c r="CX23" s="57">
        <f t="shared" ca="1" si="61"/>
        <v>0</v>
      </c>
      <c r="CY23" s="57">
        <f t="shared" ca="1" si="62"/>
        <v>0</v>
      </c>
      <c r="CZ23" s="57">
        <f t="shared" ca="1" si="63"/>
        <v>0</v>
      </c>
      <c r="DA23" s="57">
        <f t="shared" ca="1" si="64"/>
        <v>0</v>
      </c>
      <c r="DB23" s="57">
        <f t="shared" ca="1" si="65"/>
        <v>0</v>
      </c>
      <c r="DC23" s="57">
        <f t="shared" ca="1" si="23"/>
        <v>0</v>
      </c>
      <c r="DD23" s="57">
        <f t="shared" ca="1" si="66"/>
        <v>0</v>
      </c>
      <c r="DE23" s="57">
        <f t="shared" ca="1" si="24"/>
        <v>0</v>
      </c>
      <c r="DF23" s="57">
        <f t="shared" ca="1" si="67"/>
        <v>0</v>
      </c>
      <c r="DG23" s="57">
        <f t="shared" ca="1" si="25"/>
        <v>0</v>
      </c>
      <c r="DH23" s="57">
        <f t="shared" ca="1" si="68"/>
        <v>0</v>
      </c>
      <c r="DI23" s="57">
        <f t="shared" ca="1" si="26"/>
        <v>0</v>
      </c>
      <c r="DJ23" s="57">
        <f t="shared" ca="1" si="69"/>
        <v>0</v>
      </c>
      <c r="DK23" s="57">
        <f t="shared" ca="1" si="27"/>
        <v>0</v>
      </c>
      <c r="DL23" s="57">
        <f t="shared" ca="1" si="70"/>
        <v>0</v>
      </c>
      <c r="DM23" s="57">
        <f t="shared" ca="1" si="28"/>
        <v>0</v>
      </c>
      <c r="DN23" s="57">
        <f t="shared" ca="1" si="71"/>
        <v>0</v>
      </c>
      <c r="DO23" s="57">
        <f t="shared" ca="1" si="29"/>
        <v>0</v>
      </c>
      <c r="DP23" s="57">
        <f t="shared" ca="1" si="72"/>
        <v>0</v>
      </c>
      <c r="DQ23" s="88"/>
      <c r="DR23" s="72">
        <v>3.5</v>
      </c>
      <c r="DS23" s="73">
        <f t="shared" si="74"/>
        <v>132.5</v>
      </c>
      <c r="DT23" s="83">
        <f t="shared" si="30"/>
        <v>4</v>
      </c>
      <c r="DU23" s="84">
        <f t="shared" si="75"/>
        <v>148</v>
      </c>
      <c r="DV23" s="76">
        <f t="shared" si="76"/>
        <v>3000</v>
      </c>
      <c r="DW23" s="77">
        <v>3000</v>
      </c>
      <c r="DX23" s="178"/>
      <c r="DY23" s="126">
        <v>19</v>
      </c>
      <c r="DZ23" s="44" t="str">
        <f t="array" ref="DZ23">IF(AW23=0,INDEX(AR23:AR237,MATCH(TRUE,AW23:AW237&gt;0,0)),AR23)</f>
        <v>Classes17</v>
      </c>
      <c r="EA23" s="36"/>
      <c r="EB23" s="36"/>
      <c r="EC23" s="36"/>
      <c r="ED23" s="36"/>
      <c r="EE23" s="36"/>
      <c r="EF23" s="36"/>
      <c r="EG23" s="36"/>
    </row>
    <row r="24" spans="7:137" ht="15" customHeight="1" x14ac:dyDescent="0.25">
      <c r="W24" s="60" t="str">
        <f t="array" aca="1" ref="W24" ca="1">IF(AP5&lt;24,0,INDEX(AR6:AR222,MATCH(TRUE,BM6:BM222&gt;0,0)))</f>
        <v>IceCreamTime4</v>
      </c>
      <c r="X24" s="63">
        <f t="array" aca="1" ref="X24" ca="1">IF(
INDEX(BM1:BM222,MATCH(W24,AR1:AR222,0))&gt;24,24,
INDEX(BM1:BM222,MATCH(W24,AR1:AR222,0)))</f>
        <v>9</v>
      </c>
      <c r="Y24" s="64">
        <f ca="1">X24</f>
        <v>9</v>
      </c>
      <c r="Z24" s="95" t="str">
        <f t="array" aca="1" ref="Z24" ca="1">IF(X23&lt;24,0,INDEX(AR6:AR222,MATCH(TRUE,BO6:BO222&gt;0,0)))</f>
        <v>IceCreamTime12</v>
      </c>
      <c r="AA24" s="63">
        <f t="array" aca="1" ref="AA24" ca="1">IF(
INDEX(BO1:BO222,MATCH(Z24,$AR1:$AR222,0))&gt;24,24,
INDEX(BO1:BO222,MATCH(Z24,$AR1:$AR222,0)))</f>
        <v>24</v>
      </c>
      <c r="AB24" s="64">
        <f ca="1">AA24</f>
        <v>24</v>
      </c>
      <c r="AC24" s="60" t="str">
        <f t="array" aca="1" ref="AC24" ca="1">IF(AA23&lt;24,0,INDEX(AR6:AR222,MATCH(TRUE,BQ6:BQ222&gt;0,0)))</f>
        <v>IceCreamTime12</v>
      </c>
      <c r="AD24" s="63">
        <f t="array" aca="1" ref="AD24" ca="1">IF(
INDEX(BQ1:BQ222,MATCH(AC24,$AR1:$AR222,0))&gt;24,24,
INDEX(BQ1:BQ222,MATCH(AC24,$AR1:$AR222,0)))</f>
        <v>6</v>
      </c>
      <c r="AE24" s="64">
        <f ca="1">AD24</f>
        <v>6</v>
      </c>
      <c r="AF24" s="60" t="str">
        <f t="array" aca="1" ref="AF24" ca="1">IF(AD23&lt;24,0,INDEX(AR6:AR222,MATCH(TRUE,BS6:BS222&gt;0,0)))</f>
        <v>DWOP_Copenhaga-3</v>
      </c>
      <c r="AG24" s="63">
        <f t="array" aca="1" ref="AG24" ca="1">IF(
INDEX(BS1:BS222,MATCH(AF24,$AR1:$AR222,0))&gt;24,24,
INDEX(BS1:BS222,MATCH(AF24,$AR1:$AR222,0)))</f>
        <v>5</v>
      </c>
      <c r="AH24" s="64">
        <f ca="1">AG24</f>
        <v>5</v>
      </c>
      <c r="AI24" s="60" t="str">
        <f t="array" aca="1" ref="AI24" ca="1">IF(AG23&lt;24,0,INDEX(AR6:AR222,MATCH(TRUE,BU6:BU222&gt;0,0)))</f>
        <v>DWOP_Copenhaga-6</v>
      </c>
      <c r="AJ24" s="63">
        <f t="array" aca="1" ref="AJ24" ca="1">IF(
INDEX(BU1:BU222,MATCH(AI24,$AR1:$AR222,0))&gt;24,24,
INDEX(BU1:BU222,MATCH(AI24,$AR1:$AR222,0)))</f>
        <v>3</v>
      </c>
      <c r="AK24" s="64">
        <f ca="1">AJ24</f>
        <v>3</v>
      </c>
      <c r="AL24" s="60" t="str">
        <f t="array" aca="1" ref="AL24" ca="1">IF(AJ23&lt;24,0,INDEX(AR6:AR222,MATCH(TRUE,BW6:BW222&gt;0,0)))</f>
        <v>DWOP_Copenhaga-9</v>
      </c>
      <c r="AM24" s="63">
        <f t="array" aca="1" ref="AM24" ca="1">IF(
INDEX(BW1:BW222,MATCH(AL24,$AR1:$AR222,0))&gt;24,24,
INDEX(BW1:BW222,MATCH(AL24,$AR1:$AR222,0)))</f>
        <v>24</v>
      </c>
      <c r="AN24" s="64">
        <f ca="1">AM24</f>
        <v>24</v>
      </c>
      <c r="AO24" s="60" t="str">
        <f t="array" aca="1" ref="AO24" ca="1">IF(AM23&lt;24,0,INDEX(AR6:AR222,MATCH(TRUE,BY6:BY222&gt;0,0)))</f>
        <v>DWOP_Copenhaga-9</v>
      </c>
      <c r="AP24" s="63">
        <f t="array" aca="1" ref="AP24" ca="1">IF(
INDEX(BY1:BY222,MATCH(AO24,$AR1:$AR222,0))&gt;24,24,
INDEX(BY1:BY222,MATCH(AO24,$AR1:$AR222,0)))</f>
        <v>14</v>
      </c>
      <c r="AQ24" s="64">
        <f ca="1">AP24</f>
        <v>14</v>
      </c>
      <c r="AR24" s="66" t="s">
        <v>345</v>
      </c>
      <c r="AS24" s="80"/>
      <c r="AT24" s="80"/>
      <c r="AU24" s="80"/>
      <c r="AV24" s="28">
        <f t="shared" si="37"/>
        <v>24</v>
      </c>
      <c r="AW24" s="81">
        <v>4</v>
      </c>
      <c r="AX24" s="68"/>
      <c r="AY24" s="69">
        <f t="shared" si="82"/>
        <v>162</v>
      </c>
      <c r="AZ24" s="70">
        <f t="shared" si="9"/>
        <v>6.75</v>
      </c>
      <c r="BA24" s="54">
        <f t="shared" ca="1" si="39"/>
        <v>4</v>
      </c>
      <c r="BB24" s="55">
        <f t="shared" ca="1" si="83"/>
        <v>138</v>
      </c>
      <c r="BC24" s="54">
        <f t="shared" ca="1" si="10"/>
        <v>4</v>
      </c>
      <c r="BD24" s="55">
        <f t="shared" ca="1" si="84"/>
        <v>114</v>
      </c>
      <c r="BE24" s="54">
        <f t="shared" ca="1" si="11"/>
        <v>4</v>
      </c>
      <c r="BF24" s="55">
        <f t="shared" ca="1" si="85"/>
        <v>90</v>
      </c>
      <c r="BG24" s="54">
        <f t="shared" ca="1" si="12"/>
        <v>4</v>
      </c>
      <c r="BH24" s="55">
        <f t="shared" ca="1" si="86"/>
        <v>66</v>
      </c>
      <c r="BI24" s="54">
        <f t="shared" ca="1" si="13"/>
        <v>4</v>
      </c>
      <c r="BJ24" s="55">
        <f t="shared" ca="1" si="87"/>
        <v>42</v>
      </c>
      <c r="BK24" s="54">
        <f t="shared" ca="1" si="14"/>
        <v>4</v>
      </c>
      <c r="BL24" s="55">
        <f t="shared" ca="1" si="88"/>
        <v>18</v>
      </c>
      <c r="BM24" s="54">
        <f t="shared" ca="1" si="15"/>
        <v>0</v>
      </c>
      <c r="BN24" s="55">
        <f t="shared" ca="1" si="89"/>
        <v>0</v>
      </c>
      <c r="BO24" s="54">
        <f t="shared" ca="1" si="16"/>
        <v>0</v>
      </c>
      <c r="BP24" s="55">
        <f t="shared" ca="1" si="90"/>
        <v>0</v>
      </c>
      <c r="BQ24" s="54">
        <f t="shared" ca="1" si="17"/>
        <v>0</v>
      </c>
      <c r="BR24" s="55">
        <f t="shared" ca="1" si="91"/>
        <v>0</v>
      </c>
      <c r="BS24" s="54">
        <f t="shared" ca="1" si="18"/>
        <v>0</v>
      </c>
      <c r="BT24" s="55">
        <f t="shared" ca="1" si="92"/>
        <v>0</v>
      </c>
      <c r="BU24" s="54">
        <f t="shared" ca="1" si="0"/>
        <v>0</v>
      </c>
      <c r="BV24" s="55">
        <f t="shared" ca="1" si="93"/>
        <v>0</v>
      </c>
      <c r="BW24" s="54">
        <f t="shared" ca="1" si="1"/>
        <v>0</v>
      </c>
      <c r="BX24" s="55">
        <f t="shared" ca="1" si="46"/>
        <v>0</v>
      </c>
      <c r="BY24" s="54">
        <f t="shared" ca="1" si="19"/>
        <v>0</v>
      </c>
      <c r="BZ24" s="55">
        <f t="shared" ca="1" si="47"/>
        <v>0</v>
      </c>
      <c r="CA24" s="56">
        <f t="shared" ca="1" si="2"/>
        <v>0</v>
      </c>
      <c r="CB24" s="57">
        <f t="shared" ca="1" si="48"/>
        <v>0</v>
      </c>
      <c r="CC24" s="56">
        <f t="shared" ca="1" si="3"/>
        <v>0</v>
      </c>
      <c r="CD24" s="57">
        <f t="shared" ca="1" si="49"/>
        <v>0</v>
      </c>
      <c r="CE24" s="56">
        <f t="shared" ca="1" si="4"/>
        <v>0</v>
      </c>
      <c r="CF24" s="57">
        <f t="shared" ca="1" si="50"/>
        <v>0</v>
      </c>
      <c r="CG24" s="56">
        <f t="shared" ca="1" si="5"/>
        <v>0</v>
      </c>
      <c r="CH24" s="57">
        <f t="shared" ca="1" si="51"/>
        <v>0</v>
      </c>
      <c r="CI24" s="56">
        <f t="shared" ca="1" si="20"/>
        <v>0</v>
      </c>
      <c r="CJ24" s="57">
        <f t="shared" ca="1" si="52"/>
        <v>0</v>
      </c>
      <c r="CK24" s="56">
        <f t="shared" ca="1" si="6"/>
        <v>0</v>
      </c>
      <c r="CL24" s="57">
        <f t="shared" ca="1" si="53"/>
        <v>0</v>
      </c>
      <c r="CM24" s="56">
        <f t="shared" ca="1" si="7"/>
        <v>0</v>
      </c>
      <c r="CN24" s="57">
        <f t="shared" ca="1" si="54"/>
        <v>0</v>
      </c>
      <c r="CO24" s="56">
        <f t="shared" ca="1" si="8"/>
        <v>0</v>
      </c>
      <c r="CP24" s="57">
        <f t="shared" ca="1" si="55"/>
        <v>0</v>
      </c>
      <c r="CQ24" s="56">
        <f t="shared" ca="1" si="21"/>
        <v>0</v>
      </c>
      <c r="CR24" s="57">
        <f t="shared" ca="1" si="56"/>
        <v>0</v>
      </c>
      <c r="CS24" s="56">
        <f t="shared" ca="1" si="22"/>
        <v>0</v>
      </c>
      <c r="CT24" s="57">
        <f t="shared" ca="1" si="57"/>
        <v>0</v>
      </c>
      <c r="CU24" s="56">
        <f t="shared" ca="1" si="58"/>
        <v>0</v>
      </c>
      <c r="CV24" s="57">
        <f t="shared" ca="1" si="59"/>
        <v>0</v>
      </c>
      <c r="CW24" s="57">
        <f t="shared" ca="1" si="60"/>
        <v>0</v>
      </c>
      <c r="CX24" s="57">
        <f t="shared" ca="1" si="61"/>
        <v>0</v>
      </c>
      <c r="CY24" s="57">
        <f t="shared" ca="1" si="62"/>
        <v>0</v>
      </c>
      <c r="CZ24" s="57">
        <f t="shared" ca="1" si="63"/>
        <v>0</v>
      </c>
      <c r="DA24" s="57">
        <f t="shared" ca="1" si="64"/>
        <v>0</v>
      </c>
      <c r="DB24" s="57">
        <f t="shared" ca="1" si="65"/>
        <v>0</v>
      </c>
      <c r="DC24" s="57">
        <f t="shared" ca="1" si="23"/>
        <v>0</v>
      </c>
      <c r="DD24" s="57">
        <f t="shared" ca="1" si="66"/>
        <v>0</v>
      </c>
      <c r="DE24" s="57">
        <f t="shared" ca="1" si="24"/>
        <v>0</v>
      </c>
      <c r="DF24" s="57">
        <f t="shared" ca="1" si="67"/>
        <v>0</v>
      </c>
      <c r="DG24" s="57">
        <f t="shared" ca="1" si="25"/>
        <v>0</v>
      </c>
      <c r="DH24" s="57">
        <f t="shared" ca="1" si="68"/>
        <v>0</v>
      </c>
      <c r="DI24" s="57">
        <f t="shared" ca="1" si="26"/>
        <v>0</v>
      </c>
      <c r="DJ24" s="57">
        <f t="shared" ca="1" si="69"/>
        <v>0</v>
      </c>
      <c r="DK24" s="57">
        <f t="shared" ca="1" si="27"/>
        <v>0</v>
      </c>
      <c r="DL24" s="57">
        <f t="shared" ca="1" si="70"/>
        <v>0</v>
      </c>
      <c r="DM24" s="57">
        <f t="shared" ca="1" si="28"/>
        <v>0</v>
      </c>
      <c r="DN24" s="57">
        <f t="shared" ca="1" si="71"/>
        <v>0</v>
      </c>
      <c r="DO24" s="57">
        <f t="shared" ca="1" si="29"/>
        <v>0</v>
      </c>
      <c r="DP24" s="57">
        <f t="shared" ca="1" si="72"/>
        <v>0</v>
      </c>
      <c r="DQ24" s="88"/>
      <c r="DR24" s="72">
        <v>4</v>
      </c>
      <c r="DS24" s="73">
        <f t="shared" si="74"/>
        <v>136.5</v>
      </c>
      <c r="DT24" s="83">
        <f t="shared" si="30"/>
        <v>4</v>
      </c>
      <c r="DU24" s="84">
        <f t="shared" si="75"/>
        <v>152</v>
      </c>
      <c r="DV24" s="76">
        <f t="shared" si="76"/>
        <v>3000</v>
      </c>
      <c r="DW24" s="77">
        <v>3000</v>
      </c>
      <c r="DX24" s="178"/>
      <c r="DY24" s="126">
        <v>20</v>
      </c>
      <c r="DZ24" s="44" t="str">
        <f t="array" ref="DZ24">IF(AW24=0,INDEX(AR24:AR238,MATCH(TRUE,AW24:AW238&gt;0,0)),AR24)</f>
        <v>IceCreamTime1</v>
      </c>
      <c r="EA24" s="36"/>
      <c r="EB24" s="36"/>
      <c r="EC24" s="36"/>
      <c r="ED24" s="36"/>
      <c r="EE24" s="36"/>
      <c r="EF24" s="36"/>
      <c r="EG24" s="36"/>
    </row>
    <row r="25" spans="7:137" ht="15" customHeight="1" x14ac:dyDescent="0.25">
      <c r="W25" s="60" t="str">
        <f t="array" aca="1" ref="W25" ca="1">IF($AP$5&lt;24,0,IF(Y24=24,0,(INDIRECT(ADDRESS(MATCH(W24,AR1:AR222,0)+ROW(AR1),130)))))</f>
        <v>IceCreamTime5</v>
      </c>
      <c r="X25" s="61">
        <f t="array" aca="1" ref="X25" ca="1">IF(W25=0,0,IF(
INDEX(BM6:BM222,MATCH(W25,AR6:AR222,0))+Y24&gt;24,24-Y24,
INDEX(BM6:BM222,MATCH(W25,AR6:AR222,0))))</f>
        <v>2</v>
      </c>
      <c r="Y25" s="64">
        <f ca="1">Y24+X25</f>
        <v>11</v>
      </c>
      <c r="Z25" s="60">
        <f t="array" aca="1" ref="Z25" ca="1">IF($X$23&lt;24,0,IF(AB24=24,0,(INDIRECT(ADDRESS(MATCH(Z24,AR1:AR222,0)+ROW(AR1),130)))))</f>
        <v>0</v>
      </c>
      <c r="AA25" s="63">
        <f t="array" aca="1" ref="AA25" ca="1">IF(Z25=0,0,IF(
INDEX(BO6:BO222,MATCH(Z25,AR6:AR222,0))+AB24&gt;24,24-AB24,
INDEX(BO6:BO222,MATCH(Z25,AR6:AR222,0))))</f>
        <v>0</v>
      </c>
      <c r="AB25" s="64">
        <f ca="1">AB24+AA25</f>
        <v>24</v>
      </c>
      <c r="AC25" s="60" t="str">
        <f t="array" aca="1" ref="AC25" ca="1">IF($AA$23&lt;24,0,IF(AE24=24,0,(INDIRECT(ADDRESS(MATCH(AC24,AR1:AR222,0)+ROW(AR1),130)))))</f>
        <v>DWOP_Copenhaga-1</v>
      </c>
      <c r="AD25" s="63">
        <f t="array" aca="1" ref="AD25" ca="1">IF(AC25=0,0,IF(
INDEX(BQ6:BQ222,MATCH(AC25,AR6:AR222,0))+AE24&gt;24,24-AE24,
INDEX(BQ6:BQ222,MATCH(AC25,AR6:AR222,0))))</f>
        <v>6</v>
      </c>
      <c r="AE25" s="64">
        <f ca="1">AE24+AD25</f>
        <v>12</v>
      </c>
      <c r="AF25" s="60" t="str">
        <f t="array" aca="1" ref="AF25" ca="1">IF($AD$23&lt;24,0,IF(AH24=24,0,(INDIRECT(ADDRESS(MATCH(AF24,AR1:AR222,0)+ROW(AR1),130)))))</f>
        <v>DWOP_Copenhaga-4</v>
      </c>
      <c r="AG25" s="63">
        <f t="array" aca="1" ref="AG25" ca="1">IF(AF25=0,0,IF(
INDEX(BS6:BS222,MATCH(AF25,AR6:AR222,0))+AH24&gt;24,24-AH24,
INDEX(BS6:BS222,MATCH(AF25,AR6:AR222,0))))</f>
        <v>2</v>
      </c>
      <c r="AH25" s="64">
        <f ca="1">AH24+AG25</f>
        <v>7</v>
      </c>
      <c r="AI25" s="60" t="str">
        <f t="array" aca="1" ref="AI25" ca="1">IF($AG$23&lt;24,0,IF(AK24=24,0,(INDIRECT(ADDRESS(MATCH(AI24,AR1:AR222,0)+ROW(AR1),130)))))</f>
        <v>DWOP_Copenhaga-7</v>
      </c>
      <c r="AJ25" s="63">
        <f t="array" aca="1" ref="AJ25" ca="1">IF(AI25=0,0,IF(
INDEX(BU6:BU222,MATCH(AI25,AR6:AR222,0))+AK24&gt;24,24-AK24,
INDEX(BU6:BU222,MATCH(AI25,AR6:AR222,0))))</f>
        <v>2</v>
      </c>
      <c r="AK25" s="64">
        <f ca="1">AK24+AJ25</f>
        <v>5</v>
      </c>
      <c r="AL25" s="60">
        <f t="array" aca="1" ref="AL25" ca="1">IF($AJ$23&lt;24,0,IF(AN24=24,0,(INDIRECT(ADDRESS(MATCH(AL24,AR1:AR222,0)+ROW(AR1),130)))))</f>
        <v>0</v>
      </c>
      <c r="AM25" s="63">
        <f t="array" aca="1" ref="AM25" ca="1">IF(AL25=0,0,IF(
INDEX(BW6:BW222,MATCH(AL25,AR6:AR222,0))+AN24&gt;24,24-AN24,
INDEX(BW6:BW222,MATCH(AL25,AR6:AR222,0))))</f>
        <v>0</v>
      </c>
      <c r="AN25" s="64">
        <f t="shared" ref="AN25:AN38" ca="1" si="94">AN24+AM25</f>
        <v>24</v>
      </c>
      <c r="AO25" s="60" t="str">
        <f t="array" aca="1" ref="AO25" ca="1">IF($AM$23&lt;24,0,IF(AQ24=24,0,(INDIRECT(ADDRESS(MATCH(AO24,AR1:AR222,0)+ROW(AR1),130)))))</f>
        <v>DWOP_Copenhaga-10</v>
      </c>
      <c r="AP25" s="63">
        <f t="array" aca="1" ref="AP25" ca="1">IF(AO25=0,0,IF(
INDEX(BY6:BY222,MATCH(AO25,AR6:AR222,0))+AQ24&gt;24,24-AQ24,
INDEX(BY6:BY222,MATCH(AO25,AR6:AR222,0))))</f>
        <v>3</v>
      </c>
      <c r="AQ25" s="64">
        <f t="shared" ref="AQ25:AQ38" ca="1" si="95">AQ24+AP25</f>
        <v>17</v>
      </c>
      <c r="AR25" s="66" t="s">
        <v>346</v>
      </c>
      <c r="AS25" s="80"/>
      <c r="AT25" s="80"/>
      <c r="AU25" s="80"/>
      <c r="AV25" s="28">
        <f t="shared" si="37"/>
        <v>25</v>
      </c>
      <c r="AW25" s="81">
        <v>1</v>
      </c>
      <c r="AX25" s="68"/>
      <c r="AY25" s="69">
        <f t="shared" si="82"/>
        <v>163</v>
      </c>
      <c r="AZ25" s="70">
        <f t="shared" si="9"/>
        <v>6.791666666666667</v>
      </c>
      <c r="BA25" s="54">
        <f t="shared" ca="1" si="39"/>
        <v>1</v>
      </c>
      <c r="BB25" s="55">
        <f t="shared" ca="1" si="83"/>
        <v>139</v>
      </c>
      <c r="BC25" s="54">
        <f t="shared" ca="1" si="10"/>
        <v>1</v>
      </c>
      <c r="BD25" s="55">
        <f t="shared" ca="1" si="84"/>
        <v>115</v>
      </c>
      <c r="BE25" s="54">
        <f t="shared" ca="1" si="11"/>
        <v>1</v>
      </c>
      <c r="BF25" s="55">
        <f t="shared" ca="1" si="85"/>
        <v>91</v>
      </c>
      <c r="BG25" s="54">
        <f t="shared" ca="1" si="12"/>
        <v>1</v>
      </c>
      <c r="BH25" s="55">
        <f t="shared" ca="1" si="86"/>
        <v>67</v>
      </c>
      <c r="BI25" s="54">
        <f t="shared" ca="1" si="13"/>
        <v>1</v>
      </c>
      <c r="BJ25" s="55">
        <f t="shared" ca="1" si="87"/>
        <v>43</v>
      </c>
      <c r="BK25" s="54">
        <f t="shared" ca="1" si="14"/>
        <v>1</v>
      </c>
      <c r="BL25" s="55">
        <f t="shared" ca="1" si="88"/>
        <v>19</v>
      </c>
      <c r="BM25" s="54">
        <f t="shared" ca="1" si="15"/>
        <v>0</v>
      </c>
      <c r="BN25" s="55">
        <f t="shared" ca="1" si="89"/>
        <v>0</v>
      </c>
      <c r="BO25" s="54">
        <f t="shared" ca="1" si="16"/>
        <v>0</v>
      </c>
      <c r="BP25" s="55">
        <f t="shared" ca="1" si="90"/>
        <v>0</v>
      </c>
      <c r="BQ25" s="54">
        <f t="shared" ca="1" si="17"/>
        <v>0</v>
      </c>
      <c r="BR25" s="55">
        <f t="shared" ca="1" si="91"/>
        <v>0</v>
      </c>
      <c r="BS25" s="54">
        <f t="shared" ca="1" si="18"/>
        <v>0</v>
      </c>
      <c r="BT25" s="55">
        <f t="shared" ca="1" si="92"/>
        <v>0</v>
      </c>
      <c r="BU25" s="54">
        <f t="shared" ca="1" si="0"/>
        <v>0</v>
      </c>
      <c r="BV25" s="55">
        <f t="shared" ca="1" si="93"/>
        <v>0</v>
      </c>
      <c r="BW25" s="54">
        <f t="shared" ca="1" si="1"/>
        <v>0</v>
      </c>
      <c r="BX25" s="55">
        <f t="shared" ca="1" si="46"/>
        <v>0</v>
      </c>
      <c r="BY25" s="54">
        <f t="shared" ca="1" si="19"/>
        <v>0</v>
      </c>
      <c r="BZ25" s="55">
        <f t="shared" ca="1" si="47"/>
        <v>0</v>
      </c>
      <c r="CA25" s="56">
        <f t="shared" ca="1" si="2"/>
        <v>0</v>
      </c>
      <c r="CB25" s="57">
        <f t="shared" ca="1" si="48"/>
        <v>0</v>
      </c>
      <c r="CC25" s="56">
        <f t="shared" ca="1" si="3"/>
        <v>0</v>
      </c>
      <c r="CD25" s="57">
        <f t="shared" ca="1" si="49"/>
        <v>0</v>
      </c>
      <c r="CE25" s="56">
        <f t="shared" ca="1" si="4"/>
        <v>0</v>
      </c>
      <c r="CF25" s="57">
        <f t="shared" ca="1" si="50"/>
        <v>0</v>
      </c>
      <c r="CG25" s="56">
        <f t="shared" ca="1" si="5"/>
        <v>0</v>
      </c>
      <c r="CH25" s="57">
        <f t="shared" ca="1" si="51"/>
        <v>0</v>
      </c>
      <c r="CI25" s="56">
        <f t="shared" ca="1" si="20"/>
        <v>0</v>
      </c>
      <c r="CJ25" s="57">
        <f t="shared" ca="1" si="52"/>
        <v>0</v>
      </c>
      <c r="CK25" s="56">
        <f t="shared" ca="1" si="6"/>
        <v>0</v>
      </c>
      <c r="CL25" s="57">
        <f t="shared" ca="1" si="53"/>
        <v>0</v>
      </c>
      <c r="CM25" s="56">
        <f t="shared" ca="1" si="7"/>
        <v>0</v>
      </c>
      <c r="CN25" s="57">
        <f t="shared" ca="1" si="54"/>
        <v>0</v>
      </c>
      <c r="CO25" s="56">
        <f t="shared" ca="1" si="8"/>
        <v>0</v>
      </c>
      <c r="CP25" s="57">
        <f t="shared" ca="1" si="55"/>
        <v>0</v>
      </c>
      <c r="CQ25" s="56">
        <f t="shared" ca="1" si="21"/>
        <v>0</v>
      </c>
      <c r="CR25" s="57">
        <f t="shared" ca="1" si="56"/>
        <v>0</v>
      </c>
      <c r="CS25" s="56">
        <f t="shared" ca="1" si="22"/>
        <v>0</v>
      </c>
      <c r="CT25" s="57">
        <f t="shared" ca="1" si="57"/>
        <v>0</v>
      </c>
      <c r="CU25" s="56">
        <f t="shared" ca="1" si="58"/>
        <v>0</v>
      </c>
      <c r="CV25" s="57">
        <f t="shared" ca="1" si="59"/>
        <v>0</v>
      </c>
      <c r="CW25" s="57">
        <f t="shared" ca="1" si="60"/>
        <v>0</v>
      </c>
      <c r="CX25" s="57">
        <f t="shared" ca="1" si="61"/>
        <v>0</v>
      </c>
      <c r="CY25" s="57">
        <f t="shared" ca="1" si="62"/>
        <v>0</v>
      </c>
      <c r="CZ25" s="57">
        <f t="shared" ca="1" si="63"/>
        <v>0</v>
      </c>
      <c r="DA25" s="57">
        <f t="shared" ca="1" si="64"/>
        <v>0</v>
      </c>
      <c r="DB25" s="57">
        <f t="shared" ca="1" si="65"/>
        <v>0</v>
      </c>
      <c r="DC25" s="57">
        <f t="shared" ca="1" si="23"/>
        <v>0</v>
      </c>
      <c r="DD25" s="57">
        <f t="shared" ca="1" si="66"/>
        <v>0</v>
      </c>
      <c r="DE25" s="57">
        <f t="shared" ca="1" si="24"/>
        <v>0</v>
      </c>
      <c r="DF25" s="57">
        <f t="shared" ca="1" si="67"/>
        <v>0</v>
      </c>
      <c r="DG25" s="57">
        <f t="shared" ca="1" si="25"/>
        <v>0</v>
      </c>
      <c r="DH25" s="57">
        <f t="shared" ca="1" si="68"/>
        <v>0</v>
      </c>
      <c r="DI25" s="57">
        <f t="shared" ca="1" si="26"/>
        <v>0</v>
      </c>
      <c r="DJ25" s="57">
        <f t="shared" ca="1" si="69"/>
        <v>0</v>
      </c>
      <c r="DK25" s="57">
        <f t="shared" ca="1" si="27"/>
        <v>0</v>
      </c>
      <c r="DL25" s="57">
        <f t="shared" ca="1" si="70"/>
        <v>0</v>
      </c>
      <c r="DM25" s="57">
        <f t="shared" ca="1" si="28"/>
        <v>0</v>
      </c>
      <c r="DN25" s="57">
        <f t="shared" ca="1" si="71"/>
        <v>0</v>
      </c>
      <c r="DO25" s="57">
        <f t="shared" ca="1" si="29"/>
        <v>0</v>
      </c>
      <c r="DP25" s="57">
        <f t="shared" ca="1" si="72"/>
        <v>0</v>
      </c>
      <c r="DQ25" s="88"/>
      <c r="DR25" s="72">
        <v>3</v>
      </c>
      <c r="DS25" s="73">
        <f t="shared" si="74"/>
        <v>139.5</v>
      </c>
      <c r="DT25" s="83">
        <f t="shared" si="30"/>
        <v>1</v>
      </c>
      <c r="DU25" s="84">
        <f t="shared" si="75"/>
        <v>153</v>
      </c>
      <c r="DV25" s="76">
        <f t="shared" si="76"/>
        <v>3000</v>
      </c>
      <c r="DW25" s="77">
        <v>3000</v>
      </c>
      <c r="DX25" s="178"/>
      <c r="DY25" s="126">
        <v>21</v>
      </c>
      <c r="DZ25" s="44" t="str">
        <f t="array" ref="DZ25">IF(AW25=0,INDEX(AR25:AR239,MATCH(TRUE,AW25:AW239&gt;0,0)),AR25)</f>
        <v>IceCreamTime2</v>
      </c>
      <c r="EA25" s="36"/>
      <c r="EB25" s="36"/>
      <c r="EC25" s="36"/>
      <c r="ED25" s="36"/>
      <c r="EE25" s="36"/>
      <c r="EF25" s="36"/>
      <c r="EG25" s="36"/>
    </row>
    <row r="26" spans="7:137" ht="15" customHeight="1" x14ac:dyDescent="0.25">
      <c r="W26" s="60" t="str">
        <f t="array" aca="1" ref="W26" ca="1">IF($AP$5&lt;24,0,IF(Y25=24,0,(INDIRECT(ADDRESS(MATCH(W25,AR2:AR223,0)+ROW(AR2),130)))))</f>
        <v>IceCreamTime7</v>
      </c>
      <c r="X26" s="61">
        <f t="array" aca="1" ref="X26" ca="1">IF(W26=0,0,IF(
INDEX(BM7:BM223,MATCH(W26,AR7:AR223,0))+Y25&gt;24,24-Y25,
INDEX(BM7:BM223,MATCH(W26,AR7:AR223,0))))</f>
        <v>3</v>
      </c>
      <c r="Y26" s="64">
        <f t="shared" ref="Y26:Y38" ca="1" si="96">Y25+X26</f>
        <v>14</v>
      </c>
      <c r="Z26" s="60">
        <f t="array" aca="1" ref="Z26" ca="1">IF($X$23&lt;24,0,IF(AB25=24,0,(INDIRECT(ADDRESS(MATCH(Z25,AR2:AR223,0)+ROW(AR2),130)))))</f>
        <v>0</v>
      </c>
      <c r="AA26" s="63">
        <f t="array" aca="1" ref="AA26" ca="1">IF(Z26=0,0,IF(
INDEX(BO7:BO223,MATCH(Z26,AR7:AR223,0))+AB25&gt;24,24-AB25,
INDEX(BO7:BO223,MATCH(Z26,AR7:AR223,0))))</f>
        <v>0</v>
      </c>
      <c r="AB26" s="64">
        <f t="shared" ref="AB26:AB38" ca="1" si="97">AB25+AA26</f>
        <v>24</v>
      </c>
      <c r="AC26" s="60" t="str">
        <f t="array" aca="1" ref="AC26" ca="1">IF($AA$23&lt;24,0,IF(AE25=24,0,(INDIRECT(ADDRESS(MATCH(AC25,AR2:AR223,0)+ROW(AR2),130)))))</f>
        <v>DWOP_Copenhaga-2</v>
      </c>
      <c r="AD26" s="63">
        <f t="array" aca="1" ref="AD26" ca="1">IF(AC26=0,0,IF(
INDEX(BQ7:BQ223,MATCH(AC26,AR7:AR223,0))+AE25&gt;24,24-AE25,
INDEX(BQ7:BQ223,MATCH(AC26,AR7:AR223,0))))</f>
        <v>2</v>
      </c>
      <c r="AE26" s="64">
        <f t="shared" ref="AE26:AE38" ca="1" si="98">AE25+AD26</f>
        <v>14</v>
      </c>
      <c r="AF26" s="60" t="str">
        <f t="array" aca="1" ref="AF26" ca="1">IF($AD$23&lt;24,0,IF(AH25=24,0,(INDIRECT(ADDRESS(MATCH(AF25,AR2:AR223,0)+ROW(AR2),130)))))</f>
        <v>DWOP_Copenhaga-5</v>
      </c>
      <c r="AG26" s="63">
        <f t="array" aca="1" ref="AG26" ca="1">IF(AF26=0,0,IF(
INDEX(BS7:BS223,MATCH(AF26,AR7:AR223,0))+AH25&gt;24,24-AH25,
INDEX(BS7:BS223,MATCH(AF26,AR7:AR223,0))))</f>
        <v>3</v>
      </c>
      <c r="AH26" s="64">
        <f t="shared" ref="AH26:AH38" ca="1" si="99">AH25+AG26</f>
        <v>10</v>
      </c>
      <c r="AI26" s="60" t="str">
        <f t="array" aca="1" ref="AI26" ca="1">IF($AG$23&lt;24,0,IF(AK25=24,0,(INDIRECT(ADDRESS(MATCH(AI25,AR2:AR223,0)+ROW(AR2),130)))))</f>
        <v>DWOP_Copenhaga-8</v>
      </c>
      <c r="AJ26" s="63">
        <f t="array" aca="1" ref="AJ26" ca="1">IF(AI26=0,0,IF(
INDEX(BU7:BU223,MATCH(AI26,AR7:AR223,0))+AK25&gt;24,24-AK25,
INDEX(BU7:BU223,MATCH(AI26,AR7:AR223,0))))</f>
        <v>2</v>
      </c>
      <c r="AK26" s="64">
        <f t="shared" ref="AK26:AK38" ca="1" si="100">AK25+AJ26</f>
        <v>7</v>
      </c>
      <c r="AL26" s="60">
        <f t="array" aca="1" ref="AL26" ca="1">IF($AJ$23&lt;24,0,IF(AN25=24,0,(INDIRECT(ADDRESS(MATCH(AL25,AR2:AR223,0)+ROW(AR2),130)))))</f>
        <v>0</v>
      </c>
      <c r="AM26" s="63">
        <f t="array" aca="1" ref="AM26" ca="1">IF(AL26=0,0,IF(
INDEX(BW7:BW223,MATCH(AL26,AR7:AR223,0))+AN25&gt;24,24-AN25,
INDEX(BW7:BW223,MATCH(AL26,AR7:AR223,0))))</f>
        <v>0</v>
      </c>
      <c r="AN26" s="64">
        <f t="shared" ca="1" si="94"/>
        <v>24</v>
      </c>
      <c r="AO26" s="60" t="str">
        <f t="array" aca="1" ref="AO26" ca="1">IF($AM$23&lt;24,0,IF(AQ25=24,0,(INDIRECT(ADDRESS(MATCH(AO25,AR2:AR223,0)+ROW(AR2),130)))))</f>
        <v>DWOP_Copenhaga-11</v>
      </c>
      <c r="AP26" s="63">
        <f t="array" aca="1" ref="AP26" ca="1">IF(AO26=0,0,IF(
INDEX(BY7:BY223,MATCH(AO26,AR7:AR223,0))+AQ25&gt;24,24-AQ25,
INDEX(BY7:BY223,MATCH(AO26,AR7:AR223,0))))</f>
        <v>7</v>
      </c>
      <c r="AQ26" s="64">
        <f t="shared" ca="1" si="95"/>
        <v>24</v>
      </c>
      <c r="AR26" s="66" t="s">
        <v>347</v>
      </c>
      <c r="AS26" s="80"/>
      <c r="AT26" s="80"/>
      <c r="AU26" s="80"/>
      <c r="AV26" s="28">
        <f t="shared" si="37"/>
        <v>26</v>
      </c>
      <c r="AW26" s="81">
        <v>3</v>
      </c>
      <c r="AX26" s="68"/>
      <c r="AY26" s="69">
        <f t="shared" si="82"/>
        <v>166</v>
      </c>
      <c r="AZ26" s="70">
        <f t="shared" si="9"/>
        <v>6.916666666666667</v>
      </c>
      <c r="BA26" s="54">
        <f t="shared" ca="1" si="39"/>
        <v>3</v>
      </c>
      <c r="BB26" s="55">
        <f t="shared" ca="1" si="83"/>
        <v>142</v>
      </c>
      <c r="BC26" s="54">
        <f t="shared" ca="1" si="10"/>
        <v>3</v>
      </c>
      <c r="BD26" s="55">
        <f t="shared" ca="1" si="84"/>
        <v>118</v>
      </c>
      <c r="BE26" s="54">
        <f t="shared" ca="1" si="11"/>
        <v>3</v>
      </c>
      <c r="BF26" s="55">
        <f t="shared" ca="1" si="85"/>
        <v>94</v>
      </c>
      <c r="BG26" s="54">
        <f t="shared" ca="1" si="12"/>
        <v>3</v>
      </c>
      <c r="BH26" s="55">
        <f t="shared" ca="1" si="86"/>
        <v>70</v>
      </c>
      <c r="BI26" s="54">
        <f t="shared" ca="1" si="13"/>
        <v>3</v>
      </c>
      <c r="BJ26" s="55">
        <f t="shared" ca="1" si="87"/>
        <v>46</v>
      </c>
      <c r="BK26" s="54">
        <f t="shared" ca="1" si="14"/>
        <v>3</v>
      </c>
      <c r="BL26" s="55">
        <f t="shared" ca="1" si="88"/>
        <v>22</v>
      </c>
      <c r="BM26" s="54">
        <f t="shared" ca="1" si="15"/>
        <v>0</v>
      </c>
      <c r="BN26" s="55">
        <f t="shared" ca="1" si="89"/>
        <v>0</v>
      </c>
      <c r="BO26" s="54">
        <f t="shared" ca="1" si="16"/>
        <v>0</v>
      </c>
      <c r="BP26" s="55">
        <f t="shared" ca="1" si="90"/>
        <v>0</v>
      </c>
      <c r="BQ26" s="54">
        <f t="shared" ca="1" si="17"/>
        <v>0</v>
      </c>
      <c r="BR26" s="55">
        <f t="shared" ca="1" si="91"/>
        <v>0</v>
      </c>
      <c r="BS26" s="54">
        <f t="shared" ca="1" si="18"/>
        <v>0</v>
      </c>
      <c r="BT26" s="55">
        <f t="shared" ca="1" si="92"/>
        <v>0</v>
      </c>
      <c r="BU26" s="54">
        <f t="shared" ca="1" si="0"/>
        <v>0</v>
      </c>
      <c r="BV26" s="55">
        <f t="shared" ca="1" si="93"/>
        <v>0</v>
      </c>
      <c r="BW26" s="54">
        <f t="shared" ca="1" si="1"/>
        <v>0</v>
      </c>
      <c r="BX26" s="55">
        <f t="shared" ca="1" si="46"/>
        <v>0</v>
      </c>
      <c r="BY26" s="54">
        <f t="shared" ca="1" si="19"/>
        <v>0</v>
      </c>
      <c r="BZ26" s="55">
        <f t="shared" ca="1" si="47"/>
        <v>0</v>
      </c>
      <c r="CA26" s="56">
        <f t="shared" ca="1" si="2"/>
        <v>0</v>
      </c>
      <c r="CB26" s="57">
        <f t="shared" ca="1" si="48"/>
        <v>0</v>
      </c>
      <c r="CC26" s="56">
        <f t="shared" ca="1" si="3"/>
        <v>0</v>
      </c>
      <c r="CD26" s="57">
        <f t="shared" ca="1" si="49"/>
        <v>0</v>
      </c>
      <c r="CE26" s="56">
        <f t="shared" ca="1" si="4"/>
        <v>0</v>
      </c>
      <c r="CF26" s="57">
        <f t="shared" ca="1" si="50"/>
        <v>0</v>
      </c>
      <c r="CG26" s="56">
        <f t="shared" ca="1" si="5"/>
        <v>0</v>
      </c>
      <c r="CH26" s="57">
        <f t="shared" ca="1" si="51"/>
        <v>0</v>
      </c>
      <c r="CI26" s="56">
        <f t="shared" ca="1" si="20"/>
        <v>0</v>
      </c>
      <c r="CJ26" s="57">
        <f t="shared" ca="1" si="52"/>
        <v>0</v>
      </c>
      <c r="CK26" s="56">
        <f t="shared" ca="1" si="6"/>
        <v>0</v>
      </c>
      <c r="CL26" s="57">
        <f t="shared" ca="1" si="53"/>
        <v>0</v>
      </c>
      <c r="CM26" s="56">
        <f t="shared" ca="1" si="7"/>
        <v>0</v>
      </c>
      <c r="CN26" s="57">
        <f t="shared" ca="1" si="54"/>
        <v>0</v>
      </c>
      <c r="CO26" s="56">
        <f t="shared" ca="1" si="8"/>
        <v>0</v>
      </c>
      <c r="CP26" s="57">
        <f t="shared" ca="1" si="55"/>
        <v>0</v>
      </c>
      <c r="CQ26" s="56">
        <f t="shared" ca="1" si="21"/>
        <v>0</v>
      </c>
      <c r="CR26" s="57">
        <f t="shared" ca="1" si="56"/>
        <v>0</v>
      </c>
      <c r="CS26" s="56">
        <f t="shared" ca="1" si="22"/>
        <v>0</v>
      </c>
      <c r="CT26" s="57">
        <f t="shared" ca="1" si="57"/>
        <v>0</v>
      </c>
      <c r="CU26" s="56">
        <f t="shared" ca="1" si="58"/>
        <v>0</v>
      </c>
      <c r="CV26" s="57">
        <f t="shared" ca="1" si="59"/>
        <v>0</v>
      </c>
      <c r="CW26" s="57">
        <f t="shared" ca="1" si="60"/>
        <v>0</v>
      </c>
      <c r="CX26" s="57">
        <f t="shared" ca="1" si="61"/>
        <v>0</v>
      </c>
      <c r="CY26" s="57">
        <f t="shared" ca="1" si="62"/>
        <v>0</v>
      </c>
      <c r="CZ26" s="57">
        <f t="shared" ca="1" si="63"/>
        <v>0</v>
      </c>
      <c r="DA26" s="57">
        <f t="shared" ca="1" si="64"/>
        <v>0</v>
      </c>
      <c r="DB26" s="57">
        <f t="shared" ca="1" si="65"/>
        <v>0</v>
      </c>
      <c r="DC26" s="57">
        <f t="shared" ca="1" si="23"/>
        <v>0</v>
      </c>
      <c r="DD26" s="57">
        <f t="shared" ca="1" si="66"/>
        <v>0</v>
      </c>
      <c r="DE26" s="57">
        <f t="shared" ca="1" si="24"/>
        <v>0</v>
      </c>
      <c r="DF26" s="57">
        <f t="shared" ca="1" si="67"/>
        <v>0</v>
      </c>
      <c r="DG26" s="57">
        <f t="shared" ca="1" si="25"/>
        <v>0</v>
      </c>
      <c r="DH26" s="57">
        <f t="shared" ca="1" si="68"/>
        <v>0</v>
      </c>
      <c r="DI26" s="57">
        <f t="shared" ca="1" si="26"/>
        <v>0</v>
      </c>
      <c r="DJ26" s="57">
        <f t="shared" ca="1" si="69"/>
        <v>0</v>
      </c>
      <c r="DK26" s="57">
        <f t="shared" ca="1" si="27"/>
        <v>0</v>
      </c>
      <c r="DL26" s="57">
        <f t="shared" ca="1" si="70"/>
        <v>0</v>
      </c>
      <c r="DM26" s="57">
        <f t="shared" ca="1" si="28"/>
        <v>0</v>
      </c>
      <c r="DN26" s="57">
        <f t="shared" ca="1" si="71"/>
        <v>0</v>
      </c>
      <c r="DO26" s="57">
        <f t="shared" ca="1" si="29"/>
        <v>0</v>
      </c>
      <c r="DP26" s="57">
        <f t="shared" ca="1" si="72"/>
        <v>0</v>
      </c>
      <c r="DQ26" s="88"/>
      <c r="DR26" s="72">
        <v>4</v>
      </c>
      <c r="DS26" s="73">
        <f t="shared" si="74"/>
        <v>143.5</v>
      </c>
      <c r="DT26" s="83">
        <f t="shared" si="30"/>
        <v>3</v>
      </c>
      <c r="DU26" s="84">
        <f t="shared" si="75"/>
        <v>156</v>
      </c>
      <c r="DV26" s="76">
        <f t="shared" si="76"/>
        <v>3000</v>
      </c>
      <c r="DW26" s="77">
        <v>3000</v>
      </c>
      <c r="DX26" s="178"/>
      <c r="DY26" s="126">
        <v>22</v>
      </c>
      <c r="DZ26" s="44" t="str">
        <f t="array" ref="DZ26">IF(AW26=0,INDEX(AR26:AR240,MATCH(TRUE,AW26:AW240&gt;0,0)),AR26)</f>
        <v>IceCreamTime3</v>
      </c>
      <c r="EA26" s="36"/>
      <c r="EB26" s="36"/>
      <c r="EC26" s="36"/>
      <c r="ED26" s="36"/>
      <c r="EE26" s="36"/>
      <c r="EF26" s="36"/>
      <c r="EG26" s="36"/>
    </row>
    <row r="27" spans="7:137" ht="15" customHeight="1" x14ac:dyDescent="0.25">
      <c r="W27" s="60" t="str">
        <f t="array" aca="1" ref="W27" ca="1">IF($AP$5&lt;24,0,IF(Y26=24,0,(INDIRECT(ADDRESS(MATCH(W26,AR3:AR224,0)+ROW(AR3),130)))))</f>
        <v>IceCreamTime8</v>
      </c>
      <c r="X27" s="61">
        <f t="array" aca="1" ref="X27" ca="1">IF(W27=0,0,IF(
INDEX(BM8:BM224,MATCH(W27,AR8:AR224,0))+Y26&gt;24,24-Y26,
INDEX(BM8:BM224,MATCH(W27,AR8:AR224,0))))</f>
        <v>1</v>
      </c>
      <c r="Y27" s="64">
        <f t="shared" ca="1" si="96"/>
        <v>15</v>
      </c>
      <c r="Z27" s="60">
        <f t="array" aca="1" ref="Z27" ca="1">IF($X$23&lt;24,0,IF(AB26=24,0,(INDIRECT(ADDRESS(MATCH(Z26,AR3:AR224,0)+ROW(AR3),130)))))</f>
        <v>0</v>
      </c>
      <c r="AA27" s="63">
        <f t="array" aca="1" ref="AA27" ca="1">IF(Z27=0,0,IF(
INDEX(BO8:BO224,MATCH(Z27,AR8:AR224,0))+AB26&gt;24,24-AB26,
INDEX(BO8:BO224,MATCH(Z27,AR8:AR224,0))))</f>
        <v>0</v>
      </c>
      <c r="AB27" s="64">
        <f t="shared" ca="1" si="97"/>
        <v>24</v>
      </c>
      <c r="AC27" s="60" t="str">
        <f t="array" aca="1" ref="AC27" ca="1">IF($AA$23&lt;24,0,IF(AE26=24,0,(INDIRECT(ADDRESS(MATCH(AC26,AR3:AR224,0)+ROW(AR3),130)))))</f>
        <v>DWOP_Copenhaga-3</v>
      </c>
      <c r="AD27" s="63">
        <f t="array" aca="1" ref="AD27" ca="1">IF(AC27=0,0,IF(
INDEX(BQ8:BQ224,MATCH(AC27,AR8:AR224,0))+AE26&gt;24,24-AE26,
INDEX(BQ8:BQ224,MATCH(AC27,AR8:AR224,0))))</f>
        <v>10</v>
      </c>
      <c r="AE27" s="64">
        <f t="shared" ca="1" si="98"/>
        <v>24</v>
      </c>
      <c r="AF27" s="60" t="str">
        <f t="array" aca="1" ref="AF27" ca="1">IF($AD$23&lt;24,0,IF(AH26=24,0,(INDIRECT(ADDRESS(MATCH(AF26,AR3:AR224,0)+ROW(AR3),130)))))</f>
        <v>DWOP_Copenhaga-6</v>
      </c>
      <c r="AG27" s="63">
        <f t="array" aca="1" ref="AG27" ca="1">IF(AF27=0,0,IF(
INDEX(BS8:BS224,MATCH(AF27,AR8:AR224,0))+AH26&gt;24,24-AH26,
INDEX(BS8:BS224,MATCH(AF27,AR8:AR224,0))))</f>
        <v>14</v>
      </c>
      <c r="AH27" s="64">
        <f t="shared" ca="1" si="99"/>
        <v>24</v>
      </c>
      <c r="AI27" s="60" t="str">
        <f t="array" aca="1" ref="AI27" ca="1">IF($AG$23&lt;24,0,IF(AK26=24,0,(INDIRECT(ADDRESS(MATCH(AI26,AR3:AR224,0)+ROW(AR3),130)))))</f>
        <v>DWOP_Copenhaga-9</v>
      </c>
      <c r="AJ27" s="63">
        <f t="array" aca="1" ref="AJ27" ca="1">IF(AI27=0,0,IF(
INDEX(BU8:BU224,MATCH(AI27,AR8:AR224,0))+AK26&gt;24,24-AK26,
INDEX(BU8:BU224,MATCH(AI27,AR8:AR224,0))))</f>
        <v>17</v>
      </c>
      <c r="AK27" s="64">
        <f t="shared" ca="1" si="100"/>
        <v>24</v>
      </c>
      <c r="AL27" s="60">
        <f t="array" aca="1" ref="AL27" ca="1">IF($AJ$23&lt;24,0,IF(AN26=24,0,(INDIRECT(ADDRESS(MATCH(AL26,AR3:AR224,0)+ROW(AR3),130)))))</f>
        <v>0</v>
      </c>
      <c r="AM27" s="63">
        <f t="array" aca="1" ref="AM27" ca="1">IF(AL27=0,0,IF(
INDEX(BW8:BW224,MATCH(AL27,AR8:AR224,0))+AN26&gt;24,24-AN26,
INDEX(BW8:BW224,MATCH(AL27,AR8:AR224,0))))</f>
        <v>0</v>
      </c>
      <c r="AN27" s="64">
        <f t="shared" ca="1" si="94"/>
        <v>24</v>
      </c>
      <c r="AO27" s="60">
        <f t="array" aca="1" ref="AO27" ca="1">IF($AM$23&lt;24,0,IF(AQ26=24,0,(INDIRECT(ADDRESS(MATCH(AO26,AR3:AR224,0)+ROW(AR3),130)))))</f>
        <v>0</v>
      </c>
      <c r="AP27" s="63">
        <f t="array" aca="1" ref="AP27" ca="1">IF(AO27=0,0,IF(
INDEX(BY8:BY224,MATCH(AO27,AR8:AR224,0))+AQ26&gt;24,24-AQ26,
INDEX(BY8:BY224,MATCH(AO27,AR8:AR224,0))))</f>
        <v>0</v>
      </c>
      <c r="AQ27" s="64">
        <f t="shared" ca="1" si="95"/>
        <v>24</v>
      </c>
      <c r="AR27" s="66" t="s">
        <v>348</v>
      </c>
      <c r="AS27" s="80"/>
      <c r="AT27" s="80"/>
      <c r="AU27" s="80"/>
      <c r="AV27" s="28">
        <f t="shared" si="37"/>
        <v>27</v>
      </c>
      <c r="AW27" s="81">
        <v>11</v>
      </c>
      <c r="AX27" s="68"/>
      <c r="AY27" s="69">
        <f t="shared" si="82"/>
        <v>177</v>
      </c>
      <c r="AZ27" s="70">
        <f t="shared" si="9"/>
        <v>7.375</v>
      </c>
      <c r="BA27" s="54">
        <f t="shared" ca="1" si="39"/>
        <v>11</v>
      </c>
      <c r="BB27" s="55">
        <f t="shared" ca="1" si="83"/>
        <v>153</v>
      </c>
      <c r="BC27" s="54">
        <f t="shared" ca="1" si="10"/>
        <v>11</v>
      </c>
      <c r="BD27" s="55">
        <f t="shared" ca="1" si="84"/>
        <v>129</v>
      </c>
      <c r="BE27" s="54">
        <f t="shared" ca="1" si="11"/>
        <v>11</v>
      </c>
      <c r="BF27" s="55">
        <f t="shared" ca="1" si="85"/>
        <v>105</v>
      </c>
      <c r="BG27" s="54">
        <f t="shared" ca="1" si="12"/>
        <v>11</v>
      </c>
      <c r="BH27" s="55">
        <f t="shared" ca="1" si="86"/>
        <v>81</v>
      </c>
      <c r="BI27" s="54">
        <f t="shared" ca="1" si="13"/>
        <v>11</v>
      </c>
      <c r="BJ27" s="55">
        <f t="shared" ca="1" si="87"/>
        <v>57</v>
      </c>
      <c r="BK27" s="54">
        <f t="shared" ca="1" si="14"/>
        <v>11</v>
      </c>
      <c r="BL27" s="55">
        <f t="shared" ca="1" si="88"/>
        <v>33</v>
      </c>
      <c r="BM27" s="54">
        <f t="shared" ca="1" si="15"/>
        <v>9</v>
      </c>
      <c r="BN27" s="55">
        <f t="shared" ca="1" si="89"/>
        <v>9</v>
      </c>
      <c r="BO27" s="54">
        <f t="shared" ca="1" si="16"/>
        <v>0</v>
      </c>
      <c r="BP27" s="55">
        <f t="shared" ca="1" si="90"/>
        <v>0</v>
      </c>
      <c r="BQ27" s="54">
        <f t="shared" ca="1" si="17"/>
        <v>0</v>
      </c>
      <c r="BR27" s="55">
        <f t="shared" ca="1" si="91"/>
        <v>0</v>
      </c>
      <c r="BS27" s="54">
        <f t="shared" ca="1" si="18"/>
        <v>0</v>
      </c>
      <c r="BT27" s="55">
        <f t="shared" ca="1" si="92"/>
        <v>0</v>
      </c>
      <c r="BU27" s="54">
        <f t="shared" ca="1" si="0"/>
        <v>0</v>
      </c>
      <c r="BV27" s="55">
        <f t="shared" ca="1" si="93"/>
        <v>0</v>
      </c>
      <c r="BW27" s="54">
        <f t="shared" ca="1" si="1"/>
        <v>0</v>
      </c>
      <c r="BX27" s="55">
        <f t="shared" ca="1" si="46"/>
        <v>0</v>
      </c>
      <c r="BY27" s="54">
        <f t="shared" ca="1" si="19"/>
        <v>0</v>
      </c>
      <c r="BZ27" s="55">
        <f t="shared" ca="1" si="47"/>
        <v>0</v>
      </c>
      <c r="CA27" s="56">
        <f t="shared" ca="1" si="2"/>
        <v>0</v>
      </c>
      <c r="CB27" s="57">
        <f t="shared" ca="1" si="48"/>
        <v>0</v>
      </c>
      <c r="CC27" s="56">
        <f t="shared" ca="1" si="3"/>
        <v>0</v>
      </c>
      <c r="CD27" s="57">
        <f t="shared" ca="1" si="49"/>
        <v>0</v>
      </c>
      <c r="CE27" s="56">
        <f t="shared" ca="1" si="4"/>
        <v>0</v>
      </c>
      <c r="CF27" s="57">
        <f t="shared" ca="1" si="50"/>
        <v>0</v>
      </c>
      <c r="CG27" s="56">
        <f t="shared" ca="1" si="5"/>
        <v>0</v>
      </c>
      <c r="CH27" s="57">
        <f t="shared" ca="1" si="51"/>
        <v>0</v>
      </c>
      <c r="CI27" s="56">
        <f t="shared" ca="1" si="20"/>
        <v>0</v>
      </c>
      <c r="CJ27" s="57">
        <f t="shared" ca="1" si="52"/>
        <v>0</v>
      </c>
      <c r="CK27" s="56">
        <f t="shared" ca="1" si="6"/>
        <v>0</v>
      </c>
      <c r="CL27" s="57">
        <f t="shared" ca="1" si="53"/>
        <v>0</v>
      </c>
      <c r="CM27" s="56">
        <f t="shared" ca="1" si="7"/>
        <v>0</v>
      </c>
      <c r="CN27" s="57">
        <f t="shared" ca="1" si="54"/>
        <v>0</v>
      </c>
      <c r="CO27" s="56">
        <f t="shared" ca="1" si="8"/>
        <v>0</v>
      </c>
      <c r="CP27" s="57">
        <f t="shared" ca="1" si="55"/>
        <v>0</v>
      </c>
      <c r="CQ27" s="56">
        <f t="shared" ca="1" si="21"/>
        <v>0</v>
      </c>
      <c r="CR27" s="57">
        <f t="shared" ca="1" si="56"/>
        <v>0</v>
      </c>
      <c r="CS27" s="56">
        <f t="shared" ca="1" si="22"/>
        <v>0</v>
      </c>
      <c r="CT27" s="57">
        <f t="shared" ca="1" si="57"/>
        <v>0</v>
      </c>
      <c r="CU27" s="56">
        <f t="shared" ca="1" si="58"/>
        <v>0</v>
      </c>
      <c r="CV27" s="57">
        <f t="shared" ca="1" si="59"/>
        <v>0</v>
      </c>
      <c r="CW27" s="57">
        <f t="shared" ca="1" si="60"/>
        <v>0</v>
      </c>
      <c r="CX27" s="57">
        <f t="shared" ca="1" si="61"/>
        <v>0</v>
      </c>
      <c r="CY27" s="57">
        <f t="shared" ca="1" si="62"/>
        <v>0</v>
      </c>
      <c r="CZ27" s="57">
        <f t="shared" ca="1" si="63"/>
        <v>0</v>
      </c>
      <c r="DA27" s="57">
        <f t="shared" ca="1" si="64"/>
        <v>0</v>
      </c>
      <c r="DB27" s="57">
        <f t="shared" ca="1" si="65"/>
        <v>0</v>
      </c>
      <c r="DC27" s="57">
        <f t="shared" ca="1" si="23"/>
        <v>0</v>
      </c>
      <c r="DD27" s="57">
        <f t="shared" ca="1" si="66"/>
        <v>0</v>
      </c>
      <c r="DE27" s="57">
        <f t="shared" ca="1" si="24"/>
        <v>0</v>
      </c>
      <c r="DF27" s="57">
        <f t="shared" ca="1" si="67"/>
        <v>0</v>
      </c>
      <c r="DG27" s="57">
        <f t="shared" ca="1" si="25"/>
        <v>0</v>
      </c>
      <c r="DH27" s="57">
        <f t="shared" ca="1" si="68"/>
        <v>0</v>
      </c>
      <c r="DI27" s="57">
        <f t="shared" ca="1" si="26"/>
        <v>0</v>
      </c>
      <c r="DJ27" s="57">
        <f t="shared" ca="1" si="69"/>
        <v>0</v>
      </c>
      <c r="DK27" s="57">
        <f t="shared" ca="1" si="27"/>
        <v>0</v>
      </c>
      <c r="DL27" s="57">
        <f t="shared" ca="1" si="70"/>
        <v>0</v>
      </c>
      <c r="DM27" s="57">
        <f t="shared" ca="1" si="28"/>
        <v>0</v>
      </c>
      <c r="DN27" s="57">
        <f t="shared" ca="1" si="71"/>
        <v>0</v>
      </c>
      <c r="DO27" s="57">
        <f t="shared" ca="1" si="29"/>
        <v>0</v>
      </c>
      <c r="DP27" s="57">
        <f t="shared" ca="1" si="72"/>
        <v>0</v>
      </c>
      <c r="DQ27" s="88"/>
      <c r="DR27" s="72">
        <v>10</v>
      </c>
      <c r="DS27" s="73">
        <f t="shared" si="74"/>
        <v>153.5</v>
      </c>
      <c r="DT27" s="83">
        <f t="shared" si="30"/>
        <v>11</v>
      </c>
      <c r="DU27" s="84">
        <f t="shared" si="75"/>
        <v>167</v>
      </c>
      <c r="DV27" s="76">
        <f t="shared" si="76"/>
        <v>3000</v>
      </c>
      <c r="DW27" s="77">
        <v>3000</v>
      </c>
      <c r="DX27" s="178"/>
      <c r="DY27" s="126">
        <v>23</v>
      </c>
      <c r="DZ27" s="44" t="str">
        <f t="array" ref="DZ27">IF(AW27=0,INDEX(AR27:AR241,MATCH(TRUE,AW27:AW241&gt;0,0)),AR27)</f>
        <v>IceCreamTime4</v>
      </c>
      <c r="EA27" s="36"/>
      <c r="EB27" s="36"/>
      <c r="EC27" s="36"/>
      <c r="ED27" s="36"/>
      <c r="EE27" s="36"/>
      <c r="EF27" s="36"/>
      <c r="EG27" s="36"/>
    </row>
    <row r="28" spans="7:137" s="96" customFormat="1" ht="15" customHeight="1" x14ac:dyDescent="0.25">
      <c r="G28"/>
      <c r="H28"/>
      <c r="I28"/>
      <c r="J28"/>
      <c r="K28"/>
      <c r="L28"/>
      <c r="M28"/>
      <c r="N28"/>
      <c r="W28" s="60" t="str">
        <f t="array" aca="1" ref="W28" ca="1">IF($AP$5&lt;24,0,IF(Y27=24,0,(INDIRECT(ADDRESS(MATCH(W27,AR4:AR225,0)+ROW(AR4),130)))))</f>
        <v>IceCreamTime9</v>
      </c>
      <c r="X28" s="61">
        <f t="array" aca="1" ref="X28" ca="1">IF(W28=0,0,IF(
INDEX(BM9:BM225,MATCH(W28,AR9:AR225,0))+Y27&gt;24,24-Y27,
INDEX(BM9:BM225,MATCH(W28,AR9:AR225,0))))</f>
        <v>2</v>
      </c>
      <c r="Y28" s="64">
        <f t="shared" ca="1" si="96"/>
        <v>17</v>
      </c>
      <c r="Z28" s="60">
        <f t="array" aca="1" ref="Z28" ca="1">IF($X$23&lt;24,0,IF(AB27=24,0,(INDIRECT(ADDRESS(MATCH(Z27,AR4:AR225,0)+ROW(AR4),130)))))</f>
        <v>0</v>
      </c>
      <c r="AA28" s="63">
        <f t="array" aca="1" ref="AA28" ca="1">IF(Z28=0,0,IF(
INDEX(BO9:BO225,MATCH(Z28,AR9:AR225,0))+AB27&gt;24,24-AB27,
INDEX(BO9:BO225,MATCH(Z28,AR9:AR225,0))))</f>
        <v>0</v>
      </c>
      <c r="AB28" s="64">
        <f t="shared" ca="1" si="97"/>
        <v>24</v>
      </c>
      <c r="AC28" s="60">
        <f t="array" aca="1" ref="AC28" ca="1">IF($AA$23&lt;24,0,IF(AE27=24,0,(INDIRECT(ADDRESS(MATCH(AC27,AR4:AR225,0)+ROW(AR4),130)))))</f>
        <v>0</v>
      </c>
      <c r="AD28" s="63">
        <f t="array" aca="1" ref="AD28" ca="1">IF(AC28=0,0,IF(
INDEX(BQ9:BQ225,MATCH(AC28,AR9:AR225,0))+AE27&gt;24,24-AE27,
INDEX(BQ9:BQ225,MATCH(AC28,AR9:AR225,0))))</f>
        <v>0</v>
      </c>
      <c r="AE28" s="64">
        <f t="shared" ca="1" si="98"/>
        <v>24</v>
      </c>
      <c r="AF28" s="60">
        <f t="array" aca="1" ref="AF28" ca="1">IF($AD$23&lt;24,0,IF(AH27=24,0,(INDIRECT(ADDRESS(MATCH(AF27,AR4:AR225,0)+ROW(AR4),130)))))</f>
        <v>0</v>
      </c>
      <c r="AG28" s="63">
        <f t="array" aca="1" ref="AG28" ca="1">IF(AF28=0,0,IF(
INDEX(BS9:BS225,MATCH(AF28,AR9:AR225,0))+AH27&gt;24,24-AH27,
INDEX(BS9:BS225,MATCH(AF28,AR9:AR225,0))))</f>
        <v>0</v>
      </c>
      <c r="AH28" s="64">
        <f t="shared" ca="1" si="99"/>
        <v>24</v>
      </c>
      <c r="AI28" s="60">
        <f t="array" aca="1" ref="AI28" ca="1">IF($AG$23&lt;24,0,IF(AK27=24,0,(INDIRECT(ADDRESS(MATCH(AI27,AR4:AR225,0)+ROW(AR4),130)))))</f>
        <v>0</v>
      </c>
      <c r="AJ28" s="63">
        <f t="array" aca="1" ref="AJ28" ca="1">IF(AI28=0,0,IF(
INDEX(BU9:BU225,MATCH(AI28,AR9:AR225,0))+AK27&gt;24,24-AK27,
INDEX(BU9:BU225,MATCH(AI28,AR9:AR225,0))))</f>
        <v>0</v>
      </c>
      <c r="AK28" s="64">
        <f t="shared" ca="1" si="100"/>
        <v>24</v>
      </c>
      <c r="AL28" s="60">
        <f t="array" aca="1" ref="AL28" ca="1">IF($AJ$23&lt;24,0,IF(AN27=24,0,(INDIRECT(ADDRESS(MATCH(AL27,AR4:AR225,0)+ROW(AR4),130)))))</f>
        <v>0</v>
      </c>
      <c r="AM28" s="63">
        <f t="array" aca="1" ref="AM28" ca="1">IF(AL28=0,0,IF(
INDEX(BW9:BW225,MATCH(AL28,AR9:AR225,0))+AN27&gt;24,24-AN27,
INDEX(BW9:BW225,MATCH(AL28,AR9:AR225,0))))</f>
        <v>0</v>
      </c>
      <c r="AN28" s="64">
        <f t="shared" ca="1" si="94"/>
        <v>24</v>
      </c>
      <c r="AO28" s="60">
        <f t="array" aca="1" ref="AO28" ca="1">IF($AM$23&lt;24,0,IF(AQ27=24,0,(INDIRECT(ADDRESS(MATCH(AO27,AR4:AR225,0)+ROW(AR4),130)))))</f>
        <v>0</v>
      </c>
      <c r="AP28" s="63">
        <f t="array" aca="1" ref="AP28" ca="1">IF(AO28=0,0,IF(
INDEX(BY9:BY225,MATCH(AO28,AR9:AR225,0))+AQ27&gt;24,24-AQ27,
INDEX(BY9:BY225,MATCH(AO28,AR9:AR225,0))))</f>
        <v>0</v>
      </c>
      <c r="AQ28" s="64">
        <f t="shared" ca="1" si="95"/>
        <v>24</v>
      </c>
      <c r="AR28" s="66" t="s">
        <v>349</v>
      </c>
      <c r="AS28" s="80"/>
      <c r="AT28" s="80"/>
      <c r="AU28" s="80"/>
      <c r="AV28" s="28">
        <f t="shared" si="37"/>
        <v>28</v>
      </c>
      <c r="AW28" s="81">
        <v>2</v>
      </c>
      <c r="AX28" s="68"/>
      <c r="AY28" s="97">
        <f t="shared" si="82"/>
        <v>179</v>
      </c>
      <c r="AZ28" s="98">
        <f t="shared" si="9"/>
        <v>7.458333333333333</v>
      </c>
      <c r="BA28" s="54">
        <f t="shared" ca="1" si="39"/>
        <v>2</v>
      </c>
      <c r="BB28" s="55">
        <f t="shared" ca="1" si="83"/>
        <v>155</v>
      </c>
      <c r="BC28" s="54">
        <f t="shared" ca="1" si="10"/>
        <v>2</v>
      </c>
      <c r="BD28" s="55">
        <f t="shared" ca="1" si="84"/>
        <v>131</v>
      </c>
      <c r="BE28" s="54">
        <f t="shared" ca="1" si="11"/>
        <v>2</v>
      </c>
      <c r="BF28" s="55">
        <f t="shared" ca="1" si="85"/>
        <v>107</v>
      </c>
      <c r="BG28" s="54">
        <f t="shared" ca="1" si="12"/>
        <v>2</v>
      </c>
      <c r="BH28" s="55">
        <f t="shared" ca="1" si="86"/>
        <v>83</v>
      </c>
      <c r="BI28" s="54">
        <f t="shared" ca="1" si="13"/>
        <v>2</v>
      </c>
      <c r="BJ28" s="55">
        <f t="shared" ca="1" si="87"/>
        <v>59</v>
      </c>
      <c r="BK28" s="54">
        <f t="shared" ca="1" si="14"/>
        <v>2</v>
      </c>
      <c r="BL28" s="55">
        <f t="shared" ca="1" si="88"/>
        <v>35</v>
      </c>
      <c r="BM28" s="54">
        <f t="shared" ca="1" si="15"/>
        <v>2</v>
      </c>
      <c r="BN28" s="55">
        <f t="shared" ca="1" si="89"/>
        <v>11</v>
      </c>
      <c r="BO28" s="54">
        <f t="shared" ca="1" si="16"/>
        <v>0</v>
      </c>
      <c r="BP28" s="55">
        <f t="shared" ca="1" si="90"/>
        <v>0</v>
      </c>
      <c r="BQ28" s="54">
        <f t="shared" ca="1" si="17"/>
        <v>0</v>
      </c>
      <c r="BR28" s="55">
        <f t="shared" ca="1" si="91"/>
        <v>0</v>
      </c>
      <c r="BS28" s="54">
        <f t="shared" ca="1" si="18"/>
        <v>0</v>
      </c>
      <c r="BT28" s="55">
        <f t="shared" ca="1" si="92"/>
        <v>0</v>
      </c>
      <c r="BU28" s="54">
        <f t="shared" ca="1" si="0"/>
        <v>0</v>
      </c>
      <c r="BV28" s="55">
        <f t="shared" ca="1" si="93"/>
        <v>0</v>
      </c>
      <c r="BW28" s="54">
        <f t="shared" ca="1" si="1"/>
        <v>0</v>
      </c>
      <c r="BX28" s="55">
        <f t="shared" ca="1" si="46"/>
        <v>0</v>
      </c>
      <c r="BY28" s="54">
        <f t="shared" ca="1" si="19"/>
        <v>0</v>
      </c>
      <c r="BZ28" s="55">
        <f t="shared" ca="1" si="47"/>
        <v>0</v>
      </c>
      <c r="CA28" s="56">
        <f t="shared" ca="1" si="2"/>
        <v>0</v>
      </c>
      <c r="CB28" s="57">
        <f t="shared" ca="1" si="48"/>
        <v>0</v>
      </c>
      <c r="CC28" s="56">
        <f t="shared" ca="1" si="3"/>
        <v>0</v>
      </c>
      <c r="CD28" s="57">
        <f t="shared" ca="1" si="49"/>
        <v>0</v>
      </c>
      <c r="CE28" s="56">
        <f t="shared" ca="1" si="4"/>
        <v>0</v>
      </c>
      <c r="CF28" s="57">
        <f t="shared" ca="1" si="50"/>
        <v>0</v>
      </c>
      <c r="CG28" s="56">
        <f t="shared" ca="1" si="5"/>
        <v>0</v>
      </c>
      <c r="CH28" s="57">
        <f t="shared" ca="1" si="51"/>
        <v>0</v>
      </c>
      <c r="CI28" s="56">
        <f t="shared" ca="1" si="20"/>
        <v>0</v>
      </c>
      <c r="CJ28" s="57">
        <f t="shared" ca="1" si="52"/>
        <v>0</v>
      </c>
      <c r="CK28" s="56">
        <f t="shared" ca="1" si="6"/>
        <v>0</v>
      </c>
      <c r="CL28" s="57">
        <f t="shared" ca="1" si="53"/>
        <v>0</v>
      </c>
      <c r="CM28" s="56">
        <f t="shared" ca="1" si="7"/>
        <v>0</v>
      </c>
      <c r="CN28" s="57">
        <f t="shared" ca="1" si="54"/>
        <v>0</v>
      </c>
      <c r="CO28" s="56">
        <f t="shared" ca="1" si="8"/>
        <v>0</v>
      </c>
      <c r="CP28" s="57">
        <f t="shared" ca="1" si="55"/>
        <v>0</v>
      </c>
      <c r="CQ28" s="56">
        <f t="shared" ca="1" si="21"/>
        <v>0</v>
      </c>
      <c r="CR28" s="57">
        <f t="shared" ca="1" si="56"/>
        <v>0</v>
      </c>
      <c r="CS28" s="56">
        <f t="shared" ca="1" si="22"/>
        <v>0</v>
      </c>
      <c r="CT28" s="57">
        <f t="shared" ca="1" si="57"/>
        <v>0</v>
      </c>
      <c r="CU28" s="56">
        <f t="shared" ca="1" si="58"/>
        <v>0</v>
      </c>
      <c r="CV28" s="57">
        <f t="shared" ca="1" si="59"/>
        <v>0</v>
      </c>
      <c r="CW28" s="57">
        <f t="shared" ca="1" si="60"/>
        <v>0</v>
      </c>
      <c r="CX28" s="57">
        <f t="shared" ca="1" si="61"/>
        <v>0</v>
      </c>
      <c r="CY28" s="57">
        <f t="shared" ca="1" si="62"/>
        <v>0</v>
      </c>
      <c r="CZ28" s="57">
        <f t="shared" ca="1" si="63"/>
        <v>0</v>
      </c>
      <c r="DA28" s="57">
        <f t="shared" ca="1" si="64"/>
        <v>0</v>
      </c>
      <c r="DB28" s="57">
        <f t="shared" ca="1" si="65"/>
        <v>0</v>
      </c>
      <c r="DC28" s="57">
        <f t="shared" ca="1" si="23"/>
        <v>0</v>
      </c>
      <c r="DD28" s="57">
        <f t="shared" ca="1" si="66"/>
        <v>0</v>
      </c>
      <c r="DE28" s="57">
        <f t="shared" ca="1" si="24"/>
        <v>0</v>
      </c>
      <c r="DF28" s="57">
        <f t="shared" ca="1" si="67"/>
        <v>0</v>
      </c>
      <c r="DG28" s="57">
        <f t="shared" ca="1" si="25"/>
        <v>0</v>
      </c>
      <c r="DH28" s="57">
        <f t="shared" ca="1" si="68"/>
        <v>0</v>
      </c>
      <c r="DI28" s="57">
        <f t="shared" ca="1" si="26"/>
        <v>0</v>
      </c>
      <c r="DJ28" s="57">
        <f t="shared" ca="1" si="69"/>
        <v>0</v>
      </c>
      <c r="DK28" s="57">
        <f t="shared" ca="1" si="27"/>
        <v>0</v>
      </c>
      <c r="DL28" s="57">
        <f t="shared" ca="1" si="70"/>
        <v>0</v>
      </c>
      <c r="DM28" s="57">
        <f t="shared" ca="1" si="28"/>
        <v>0</v>
      </c>
      <c r="DN28" s="57">
        <f t="shared" ca="1" si="71"/>
        <v>0</v>
      </c>
      <c r="DO28" s="57">
        <f t="shared" ca="1" si="29"/>
        <v>0</v>
      </c>
      <c r="DP28" s="57">
        <f t="shared" ca="1" si="72"/>
        <v>0</v>
      </c>
      <c r="DQ28" s="88"/>
      <c r="DR28" s="72">
        <v>2</v>
      </c>
      <c r="DS28" s="73">
        <f t="shared" si="74"/>
        <v>155.5</v>
      </c>
      <c r="DT28" s="83">
        <f t="shared" si="30"/>
        <v>2</v>
      </c>
      <c r="DU28" s="84">
        <f t="shared" si="75"/>
        <v>169</v>
      </c>
      <c r="DV28" s="76">
        <f t="shared" si="76"/>
        <v>3000</v>
      </c>
      <c r="DW28" s="77">
        <v>3000</v>
      </c>
      <c r="DX28" s="178"/>
      <c r="DY28" s="126">
        <v>24</v>
      </c>
      <c r="DZ28" s="44" t="str">
        <f t="array" ref="DZ28">IF(AW28=0,INDEX(AR28:AR242,MATCH(TRUE,AW28:AW242&gt;0,0)),AR28)</f>
        <v>IceCreamTime5</v>
      </c>
      <c r="EA28" s="99"/>
      <c r="EB28" s="99"/>
      <c r="EC28" s="99"/>
      <c r="ED28" s="99"/>
      <c r="EE28" s="99"/>
      <c r="EF28" s="99"/>
      <c r="EG28" s="99"/>
    </row>
    <row r="29" spans="7:137" ht="15" customHeight="1" x14ac:dyDescent="0.25">
      <c r="W29" s="60" t="str">
        <f t="array" aca="1" ref="W29" ca="1">IF($AP$5&lt;24,0,IF(Y28=24,0,(INDIRECT(ADDRESS(MATCH(W28,AR5:AR226,0)+ROW(AR5),130)))))</f>
        <v>IceCreamTime10</v>
      </c>
      <c r="X29" s="61">
        <f t="array" aca="1" ref="X29" ca="1">IF(W29=0,0,IF(
INDEX(BM10:BM226,MATCH(W29,AR10:AR226,0))+Y28&gt;24,24-Y28,
INDEX(BM10:BM226,MATCH(W29,AR10:AR226,0))))</f>
        <v>1</v>
      </c>
      <c r="Y29" s="64">
        <f t="shared" ca="1" si="96"/>
        <v>18</v>
      </c>
      <c r="Z29" s="60">
        <f t="array" aca="1" ref="Z29" ca="1">IF($X$23&lt;24,0,IF(AB28=24,0,(INDIRECT(ADDRESS(MATCH(Z28,AR5:AR226,0)+ROW(AR5),130)))))</f>
        <v>0</v>
      </c>
      <c r="AA29" s="63">
        <f t="array" aca="1" ref="AA29" ca="1">IF(Z29=0,0,IF(
INDEX(BO10:BO226,MATCH(Z29,AR10:AR226,0))+AB28&gt;24,24-AB28,
INDEX(BO10:BO226,MATCH(Z29,AR10:AR226,0))))</f>
        <v>0</v>
      </c>
      <c r="AB29" s="64">
        <f t="shared" ca="1" si="97"/>
        <v>24</v>
      </c>
      <c r="AC29" s="60">
        <f t="array" aca="1" ref="AC29" ca="1">IF($AA$23&lt;24,0,IF(AE28=24,0,(INDIRECT(ADDRESS(MATCH(AC28,AR5:AR226,0)+ROW(AR5),130)))))</f>
        <v>0</v>
      </c>
      <c r="AD29" s="63">
        <f t="array" aca="1" ref="AD29" ca="1">IF(AC29=0,0,IF(
INDEX(BQ10:BQ226,MATCH(AC29,AR10:AR226,0))+AE28&gt;24,24-AE28,
INDEX(BQ10:BQ226,MATCH(AC29,AR10:AR226,0))))</f>
        <v>0</v>
      </c>
      <c r="AE29" s="64">
        <f t="shared" ca="1" si="98"/>
        <v>24</v>
      </c>
      <c r="AF29" s="60">
        <f t="array" aca="1" ref="AF29" ca="1">IF($AD$23&lt;24,0,IF(AH28=24,0,(INDIRECT(ADDRESS(MATCH(AF28,AR5:AR226,0)+ROW(AR5),130)))))</f>
        <v>0</v>
      </c>
      <c r="AG29" s="63">
        <f t="array" aca="1" ref="AG29" ca="1">IF(AF29=0,0,IF(
INDEX(BS10:BS226,MATCH(AF29,AR10:AR226,0))+AH28&gt;24,24-AH28,
INDEX(BS10:BS226,MATCH(AF29,AR10:AR226,0))))</f>
        <v>0</v>
      </c>
      <c r="AH29" s="64">
        <f t="shared" ca="1" si="99"/>
        <v>24</v>
      </c>
      <c r="AI29" s="60">
        <f t="array" aca="1" ref="AI29" ca="1">IF($AG$23&lt;24,0,IF(AK28=24,0,(INDIRECT(ADDRESS(MATCH(AI28,AR5:AR226,0)+ROW(AR5),130)))))</f>
        <v>0</v>
      </c>
      <c r="AJ29" s="63">
        <f t="array" aca="1" ref="AJ29" ca="1">IF(AI29=0,0,IF(
INDEX(BU10:BU226,MATCH(AI29,AR10:AR226,0))+AK28&gt;24,24-AK28,
INDEX(BU10:BU226,MATCH(AI29,AR10:AR226,0))))</f>
        <v>0</v>
      </c>
      <c r="AK29" s="64">
        <f t="shared" ca="1" si="100"/>
        <v>24</v>
      </c>
      <c r="AL29" s="60">
        <f t="array" aca="1" ref="AL29" ca="1">IF($AJ$23&lt;24,0,IF(AN28=24,0,(INDIRECT(ADDRESS(MATCH(AL28,AR5:AR226,0)+ROW(AR5),130)))))</f>
        <v>0</v>
      </c>
      <c r="AM29" s="63">
        <f t="array" aca="1" ref="AM29" ca="1">IF(AL29=0,0,IF(
INDEX(BW10:BW226,MATCH(AL29,AR10:AR226,0))+AN28&gt;24,24-AN28,
INDEX(BW10:BW226,MATCH(AL29,AR10:AR226,0))))</f>
        <v>0</v>
      </c>
      <c r="AN29" s="64">
        <f t="shared" ca="1" si="94"/>
        <v>24</v>
      </c>
      <c r="AO29" s="60">
        <f t="array" aca="1" ref="AO29" ca="1">IF($AM$23&lt;24,0,IF(AQ28=24,0,(INDIRECT(ADDRESS(MATCH(AO28,AR5:AR226,0)+ROW(AR5),130)))))</f>
        <v>0</v>
      </c>
      <c r="AP29" s="63">
        <f t="array" aca="1" ref="AP29" ca="1">IF(AO29=0,0,IF(
INDEX(BY10:BY226,MATCH(AO29,AR10:AR226,0))+AQ28&gt;24,24-AQ28,
INDEX(BY10:BY226,MATCH(AO29,AR10:AR226,0))))</f>
        <v>0</v>
      </c>
      <c r="AQ29" s="64">
        <f t="shared" ca="1" si="95"/>
        <v>24</v>
      </c>
      <c r="AR29" s="66" t="s">
        <v>350</v>
      </c>
      <c r="AS29" s="80"/>
      <c r="AT29" s="80"/>
      <c r="AU29" s="80"/>
      <c r="AV29" s="28">
        <f t="shared" si="37"/>
        <v>29</v>
      </c>
      <c r="AW29" s="81">
        <v>0</v>
      </c>
      <c r="AX29" s="68"/>
      <c r="AY29" s="69">
        <f t="shared" si="82"/>
        <v>179</v>
      </c>
      <c r="AZ29" s="70">
        <f t="shared" si="9"/>
        <v>7.458333333333333</v>
      </c>
      <c r="BA29" s="54">
        <f t="shared" ca="1" si="39"/>
        <v>0</v>
      </c>
      <c r="BB29" s="55">
        <f t="shared" ca="1" si="83"/>
        <v>155</v>
      </c>
      <c r="BC29" s="54">
        <f t="shared" ca="1" si="10"/>
        <v>0</v>
      </c>
      <c r="BD29" s="55">
        <f t="shared" ca="1" si="84"/>
        <v>131</v>
      </c>
      <c r="BE29" s="54">
        <f t="shared" ca="1" si="11"/>
        <v>0</v>
      </c>
      <c r="BF29" s="55">
        <f t="shared" ca="1" si="85"/>
        <v>107</v>
      </c>
      <c r="BG29" s="54">
        <f t="shared" ca="1" si="12"/>
        <v>0</v>
      </c>
      <c r="BH29" s="55">
        <f t="shared" ca="1" si="86"/>
        <v>83</v>
      </c>
      <c r="BI29" s="54">
        <f t="shared" ca="1" si="13"/>
        <v>0</v>
      </c>
      <c r="BJ29" s="55">
        <f t="shared" ca="1" si="87"/>
        <v>59</v>
      </c>
      <c r="BK29" s="54">
        <f t="shared" ca="1" si="14"/>
        <v>0</v>
      </c>
      <c r="BL29" s="55">
        <f t="shared" ca="1" si="88"/>
        <v>35</v>
      </c>
      <c r="BM29" s="54">
        <f t="shared" ca="1" si="15"/>
        <v>0</v>
      </c>
      <c r="BN29" s="55">
        <f t="shared" ca="1" si="89"/>
        <v>11</v>
      </c>
      <c r="BO29" s="54">
        <f t="shared" ca="1" si="16"/>
        <v>0</v>
      </c>
      <c r="BP29" s="55">
        <f t="shared" ca="1" si="90"/>
        <v>0</v>
      </c>
      <c r="BQ29" s="54">
        <f t="shared" ca="1" si="17"/>
        <v>0</v>
      </c>
      <c r="BR29" s="55">
        <f t="shared" ca="1" si="91"/>
        <v>0</v>
      </c>
      <c r="BS29" s="54">
        <f t="shared" ca="1" si="18"/>
        <v>0</v>
      </c>
      <c r="BT29" s="55">
        <f t="shared" ca="1" si="92"/>
        <v>0</v>
      </c>
      <c r="BU29" s="54">
        <f t="shared" ca="1" si="0"/>
        <v>0</v>
      </c>
      <c r="BV29" s="55">
        <f t="shared" ca="1" si="93"/>
        <v>0</v>
      </c>
      <c r="BW29" s="54">
        <f t="shared" ca="1" si="1"/>
        <v>0</v>
      </c>
      <c r="BX29" s="55">
        <f t="shared" ca="1" si="46"/>
        <v>0</v>
      </c>
      <c r="BY29" s="54">
        <f t="shared" ca="1" si="19"/>
        <v>0</v>
      </c>
      <c r="BZ29" s="55">
        <f t="shared" ca="1" si="47"/>
        <v>0</v>
      </c>
      <c r="CA29" s="56">
        <f t="shared" ca="1" si="2"/>
        <v>0</v>
      </c>
      <c r="CB29" s="57">
        <f t="shared" ca="1" si="48"/>
        <v>0</v>
      </c>
      <c r="CC29" s="56">
        <f t="shared" ca="1" si="3"/>
        <v>0</v>
      </c>
      <c r="CD29" s="57">
        <f t="shared" ca="1" si="49"/>
        <v>0</v>
      </c>
      <c r="CE29" s="56">
        <f t="shared" ca="1" si="4"/>
        <v>0</v>
      </c>
      <c r="CF29" s="57">
        <f t="shared" ca="1" si="50"/>
        <v>0</v>
      </c>
      <c r="CG29" s="56">
        <f t="shared" ca="1" si="5"/>
        <v>0</v>
      </c>
      <c r="CH29" s="57">
        <f t="shared" ca="1" si="51"/>
        <v>0</v>
      </c>
      <c r="CI29" s="56">
        <f t="shared" ca="1" si="20"/>
        <v>0</v>
      </c>
      <c r="CJ29" s="57">
        <f t="shared" ca="1" si="52"/>
        <v>0</v>
      </c>
      <c r="CK29" s="56">
        <f t="shared" ca="1" si="6"/>
        <v>0</v>
      </c>
      <c r="CL29" s="57">
        <f t="shared" ca="1" si="53"/>
        <v>0</v>
      </c>
      <c r="CM29" s="56">
        <f t="shared" ca="1" si="7"/>
        <v>0</v>
      </c>
      <c r="CN29" s="57">
        <f t="shared" ca="1" si="54"/>
        <v>0</v>
      </c>
      <c r="CO29" s="56">
        <f t="shared" ca="1" si="8"/>
        <v>0</v>
      </c>
      <c r="CP29" s="57">
        <f t="shared" ca="1" si="55"/>
        <v>0</v>
      </c>
      <c r="CQ29" s="56">
        <f t="shared" ca="1" si="21"/>
        <v>0</v>
      </c>
      <c r="CR29" s="57">
        <f t="shared" ca="1" si="56"/>
        <v>0</v>
      </c>
      <c r="CS29" s="56">
        <f t="shared" ca="1" si="22"/>
        <v>0</v>
      </c>
      <c r="CT29" s="57">
        <f t="shared" ca="1" si="57"/>
        <v>0</v>
      </c>
      <c r="CU29" s="56">
        <f t="shared" ca="1" si="58"/>
        <v>0</v>
      </c>
      <c r="CV29" s="57">
        <f t="shared" ca="1" si="59"/>
        <v>0</v>
      </c>
      <c r="CW29" s="57">
        <f t="shared" ca="1" si="60"/>
        <v>0</v>
      </c>
      <c r="CX29" s="57">
        <f t="shared" ca="1" si="61"/>
        <v>0</v>
      </c>
      <c r="CY29" s="57">
        <f t="shared" ca="1" si="62"/>
        <v>0</v>
      </c>
      <c r="CZ29" s="57">
        <f t="shared" ca="1" si="63"/>
        <v>0</v>
      </c>
      <c r="DA29" s="57">
        <f t="shared" ca="1" si="64"/>
        <v>0</v>
      </c>
      <c r="DB29" s="57">
        <f t="shared" ca="1" si="65"/>
        <v>0</v>
      </c>
      <c r="DC29" s="57">
        <f t="shared" ca="1" si="23"/>
        <v>0</v>
      </c>
      <c r="DD29" s="57">
        <f t="shared" ca="1" si="66"/>
        <v>0</v>
      </c>
      <c r="DE29" s="57">
        <f t="shared" ca="1" si="24"/>
        <v>0</v>
      </c>
      <c r="DF29" s="57">
        <f t="shared" ca="1" si="67"/>
        <v>0</v>
      </c>
      <c r="DG29" s="57">
        <f t="shared" ca="1" si="25"/>
        <v>0</v>
      </c>
      <c r="DH29" s="57">
        <f t="shared" ca="1" si="68"/>
        <v>0</v>
      </c>
      <c r="DI29" s="57">
        <f t="shared" ca="1" si="26"/>
        <v>0</v>
      </c>
      <c r="DJ29" s="57">
        <f t="shared" ca="1" si="69"/>
        <v>0</v>
      </c>
      <c r="DK29" s="57">
        <f t="shared" ca="1" si="27"/>
        <v>0</v>
      </c>
      <c r="DL29" s="57">
        <f t="shared" ca="1" si="70"/>
        <v>0</v>
      </c>
      <c r="DM29" s="57">
        <f t="shared" ca="1" si="28"/>
        <v>0</v>
      </c>
      <c r="DN29" s="57">
        <f t="shared" ca="1" si="71"/>
        <v>0</v>
      </c>
      <c r="DO29" s="57">
        <f t="shared" ca="1" si="29"/>
        <v>0</v>
      </c>
      <c r="DP29" s="57">
        <f t="shared" ca="1" si="72"/>
        <v>0</v>
      </c>
      <c r="DQ29" s="88"/>
      <c r="DR29" s="100">
        <v>1.5</v>
      </c>
      <c r="DS29" s="73">
        <f t="shared" si="74"/>
        <v>157</v>
      </c>
      <c r="DT29" s="83">
        <f t="shared" si="30"/>
        <v>0</v>
      </c>
      <c r="DU29" s="84">
        <f t="shared" si="75"/>
        <v>169</v>
      </c>
      <c r="DV29" s="76">
        <f t="shared" si="76"/>
        <v>3000</v>
      </c>
      <c r="DW29" s="77">
        <v>3000</v>
      </c>
      <c r="DX29" s="178"/>
      <c r="DY29" s="126">
        <v>25</v>
      </c>
      <c r="DZ29" s="44" t="str">
        <f t="array" ref="DZ29">IF(AW29=0,INDEX(AR29:AR243,MATCH(TRUE,AW29:AW243&gt;0,0)),AR29)</f>
        <v>IceCreamTime7</v>
      </c>
      <c r="EA29" s="36"/>
      <c r="EB29" s="36"/>
      <c r="EC29" s="36"/>
      <c r="ED29" s="36"/>
      <c r="EE29" s="36"/>
      <c r="EF29" s="36"/>
      <c r="EG29" s="36"/>
    </row>
    <row r="30" spans="7:137" ht="15" customHeight="1" x14ac:dyDescent="0.25">
      <c r="W30" s="60" t="str">
        <f t="array" aca="1" ref="W30" ca="1">IF($AP$5&lt;24,0,IF(Y29=24,0,(INDIRECT(ADDRESS(MATCH(W29,AR6:AR227,0)+ROW(AR6),130)))))</f>
        <v>IceCreamTime11</v>
      </c>
      <c r="X30" s="61">
        <f t="array" aca="1" ref="X30" ca="1">IF(W30=0,0,IF(
INDEX(BM11:BM227,MATCH(W30,AR11:AR227,0))+Y29&gt;24,24-Y29,
INDEX(BM11:BM227,MATCH(W30,AR11:AR227,0))))</f>
        <v>3</v>
      </c>
      <c r="Y30" s="64">
        <f t="shared" ca="1" si="96"/>
        <v>21</v>
      </c>
      <c r="Z30" s="60">
        <f t="array" aca="1" ref="Z30" ca="1">IF($X$23&lt;24,0,IF(AB29=24,0,(INDIRECT(ADDRESS(MATCH(Z29,AR6:AR227,0)+ROW(AR6),130)))))</f>
        <v>0</v>
      </c>
      <c r="AA30" s="63">
        <f t="array" aca="1" ref="AA30" ca="1">IF(Z30=0,0,IF(
INDEX(BO11:BO227,MATCH(Z30,AR11:AR227,0))+AB29&gt;24,24-AB29,
INDEX(BO11:BO227,MATCH(Z30,AR11:AR227,0))))</f>
        <v>0</v>
      </c>
      <c r="AB30" s="64">
        <f t="shared" ca="1" si="97"/>
        <v>24</v>
      </c>
      <c r="AC30" s="60">
        <f t="array" aca="1" ref="AC30" ca="1">IF($AA$23&lt;24,0,IF(AE29=24,0,(INDIRECT(ADDRESS(MATCH(AC29,AR6:AR227,0)+ROW(AR6),130)))))</f>
        <v>0</v>
      </c>
      <c r="AD30" s="63">
        <f t="array" aca="1" ref="AD30" ca="1">IF(AC30=0,0,IF(
INDEX(BQ11:BQ227,MATCH(AC30,AR11:AR227,0))+AE29&gt;24,24-AE29,
INDEX(BQ11:BQ227,MATCH(AC30,AR11:AR227,0))))</f>
        <v>0</v>
      </c>
      <c r="AE30" s="64">
        <f t="shared" ca="1" si="98"/>
        <v>24</v>
      </c>
      <c r="AF30" s="60">
        <f t="array" aca="1" ref="AF30" ca="1">IF($AD$23&lt;24,0,IF(AH29=24,0,(INDIRECT(ADDRESS(MATCH(AF29,AR6:AR227,0)+ROW(AR6),130)))))</f>
        <v>0</v>
      </c>
      <c r="AG30" s="63">
        <f t="array" aca="1" ref="AG30" ca="1">IF(AF30=0,0,IF(
INDEX(BS11:BS227,MATCH(AF30,AR11:AR227,0))+AH29&gt;24,24-AH29,
INDEX(BS11:BS227,MATCH(AF30,AR11:AR227,0))))</f>
        <v>0</v>
      </c>
      <c r="AH30" s="64">
        <f t="shared" ca="1" si="99"/>
        <v>24</v>
      </c>
      <c r="AI30" s="60">
        <f t="array" aca="1" ref="AI30" ca="1">IF($AG$23&lt;24,0,IF(AK29=24,0,(INDIRECT(ADDRESS(MATCH(AI29,AR6:AR227,0)+ROW(AR6),130)))))</f>
        <v>0</v>
      </c>
      <c r="AJ30" s="63">
        <f t="array" aca="1" ref="AJ30" ca="1">IF(AI30=0,0,IF(
INDEX(BU11:BU227,MATCH(AI30,AR11:AR227,0))+AK29&gt;24,24-AK29,
INDEX(BU11:BU227,MATCH(AI30,AR11:AR227,0))))</f>
        <v>0</v>
      </c>
      <c r="AK30" s="64">
        <f t="shared" ca="1" si="100"/>
        <v>24</v>
      </c>
      <c r="AL30" s="60">
        <f t="array" aca="1" ref="AL30" ca="1">IF($AJ$23&lt;24,0,IF(AN29=24,0,(INDIRECT(ADDRESS(MATCH(AL29,AR6:AR227,0)+ROW(AR6),130)))))</f>
        <v>0</v>
      </c>
      <c r="AM30" s="63">
        <f t="array" aca="1" ref="AM30" ca="1">IF(AL30=0,0,IF(
INDEX(BW11:BW227,MATCH(AL30,AR11:AR227,0))+AN29&gt;24,24-AN29,
INDEX(BW11:BW227,MATCH(AL30,AR11:AR227,0))))</f>
        <v>0</v>
      </c>
      <c r="AN30" s="64">
        <f t="shared" ca="1" si="94"/>
        <v>24</v>
      </c>
      <c r="AO30" s="60">
        <f t="array" aca="1" ref="AO30" ca="1">IF($AM$23&lt;24,0,IF(AQ29=24,0,(INDIRECT(ADDRESS(MATCH(AO29,AR6:AR227,0)+ROW(AR6),130)))))</f>
        <v>0</v>
      </c>
      <c r="AP30" s="63">
        <f t="array" aca="1" ref="AP30" ca="1">IF(AO30=0,0,IF(
INDEX(BY11:BY227,MATCH(AO30,AR11:AR227,0))+AQ29&gt;24,24-AQ29,
INDEX(BY11:BY227,MATCH(AO30,AR11:AR227,0))))</f>
        <v>0</v>
      </c>
      <c r="AQ30" s="64">
        <f t="shared" ca="1" si="95"/>
        <v>24</v>
      </c>
      <c r="AR30" s="66" t="s">
        <v>351</v>
      </c>
      <c r="AS30" s="80"/>
      <c r="AT30" s="80"/>
      <c r="AU30" s="80"/>
      <c r="AV30" s="28">
        <f t="shared" si="37"/>
        <v>30</v>
      </c>
      <c r="AW30" s="81">
        <v>3</v>
      </c>
      <c r="AX30" s="68"/>
      <c r="AY30" s="69">
        <f t="shared" si="82"/>
        <v>182</v>
      </c>
      <c r="AZ30" s="70">
        <f t="shared" si="9"/>
        <v>7.583333333333333</v>
      </c>
      <c r="BA30" s="54">
        <f t="shared" ca="1" si="39"/>
        <v>3</v>
      </c>
      <c r="BB30" s="55">
        <f t="shared" ca="1" si="83"/>
        <v>158</v>
      </c>
      <c r="BC30" s="54">
        <f t="shared" ca="1" si="10"/>
        <v>3</v>
      </c>
      <c r="BD30" s="55">
        <f t="shared" ca="1" si="84"/>
        <v>134</v>
      </c>
      <c r="BE30" s="54">
        <f t="shared" ca="1" si="11"/>
        <v>3</v>
      </c>
      <c r="BF30" s="55">
        <f t="shared" ca="1" si="85"/>
        <v>110</v>
      </c>
      <c r="BG30" s="54">
        <f t="shared" ca="1" si="12"/>
        <v>3</v>
      </c>
      <c r="BH30" s="55">
        <f t="shared" ca="1" si="86"/>
        <v>86</v>
      </c>
      <c r="BI30" s="54">
        <f t="shared" ca="1" si="13"/>
        <v>3</v>
      </c>
      <c r="BJ30" s="55">
        <f t="shared" ca="1" si="87"/>
        <v>62</v>
      </c>
      <c r="BK30" s="54">
        <f t="shared" ca="1" si="14"/>
        <v>3</v>
      </c>
      <c r="BL30" s="55">
        <f t="shared" ca="1" si="88"/>
        <v>38</v>
      </c>
      <c r="BM30" s="54">
        <f t="shared" ca="1" si="15"/>
        <v>3</v>
      </c>
      <c r="BN30" s="55">
        <f t="shared" ca="1" si="89"/>
        <v>14</v>
      </c>
      <c r="BO30" s="54">
        <f t="shared" ca="1" si="16"/>
        <v>0</v>
      </c>
      <c r="BP30" s="55">
        <f t="shared" ca="1" si="90"/>
        <v>0</v>
      </c>
      <c r="BQ30" s="54">
        <f t="shared" ca="1" si="17"/>
        <v>0</v>
      </c>
      <c r="BR30" s="55">
        <f t="shared" ca="1" si="91"/>
        <v>0</v>
      </c>
      <c r="BS30" s="54">
        <f t="shared" ca="1" si="18"/>
        <v>0</v>
      </c>
      <c r="BT30" s="55">
        <f t="shared" ca="1" si="92"/>
        <v>0</v>
      </c>
      <c r="BU30" s="54">
        <f t="shared" ca="1" si="0"/>
        <v>0</v>
      </c>
      <c r="BV30" s="55">
        <f t="shared" ca="1" si="93"/>
        <v>0</v>
      </c>
      <c r="BW30" s="54">
        <f t="shared" ca="1" si="1"/>
        <v>0</v>
      </c>
      <c r="BX30" s="55">
        <f t="shared" ca="1" si="46"/>
        <v>0</v>
      </c>
      <c r="BY30" s="54">
        <f t="shared" ca="1" si="19"/>
        <v>0</v>
      </c>
      <c r="BZ30" s="55">
        <f t="shared" ca="1" si="47"/>
        <v>0</v>
      </c>
      <c r="CA30" s="56">
        <f t="shared" ca="1" si="2"/>
        <v>0</v>
      </c>
      <c r="CB30" s="57">
        <f t="shared" ca="1" si="48"/>
        <v>0</v>
      </c>
      <c r="CC30" s="56">
        <f t="shared" ca="1" si="3"/>
        <v>0</v>
      </c>
      <c r="CD30" s="57">
        <f t="shared" ca="1" si="49"/>
        <v>0</v>
      </c>
      <c r="CE30" s="56">
        <f t="shared" ca="1" si="4"/>
        <v>0</v>
      </c>
      <c r="CF30" s="57">
        <f t="shared" ca="1" si="50"/>
        <v>0</v>
      </c>
      <c r="CG30" s="56">
        <f t="shared" ca="1" si="5"/>
        <v>0</v>
      </c>
      <c r="CH30" s="57">
        <f t="shared" ca="1" si="51"/>
        <v>0</v>
      </c>
      <c r="CI30" s="56">
        <f t="shared" ca="1" si="20"/>
        <v>0</v>
      </c>
      <c r="CJ30" s="57">
        <f t="shared" ca="1" si="52"/>
        <v>0</v>
      </c>
      <c r="CK30" s="56">
        <f t="shared" ca="1" si="6"/>
        <v>0</v>
      </c>
      <c r="CL30" s="57">
        <f t="shared" ca="1" si="53"/>
        <v>0</v>
      </c>
      <c r="CM30" s="56">
        <f t="shared" ca="1" si="7"/>
        <v>0</v>
      </c>
      <c r="CN30" s="57">
        <f t="shared" ca="1" si="54"/>
        <v>0</v>
      </c>
      <c r="CO30" s="56">
        <f t="shared" ca="1" si="8"/>
        <v>0</v>
      </c>
      <c r="CP30" s="57">
        <f t="shared" ca="1" si="55"/>
        <v>0</v>
      </c>
      <c r="CQ30" s="56">
        <f t="shared" ca="1" si="21"/>
        <v>0</v>
      </c>
      <c r="CR30" s="57">
        <f t="shared" ca="1" si="56"/>
        <v>0</v>
      </c>
      <c r="CS30" s="56">
        <f t="shared" ca="1" si="22"/>
        <v>0</v>
      </c>
      <c r="CT30" s="57">
        <f t="shared" ca="1" si="57"/>
        <v>0</v>
      </c>
      <c r="CU30" s="56">
        <f t="shared" ca="1" si="58"/>
        <v>0</v>
      </c>
      <c r="CV30" s="57">
        <f t="shared" ca="1" si="59"/>
        <v>0</v>
      </c>
      <c r="CW30" s="57">
        <f t="shared" ca="1" si="60"/>
        <v>0</v>
      </c>
      <c r="CX30" s="57">
        <f t="shared" ca="1" si="61"/>
        <v>0</v>
      </c>
      <c r="CY30" s="57">
        <f t="shared" ca="1" si="62"/>
        <v>0</v>
      </c>
      <c r="CZ30" s="57">
        <f t="shared" ca="1" si="63"/>
        <v>0</v>
      </c>
      <c r="DA30" s="57">
        <f t="shared" ca="1" si="64"/>
        <v>0</v>
      </c>
      <c r="DB30" s="57">
        <f t="shared" ca="1" si="65"/>
        <v>0</v>
      </c>
      <c r="DC30" s="57">
        <f t="shared" ca="1" si="23"/>
        <v>0</v>
      </c>
      <c r="DD30" s="57">
        <f t="shared" ca="1" si="66"/>
        <v>0</v>
      </c>
      <c r="DE30" s="57">
        <f t="shared" ca="1" si="24"/>
        <v>0</v>
      </c>
      <c r="DF30" s="57">
        <f t="shared" ca="1" si="67"/>
        <v>0</v>
      </c>
      <c r="DG30" s="57">
        <f t="shared" ca="1" si="25"/>
        <v>0</v>
      </c>
      <c r="DH30" s="57">
        <f t="shared" ca="1" si="68"/>
        <v>0</v>
      </c>
      <c r="DI30" s="57">
        <f t="shared" ca="1" si="26"/>
        <v>0</v>
      </c>
      <c r="DJ30" s="57">
        <f t="shared" ca="1" si="69"/>
        <v>0</v>
      </c>
      <c r="DK30" s="57">
        <f t="shared" ca="1" si="27"/>
        <v>0</v>
      </c>
      <c r="DL30" s="57">
        <f t="shared" ca="1" si="70"/>
        <v>0</v>
      </c>
      <c r="DM30" s="57">
        <f t="shared" ca="1" si="28"/>
        <v>0</v>
      </c>
      <c r="DN30" s="57">
        <f t="shared" ca="1" si="71"/>
        <v>0</v>
      </c>
      <c r="DO30" s="57">
        <f t="shared" ca="1" si="29"/>
        <v>0</v>
      </c>
      <c r="DP30" s="57">
        <f t="shared" ca="1" si="72"/>
        <v>0</v>
      </c>
      <c r="DQ30" s="101"/>
      <c r="DR30" s="72">
        <v>4</v>
      </c>
      <c r="DS30" s="73">
        <f t="shared" si="74"/>
        <v>161</v>
      </c>
      <c r="DT30" s="83">
        <f t="shared" si="30"/>
        <v>3</v>
      </c>
      <c r="DU30" s="84">
        <f t="shared" si="75"/>
        <v>172</v>
      </c>
      <c r="DV30" s="76">
        <f t="shared" si="76"/>
        <v>3000</v>
      </c>
      <c r="DW30" s="77">
        <v>3000</v>
      </c>
      <c r="DX30" s="178"/>
      <c r="DY30" s="126">
        <v>26</v>
      </c>
      <c r="DZ30" s="44" t="str">
        <f t="array" ref="DZ30">IF(AW30=0,INDEX(AR30:AR244,MATCH(TRUE,AW30:AW244&gt;0,0)),AR30)</f>
        <v>IceCreamTime7</v>
      </c>
      <c r="EA30" s="36"/>
      <c r="EB30" s="36"/>
      <c r="EC30" s="36"/>
      <c r="ED30" s="36"/>
      <c r="EE30" s="36"/>
      <c r="EF30" s="36"/>
      <c r="EG30" s="36"/>
    </row>
    <row r="31" spans="7:137" ht="15" customHeight="1" x14ac:dyDescent="0.25">
      <c r="W31" s="60" t="str">
        <f t="array" aca="1" ref="W31" ca="1">IF($AP$5&lt;24,0,IF(Y30=24,0,(INDIRECT(ADDRESS(MATCH(W30,AR7:AR228,0)+ROW(AR7),130)))))</f>
        <v>IceCreamTime12</v>
      </c>
      <c r="X31" s="61">
        <f t="array" aca="1" ref="X31" ca="1">IF(W31=0,0,IF(
INDEX(BM12:BM228,MATCH(W31,AR12:AR228,0))+Y30&gt;24,24-Y30,
INDEX(BM12:BM228,MATCH(W31,AR12:AR228,0))))</f>
        <v>3</v>
      </c>
      <c r="Y31" s="64">
        <f t="shared" ca="1" si="96"/>
        <v>24</v>
      </c>
      <c r="Z31" s="60">
        <f t="array" aca="1" ref="Z31" ca="1">IF($X$23&lt;24,0,IF(AB30=24,0,(INDIRECT(ADDRESS(MATCH(Z30,AR7:AR228,0)+ROW(AR7),130)))))</f>
        <v>0</v>
      </c>
      <c r="AA31" s="63">
        <f t="array" aca="1" ref="AA31" ca="1">IF(Z31=0,0,IF(
INDEX(BO12:BO228,MATCH(Z31,AR12:AR228,0))+AB30&gt;24,24-AB30,
INDEX(BO12:BO228,MATCH(Z31,AR12:AR228,0))))</f>
        <v>0</v>
      </c>
      <c r="AB31" s="64">
        <f t="shared" ca="1" si="97"/>
        <v>24</v>
      </c>
      <c r="AC31" s="60">
        <f t="array" aca="1" ref="AC31" ca="1">IF($AA$23&lt;24,0,IF(AE30=24,0,(INDIRECT(ADDRESS(MATCH(AC30,AR7:AR228,0)+ROW(AR7),130)))))</f>
        <v>0</v>
      </c>
      <c r="AD31" s="63">
        <f t="array" aca="1" ref="AD31" ca="1">IF(AC31=0,0,IF(
INDEX(BQ12:BQ228,MATCH(AC31,AR12:AR228,0))+AE30&gt;24,24-AE30,
INDEX(BQ12:BQ228,MATCH(AC31,AR12:AR228,0))))</f>
        <v>0</v>
      </c>
      <c r="AE31" s="64">
        <f t="shared" ca="1" si="98"/>
        <v>24</v>
      </c>
      <c r="AF31" s="60">
        <f t="array" aca="1" ref="AF31" ca="1">IF($AD$23&lt;24,0,IF(AH30=24,0,(INDIRECT(ADDRESS(MATCH(AF30,AR7:AR228,0)+ROW(AR7),130)))))</f>
        <v>0</v>
      </c>
      <c r="AG31" s="63">
        <f t="array" aca="1" ref="AG31" ca="1">IF(AF31=0,0,IF(
INDEX(BS12:BS228,MATCH(AF31,AR12:AR228,0))+AH30&gt;24,24-AH30,
INDEX(BS12:BS228,MATCH(AF31,AR12:AR228,0))))</f>
        <v>0</v>
      </c>
      <c r="AH31" s="64">
        <f t="shared" ca="1" si="99"/>
        <v>24</v>
      </c>
      <c r="AI31" s="60">
        <f t="array" aca="1" ref="AI31" ca="1">IF($AG$23&lt;24,0,IF(AK30=24,0,(INDIRECT(ADDRESS(MATCH(AI30,AR7:AR228,0)+ROW(AR7),130)))))</f>
        <v>0</v>
      </c>
      <c r="AJ31" s="63">
        <f t="array" aca="1" ref="AJ31" ca="1">IF(AI31=0,0,IF(
INDEX(BU12:BU228,MATCH(AI31,AR12:AR228,0))+AK30&gt;24,24-AK30,
INDEX(BU12:BU228,MATCH(AI31,AR12:AR228,0))))</f>
        <v>0</v>
      </c>
      <c r="AK31" s="64">
        <f t="shared" ca="1" si="100"/>
        <v>24</v>
      </c>
      <c r="AL31" s="60">
        <f t="array" aca="1" ref="AL31" ca="1">IF($AJ$23&lt;24,0,IF(AN30=24,0,(INDIRECT(ADDRESS(MATCH(AL30,AR7:AR228,0)+ROW(AR7),130)))))</f>
        <v>0</v>
      </c>
      <c r="AM31" s="63">
        <f t="array" aca="1" ref="AM31" ca="1">IF(AL31=0,0,IF(
INDEX(BW12:BW228,MATCH(AL31,AR12:AR228,0))+AN30&gt;24,24-AN30,
INDEX(BW12:BW228,MATCH(AL31,AR12:AR228,0))))</f>
        <v>0</v>
      </c>
      <c r="AN31" s="64">
        <f t="shared" ca="1" si="94"/>
        <v>24</v>
      </c>
      <c r="AO31" s="60">
        <f t="array" aca="1" ref="AO31" ca="1">IF($AM$23&lt;24,0,IF(AQ30=24,0,(INDIRECT(ADDRESS(MATCH(AO30,AR7:AR228,0)+ROW(AR7),130)))))</f>
        <v>0</v>
      </c>
      <c r="AP31" s="63">
        <f t="array" aca="1" ref="AP31" ca="1">IF(AO31=0,0,IF(
INDEX(BY12:BY228,MATCH(AO31,AR12:AR228,0))+AQ30&gt;24,24-AQ30,
INDEX(BY12:BY228,MATCH(AO31,AR12:AR228,0))))</f>
        <v>0</v>
      </c>
      <c r="AQ31" s="64">
        <f t="shared" ca="1" si="95"/>
        <v>24</v>
      </c>
      <c r="AR31" s="66" t="s">
        <v>352</v>
      </c>
      <c r="AS31" s="80"/>
      <c r="AT31" s="80"/>
      <c r="AU31" s="80"/>
      <c r="AV31" s="28">
        <f t="shared" si="37"/>
        <v>31</v>
      </c>
      <c r="AW31" s="81">
        <v>1</v>
      </c>
      <c r="AX31" s="68"/>
      <c r="AY31" s="69">
        <f t="shared" si="82"/>
        <v>183</v>
      </c>
      <c r="AZ31" s="70">
        <f t="shared" si="9"/>
        <v>7.625</v>
      </c>
      <c r="BA31" s="54">
        <f t="shared" ca="1" si="39"/>
        <v>1</v>
      </c>
      <c r="BB31" s="55">
        <f t="shared" ca="1" si="83"/>
        <v>159</v>
      </c>
      <c r="BC31" s="54">
        <f t="shared" ca="1" si="10"/>
        <v>1</v>
      </c>
      <c r="BD31" s="55">
        <f t="shared" ca="1" si="84"/>
        <v>135</v>
      </c>
      <c r="BE31" s="54">
        <f t="shared" ca="1" si="11"/>
        <v>1</v>
      </c>
      <c r="BF31" s="55">
        <f t="shared" ca="1" si="85"/>
        <v>111</v>
      </c>
      <c r="BG31" s="54">
        <f t="shared" ca="1" si="12"/>
        <v>1</v>
      </c>
      <c r="BH31" s="55">
        <f t="shared" ca="1" si="86"/>
        <v>87</v>
      </c>
      <c r="BI31" s="54">
        <f t="shared" ca="1" si="13"/>
        <v>1</v>
      </c>
      <c r="BJ31" s="55">
        <f t="shared" ca="1" si="87"/>
        <v>63</v>
      </c>
      <c r="BK31" s="54">
        <f t="shared" ca="1" si="14"/>
        <v>1</v>
      </c>
      <c r="BL31" s="55">
        <f t="shared" ca="1" si="88"/>
        <v>39</v>
      </c>
      <c r="BM31" s="54">
        <f t="shared" ca="1" si="15"/>
        <v>1</v>
      </c>
      <c r="BN31" s="55">
        <f t="shared" ca="1" si="89"/>
        <v>15</v>
      </c>
      <c r="BO31" s="54">
        <f t="shared" ca="1" si="16"/>
        <v>0</v>
      </c>
      <c r="BP31" s="55">
        <f t="shared" ca="1" si="90"/>
        <v>0</v>
      </c>
      <c r="BQ31" s="54">
        <f t="shared" ca="1" si="17"/>
        <v>0</v>
      </c>
      <c r="BR31" s="55">
        <f t="shared" ca="1" si="91"/>
        <v>0</v>
      </c>
      <c r="BS31" s="54">
        <f t="shared" ca="1" si="18"/>
        <v>0</v>
      </c>
      <c r="BT31" s="55">
        <f t="shared" ca="1" si="92"/>
        <v>0</v>
      </c>
      <c r="BU31" s="54">
        <f t="shared" ca="1" si="0"/>
        <v>0</v>
      </c>
      <c r="BV31" s="55">
        <f t="shared" ca="1" si="93"/>
        <v>0</v>
      </c>
      <c r="BW31" s="54">
        <f t="shared" ca="1" si="1"/>
        <v>0</v>
      </c>
      <c r="BX31" s="55">
        <f t="shared" ca="1" si="46"/>
        <v>0</v>
      </c>
      <c r="BY31" s="54">
        <f t="shared" ca="1" si="19"/>
        <v>0</v>
      </c>
      <c r="BZ31" s="55">
        <f t="shared" ca="1" si="47"/>
        <v>0</v>
      </c>
      <c r="CA31" s="56">
        <f t="shared" ca="1" si="2"/>
        <v>0</v>
      </c>
      <c r="CB31" s="57">
        <f t="shared" ca="1" si="48"/>
        <v>0</v>
      </c>
      <c r="CC31" s="56">
        <f t="shared" ca="1" si="3"/>
        <v>0</v>
      </c>
      <c r="CD31" s="57">
        <f t="shared" ca="1" si="49"/>
        <v>0</v>
      </c>
      <c r="CE31" s="56">
        <f t="shared" ca="1" si="4"/>
        <v>0</v>
      </c>
      <c r="CF31" s="57">
        <f t="shared" ca="1" si="50"/>
        <v>0</v>
      </c>
      <c r="CG31" s="56">
        <f t="shared" ca="1" si="5"/>
        <v>0</v>
      </c>
      <c r="CH31" s="57">
        <f t="shared" ca="1" si="51"/>
        <v>0</v>
      </c>
      <c r="CI31" s="56">
        <f t="shared" ca="1" si="20"/>
        <v>0</v>
      </c>
      <c r="CJ31" s="57">
        <f t="shared" ca="1" si="52"/>
        <v>0</v>
      </c>
      <c r="CK31" s="56">
        <f t="shared" ca="1" si="6"/>
        <v>0</v>
      </c>
      <c r="CL31" s="57">
        <f t="shared" ca="1" si="53"/>
        <v>0</v>
      </c>
      <c r="CM31" s="56">
        <f t="shared" ca="1" si="7"/>
        <v>0</v>
      </c>
      <c r="CN31" s="57">
        <f t="shared" ca="1" si="54"/>
        <v>0</v>
      </c>
      <c r="CO31" s="56">
        <f t="shared" ca="1" si="8"/>
        <v>0</v>
      </c>
      <c r="CP31" s="57">
        <f t="shared" ca="1" si="55"/>
        <v>0</v>
      </c>
      <c r="CQ31" s="56">
        <f t="shared" ca="1" si="21"/>
        <v>0</v>
      </c>
      <c r="CR31" s="57">
        <f t="shared" ca="1" si="56"/>
        <v>0</v>
      </c>
      <c r="CS31" s="56">
        <f t="shared" ca="1" si="22"/>
        <v>0</v>
      </c>
      <c r="CT31" s="57">
        <f t="shared" ca="1" si="57"/>
        <v>0</v>
      </c>
      <c r="CU31" s="56">
        <f t="shared" ca="1" si="58"/>
        <v>0</v>
      </c>
      <c r="CV31" s="57">
        <f t="shared" ca="1" si="59"/>
        <v>0</v>
      </c>
      <c r="CW31" s="57">
        <f t="shared" ca="1" si="60"/>
        <v>0</v>
      </c>
      <c r="CX31" s="57">
        <f t="shared" ca="1" si="61"/>
        <v>0</v>
      </c>
      <c r="CY31" s="57">
        <f t="shared" ca="1" si="62"/>
        <v>0</v>
      </c>
      <c r="CZ31" s="57">
        <f t="shared" ca="1" si="63"/>
        <v>0</v>
      </c>
      <c r="DA31" s="57">
        <f t="shared" ca="1" si="64"/>
        <v>0</v>
      </c>
      <c r="DB31" s="57">
        <f t="shared" ca="1" si="65"/>
        <v>0</v>
      </c>
      <c r="DC31" s="57">
        <f t="shared" ca="1" si="23"/>
        <v>0</v>
      </c>
      <c r="DD31" s="57">
        <f t="shared" ca="1" si="66"/>
        <v>0</v>
      </c>
      <c r="DE31" s="57">
        <f t="shared" ca="1" si="24"/>
        <v>0</v>
      </c>
      <c r="DF31" s="57">
        <f t="shared" ca="1" si="67"/>
        <v>0</v>
      </c>
      <c r="DG31" s="57">
        <f t="shared" ca="1" si="25"/>
        <v>0</v>
      </c>
      <c r="DH31" s="57">
        <f t="shared" ca="1" si="68"/>
        <v>0</v>
      </c>
      <c r="DI31" s="57">
        <f t="shared" ca="1" si="26"/>
        <v>0</v>
      </c>
      <c r="DJ31" s="57">
        <f t="shared" ca="1" si="69"/>
        <v>0</v>
      </c>
      <c r="DK31" s="57">
        <f t="shared" ca="1" si="27"/>
        <v>0</v>
      </c>
      <c r="DL31" s="57">
        <f t="shared" ca="1" si="70"/>
        <v>0</v>
      </c>
      <c r="DM31" s="57">
        <f t="shared" ca="1" si="28"/>
        <v>0</v>
      </c>
      <c r="DN31" s="57">
        <f t="shared" ca="1" si="71"/>
        <v>0</v>
      </c>
      <c r="DO31" s="57">
        <f t="shared" ca="1" si="29"/>
        <v>0</v>
      </c>
      <c r="DP31" s="57">
        <f t="shared" ca="1" si="72"/>
        <v>0</v>
      </c>
      <c r="DQ31" s="88"/>
      <c r="DR31" s="72">
        <v>1</v>
      </c>
      <c r="DS31" s="73">
        <f t="shared" si="74"/>
        <v>162</v>
      </c>
      <c r="DT31" s="83">
        <f t="shared" si="30"/>
        <v>1</v>
      </c>
      <c r="DU31" s="84">
        <f t="shared" si="75"/>
        <v>173</v>
      </c>
      <c r="DV31" s="76">
        <f t="shared" si="76"/>
        <v>3000</v>
      </c>
      <c r="DW31" s="77">
        <v>3000</v>
      </c>
      <c r="DX31" s="178"/>
      <c r="DY31" s="126">
        <v>27</v>
      </c>
      <c r="DZ31" s="44" t="str">
        <f t="array" ref="DZ31">IF(AW31=0,INDEX(AR31:AR245,MATCH(TRUE,AW31:AW245&gt;0,0)),AR31)</f>
        <v>IceCreamTime8</v>
      </c>
      <c r="EA31" s="36"/>
      <c r="EB31" s="36"/>
      <c r="EC31" s="36"/>
      <c r="ED31" s="36"/>
      <c r="EE31" s="36"/>
      <c r="EF31" s="36"/>
      <c r="EG31" s="36"/>
    </row>
    <row r="32" spans="7:137" ht="15" customHeight="1" x14ac:dyDescent="0.25">
      <c r="W32" s="60">
        <f t="array" aca="1" ref="W32" ca="1">IF($AP$5&lt;24,0,IF(Y31=24,0,(INDIRECT(ADDRESS(MATCH(W31,AR8:AR229,0)+ROW(AR8),130)))))</f>
        <v>0</v>
      </c>
      <c r="X32" s="61">
        <f t="array" aca="1" ref="X32" ca="1">IF(W32=0,0,IF(
INDEX(BM13:BM229,MATCH(W32,AR13:AR229,0))+Y31&gt;24,24-Y31,
INDEX(BM13:BM229,MATCH(W32,AR13:AR229,0))))</f>
        <v>0</v>
      </c>
      <c r="Y32" s="64">
        <f t="shared" ca="1" si="96"/>
        <v>24</v>
      </c>
      <c r="Z32" s="60">
        <f t="array" aca="1" ref="Z32" ca="1">IF($X$23&lt;24,0,IF(AB31=24,0,(INDIRECT(ADDRESS(MATCH(Z31,AR8:AR229,0)+ROW(AR8),130)))))</f>
        <v>0</v>
      </c>
      <c r="AA32" s="63">
        <f t="array" aca="1" ref="AA32" ca="1">IF(Z32=0,0,IF(
INDEX(BO13:BO229,MATCH(Z32,AR13:AR229,0))+AB31&gt;24,24-AB31,
INDEX(BO13:BO229,MATCH(Z32,AR13:AR229,0))))</f>
        <v>0</v>
      </c>
      <c r="AB32" s="64">
        <f t="shared" ca="1" si="97"/>
        <v>24</v>
      </c>
      <c r="AC32" s="60">
        <f t="array" aca="1" ref="AC32" ca="1">IF($AA$23&lt;24,0,IF(AE31=24,0,(INDIRECT(ADDRESS(MATCH(AC31,AR8:AR229,0)+ROW(AR8),130)))))</f>
        <v>0</v>
      </c>
      <c r="AD32" s="63">
        <f t="array" aca="1" ref="AD32" ca="1">IF(AC32=0,0,IF(
INDEX(BQ13:BQ229,MATCH(AC32,AR13:AR229,0))+AE31&gt;24,24-AE31,
INDEX(BQ13:BQ229,MATCH(AC32,AR13:AR229,0))))</f>
        <v>0</v>
      </c>
      <c r="AE32" s="64">
        <f t="shared" ca="1" si="98"/>
        <v>24</v>
      </c>
      <c r="AF32" s="60">
        <f t="array" aca="1" ref="AF32" ca="1">IF($AD$23&lt;24,0,IF(AH31=24,0,(INDIRECT(ADDRESS(MATCH(AF31,AR8:AR229,0)+ROW(AR8),130)))))</f>
        <v>0</v>
      </c>
      <c r="AG32" s="63">
        <f t="array" aca="1" ref="AG32" ca="1">IF(AF32=0,0,IF(
INDEX(BS13:BS229,MATCH(AF32,AR13:AR229,0))+AH31&gt;24,24-AH31,
INDEX(BS13:BS229,MATCH(AF32,AR13:AR229,0))))</f>
        <v>0</v>
      </c>
      <c r="AH32" s="64">
        <f t="shared" ca="1" si="99"/>
        <v>24</v>
      </c>
      <c r="AI32" s="60">
        <f t="array" aca="1" ref="AI32" ca="1">IF($AG$23&lt;24,0,IF(AK31=24,0,(INDIRECT(ADDRESS(MATCH(AI31,AR8:AR229,0)+ROW(AR8),130)))))</f>
        <v>0</v>
      </c>
      <c r="AJ32" s="63">
        <f t="array" aca="1" ref="AJ32" ca="1">IF(AI32=0,0,IF(
INDEX(BU13:BU229,MATCH(AI32,AR13:AR229,0))+AK31&gt;24,24-AK31,
INDEX(BU13:BU229,MATCH(AI32,AR13:AR229,0))))</f>
        <v>0</v>
      </c>
      <c r="AK32" s="64">
        <f t="shared" ca="1" si="100"/>
        <v>24</v>
      </c>
      <c r="AL32" s="60">
        <f t="array" aca="1" ref="AL32" ca="1">IF($AJ$23&lt;24,0,IF(AN31=24,0,(INDIRECT(ADDRESS(MATCH(AL31,AR8:AR229,0)+ROW(AR8),130)))))</f>
        <v>0</v>
      </c>
      <c r="AM32" s="63">
        <f t="array" aca="1" ref="AM32" ca="1">IF(AL32=0,0,IF(
INDEX(BW13:BW229,MATCH(AL32,AR13:AR229,0))+AN31&gt;24,24-AN31,
INDEX(BW13:BW229,MATCH(AL32,AR13:AR229,0))))</f>
        <v>0</v>
      </c>
      <c r="AN32" s="64">
        <f t="shared" ca="1" si="94"/>
        <v>24</v>
      </c>
      <c r="AO32" s="60">
        <f t="array" aca="1" ref="AO32" ca="1">IF($AM$23&lt;24,0,IF(AQ31=24,0,(INDIRECT(ADDRESS(MATCH(AO31,AR8:AR229,0)+ROW(AR8),130)))))</f>
        <v>0</v>
      </c>
      <c r="AP32" s="63">
        <f t="array" aca="1" ref="AP32" ca="1">IF(AO32=0,0,IF(
INDEX(BY13:BY229,MATCH(AO32,AR13:AR229,0))+AQ31&gt;24,24-AQ31,
INDEX(BY13:BY229,MATCH(AO32,AR13:AR229,0))))</f>
        <v>0</v>
      </c>
      <c r="AQ32" s="64">
        <f t="shared" ca="1" si="95"/>
        <v>24</v>
      </c>
      <c r="AR32" s="66" t="s">
        <v>353</v>
      </c>
      <c r="AS32" s="80"/>
      <c r="AT32" s="80"/>
      <c r="AU32" s="80"/>
      <c r="AV32" s="28">
        <f t="shared" si="37"/>
        <v>32</v>
      </c>
      <c r="AW32" s="81">
        <v>2</v>
      </c>
      <c r="AX32" s="68"/>
      <c r="AY32" s="69">
        <f t="shared" si="82"/>
        <v>185</v>
      </c>
      <c r="AZ32" s="70">
        <f t="shared" si="9"/>
        <v>7.708333333333333</v>
      </c>
      <c r="BA32" s="54">
        <f t="shared" ca="1" si="39"/>
        <v>2</v>
      </c>
      <c r="BB32" s="55">
        <f t="shared" ca="1" si="83"/>
        <v>161</v>
      </c>
      <c r="BC32" s="54">
        <f t="shared" ca="1" si="10"/>
        <v>2</v>
      </c>
      <c r="BD32" s="55">
        <f t="shared" ca="1" si="84"/>
        <v>137</v>
      </c>
      <c r="BE32" s="54">
        <f t="shared" ca="1" si="11"/>
        <v>2</v>
      </c>
      <c r="BF32" s="55">
        <f t="shared" ca="1" si="85"/>
        <v>113</v>
      </c>
      <c r="BG32" s="54">
        <f t="shared" ca="1" si="12"/>
        <v>2</v>
      </c>
      <c r="BH32" s="55">
        <f t="shared" ca="1" si="86"/>
        <v>89</v>
      </c>
      <c r="BI32" s="54">
        <f t="shared" ca="1" si="13"/>
        <v>2</v>
      </c>
      <c r="BJ32" s="55">
        <f t="shared" ca="1" si="87"/>
        <v>65</v>
      </c>
      <c r="BK32" s="54">
        <f t="shared" ca="1" si="14"/>
        <v>2</v>
      </c>
      <c r="BL32" s="55">
        <f t="shared" ca="1" si="88"/>
        <v>41</v>
      </c>
      <c r="BM32" s="54">
        <f t="shared" ca="1" si="15"/>
        <v>2</v>
      </c>
      <c r="BN32" s="55">
        <f t="shared" ca="1" si="89"/>
        <v>17</v>
      </c>
      <c r="BO32" s="54">
        <f t="shared" ca="1" si="16"/>
        <v>0</v>
      </c>
      <c r="BP32" s="55">
        <f t="shared" ca="1" si="90"/>
        <v>0</v>
      </c>
      <c r="BQ32" s="54">
        <f t="shared" ca="1" si="17"/>
        <v>0</v>
      </c>
      <c r="BR32" s="55">
        <f t="shared" ca="1" si="91"/>
        <v>0</v>
      </c>
      <c r="BS32" s="54">
        <f t="shared" ca="1" si="18"/>
        <v>0</v>
      </c>
      <c r="BT32" s="55">
        <f t="shared" ca="1" si="92"/>
        <v>0</v>
      </c>
      <c r="BU32" s="54">
        <f t="shared" ca="1" si="0"/>
        <v>0</v>
      </c>
      <c r="BV32" s="55">
        <f t="shared" ca="1" si="93"/>
        <v>0</v>
      </c>
      <c r="BW32" s="54">
        <f t="shared" ca="1" si="1"/>
        <v>0</v>
      </c>
      <c r="BX32" s="55">
        <f t="shared" ca="1" si="46"/>
        <v>0</v>
      </c>
      <c r="BY32" s="54">
        <f t="shared" ca="1" si="19"/>
        <v>0</v>
      </c>
      <c r="BZ32" s="55">
        <f t="shared" ca="1" si="47"/>
        <v>0</v>
      </c>
      <c r="CA32" s="56">
        <f t="shared" ca="1" si="2"/>
        <v>0</v>
      </c>
      <c r="CB32" s="57">
        <f t="shared" ca="1" si="48"/>
        <v>0</v>
      </c>
      <c r="CC32" s="56">
        <f t="shared" ca="1" si="3"/>
        <v>0</v>
      </c>
      <c r="CD32" s="57">
        <f t="shared" ca="1" si="49"/>
        <v>0</v>
      </c>
      <c r="CE32" s="56">
        <f t="shared" ca="1" si="4"/>
        <v>0</v>
      </c>
      <c r="CF32" s="57">
        <f t="shared" ca="1" si="50"/>
        <v>0</v>
      </c>
      <c r="CG32" s="56">
        <f t="shared" ca="1" si="5"/>
        <v>0</v>
      </c>
      <c r="CH32" s="57">
        <f t="shared" ca="1" si="51"/>
        <v>0</v>
      </c>
      <c r="CI32" s="56">
        <f t="shared" ca="1" si="20"/>
        <v>0</v>
      </c>
      <c r="CJ32" s="57">
        <f t="shared" ca="1" si="52"/>
        <v>0</v>
      </c>
      <c r="CK32" s="56">
        <f t="shared" ca="1" si="6"/>
        <v>0</v>
      </c>
      <c r="CL32" s="57">
        <f t="shared" ca="1" si="53"/>
        <v>0</v>
      </c>
      <c r="CM32" s="56">
        <f t="shared" ca="1" si="7"/>
        <v>0</v>
      </c>
      <c r="CN32" s="57">
        <f t="shared" ca="1" si="54"/>
        <v>0</v>
      </c>
      <c r="CO32" s="56">
        <f t="shared" ca="1" si="8"/>
        <v>0</v>
      </c>
      <c r="CP32" s="57">
        <f t="shared" ca="1" si="55"/>
        <v>0</v>
      </c>
      <c r="CQ32" s="56">
        <f t="shared" ca="1" si="21"/>
        <v>0</v>
      </c>
      <c r="CR32" s="57">
        <f t="shared" ca="1" si="56"/>
        <v>0</v>
      </c>
      <c r="CS32" s="56">
        <f t="shared" ca="1" si="22"/>
        <v>0</v>
      </c>
      <c r="CT32" s="57">
        <f t="shared" ca="1" si="57"/>
        <v>0</v>
      </c>
      <c r="CU32" s="56">
        <f t="shared" ca="1" si="58"/>
        <v>0</v>
      </c>
      <c r="CV32" s="57">
        <f t="shared" ca="1" si="59"/>
        <v>0</v>
      </c>
      <c r="CW32" s="57">
        <f t="shared" ca="1" si="60"/>
        <v>0</v>
      </c>
      <c r="CX32" s="57">
        <f t="shared" ca="1" si="61"/>
        <v>0</v>
      </c>
      <c r="CY32" s="57">
        <f t="shared" ca="1" si="62"/>
        <v>0</v>
      </c>
      <c r="CZ32" s="57">
        <f t="shared" ca="1" si="63"/>
        <v>0</v>
      </c>
      <c r="DA32" s="57">
        <f t="shared" ca="1" si="64"/>
        <v>0</v>
      </c>
      <c r="DB32" s="57">
        <f t="shared" ca="1" si="65"/>
        <v>0</v>
      </c>
      <c r="DC32" s="57">
        <f t="shared" ca="1" si="23"/>
        <v>0</v>
      </c>
      <c r="DD32" s="57">
        <f t="shared" ca="1" si="66"/>
        <v>0</v>
      </c>
      <c r="DE32" s="57">
        <f t="shared" ca="1" si="24"/>
        <v>0</v>
      </c>
      <c r="DF32" s="57">
        <f t="shared" ca="1" si="67"/>
        <v>0</v>
      </c>
      <c r="DG32" s="57">
        <f t="shared" ca="1" si="25"/>
        <v>0</v>
      </c>
      <c r="DH32" s="57">
        <f t="shared" ca="1" si="68"/>
        <v>0</v>
      </c>
      <c r="DI32" s="57">
        <f t="shared" ca="1" si="26"/>
        <v>0</v>
      </c>
      <c r="DJ32" s="57">
        <f t="shared" ca="1" si="69"/>
        <v>0</v>
      </c>
      <c r="DK32" s="57">
        <f t="shared" ca="1" si="27"/>
        <v>0</v>
      </c>
      <c r="DL32" s="57">
        <f t="shared" ca="1" si="70"/>
        <v>0</v>
      </c>
      <c r="DM32" s="57">
        <f t="shared" ca="1" si="28"/>
        <v>0</v>
      </c>
      <c r="DN32" s="57">
        <f t="shared" ca="1" si="71"/>
        <v>0</v>
      </c>
      <c r="DO32" s="57">
        <f t="shared" ca="1" si="29"/>
        <v>0</v>
      </c>
      <c r="DP32" s="57">
        <f t="shared" ca="1" si="72"/>
        <v>0</v>
      </c>
      <c r="DQ32" s="88"/>
      <c r="DR32" s="72">
        <v>2</v>
      </c>
      <c r="DS32" s="73">
        <f t="shared" si="74"/>
        <v>164</v>
      </c>
      <c r="DT32" s="83">
        <f t="shared" si="30"/>
        <v>2</v>
      </c>
      <c r="DU32" s="84">
        <f t="shared" si="75"/>
        <v>175</v>
      </c>
      <c r="DV32" s="76">
        <f t="shared" si="76"/>
        <v>3000</v>
      </c>
      <c r="DW32" s="77">
        <v>3000</v>
      </c>
      <c r="DX32" s="178"/>
      <c r="DY32" s="126">
        <v>28</v>
      </c>
      <c r="DZ32" s="44" t="str">
        <f t="array" ref="DZ32">IF(AW32=0,INDEX(AR32:AR246,MATCH(TRUE,AW32:AW246&gt;0,0)),AR32)</f>
        <v>IceCreamTime9</v>
      </c>
      <c r="EA32" s="36"/>
      <c r="EB32" s="36"/>
      <c r="EC32" s="36"/>
      <c r="ED32" s="36"/>
      <c r="EE32" s="36"/>
      <c r="EF32" s="36"/>
      <c r="EG32" s="36"/>
    </row>
    <row r="33" spans="23:137" ht="15" customHeight="1" x14ac:dyDescent="0.25">
      <c r="W33" s="60">
        <f t="array" aca="1" ref="W33" ca="1">IF($AP$5&lt;24,0,IF(Y32=24,0,(INDIRECT(ADDRESS(MATCH(W32,AR9:AR230,0)+ROW(AR9),130)))))</f>
        <v>0</v>
      </c>
      <c r="X33" s="61">
        <f t="array" aca="1" ref="X33" ca="1">IF(W33=0,0,IF(
INDEX(BM14:BM230,MATCH(W33,AR14:AR230,0))+Y32&gt;24,24-Y32,
INDEX(BM14:BM230,MATCH(W33,AR14:AR230,0))))</f>
        <v>0</v>
      </c>
      <c r="Y33" s="64">
        <f t="shared" ca="1" si="96"/>
        <v>24</v>
      </c>
      <c r="Z33" s="60">
        <f t="array" aca="1" ref="Z33" ca="1">IF($X$23&lt;24,0,IF(AB32=24,0,(INDIRECT(ADDRESS(MATCH(Z32,AR9:AR230,0)+ROW(AR9),130)))))</f>
        <v>0</v>
      </c>
      <c r="AA33" s="63">
        <f t="array" aca="1" ref="AA33" ca="1">IF(Z33=0,0,IF(
INDEX(BO14:BO230,MATCH(Z33,AR14:AR230,0))+AB32&gt;24,24-AB32,
INDEX(BO14:BO230,MATCH(Z33,AR14:AR230,0))))</f>
        <v>0</v>
      </c>
      <c r="AB33" s="64">
        <f t="shared" ca="1" si="97"/>
        <v>24</v>
      </c>
      <c r="AC33" s="60">
        <f t="array" aca="1" ref="AC33" ca="1">IF($AA$23&lt;24,0,IF(AE32=24,0,(INDIRECT(ADDRESS(MATCH(AC32,AR9:AR230,0)+ROW(AR9),130)))))</f>
        <v>0</v>
      </c>
      <c r="AD33" s="63">
        <f t="array" aca="1" ref="AD33" ca="1">IF(AC33=0,0,IF(
INDEX(BQ14:BQ230,MATCH(AC33,AR14:AR230,0))+AE32&gt;24,24-AE32,
INDEX(BQ14:BQ230,MATCH(AC33,AR14:AR230,0))))</f>
        <v>0</v>
      </c>
      <c r="AE33" s="64">
        <f t="shared" ca="1" si="98"/>
        <v>24</v>
      </c>
      <c r="AF33" s="60">
        <f t="array" aca="1" ref="AF33" ca="1">IF($AD$23&lt;24,0,IF(AH32=24,0,(INDIRECT(ADDRESS(MATCH(AF32,AR9:AR230,0)+ROW(AR9),130)))))</f>
        <v>0</v>
      </c>
      <c r="AG33" s="63">
        <f t="array" aca="1" ref="AG33" ca="1">IF(AF33=0,0,IF(
INDEX(BS14:BS230,MATCH(AF33,AR14:AR230,0))+AH32&gt;24,24-AH32,
INDEX(BS14:BS230,MATCH(AF33,AR14:AR230,0))))</f>
        <v>0</v>
      </c>
      <c r="AH33" s="64">
        <f t="shared" ca="1" si="99"/>
        <v>24</v>
      </c>
      <c r="AI33" s="60">
        <f t="array" aca="1" ref="AI33" ca="1">IF($AG$23&lt;24,0,IF(AK32=24,0,(INDIRECT(ADDRESS(MATCH(AI32,AR9:AR230,0)+ROW(AR9),130)))))</f>
        <v>0</v>
      </c>
      <c r="AJ33" s="63">
        <f t="array" aca="1" ref="AJ33" ca="1">IF(AI33=0,0,IF(
INDEX(BU14:BU230,MATCH(AI33,AR14:AR230,0))+AK32&gt;24,24-AK32,
INDEX(BU14:BU230,MATCH(AI33,AR14:AR230,0))))</f>
        <v>0</v>
      </c>
      <c r="AK33" s="64">
        <f t="shared" ca="1" si="100"/>
        <v>24</v>
      </c>
      <c r="AL33" s="60">
        <f t="array" aca="1" ref="AL33" ca="1">IF($AJ$23&lt;24,0,IF(AN32=24,0,(INDIRECT(ADDRESS(MATCH(AL32,AR9:AR230,0)+ROW(AR9),130)))))</f>
        <v>0</v>
      </c>
      <c r="AM33" s="63">
        <f t="array" aca="1" ref="AM33" ca="1">IF(AL33=0,0,IF(
INDEX(BW14:BW230,MATCH(AL33,AR14:AR230,0))+AN32&gt;24,24-AN32,
INDEX(BW14:BW230,MATCH(AL33,AR14:AR230,0))))</f>
        <v>0</v>
      </c>
      <c r="AN33" s="64">
        <f t="shared" ca="1" si="94"/>
        <v>24</v>
      </c>
      <c r="AO33" s="60">
        <f t="array" aca="1" ref="AO33" ca="1">IF($AM$23&lt;24,0,IF(AQ32=24,0,(INDIRECT(ADDRESS(MATCH(AO32,AR9:AR230,0)+ROW(AR9),130)))))</f>
        <v>0</v>
      </c>
      <c r="AP33" s="63">
        <f t="array" aca="1" ref="AP33" ca="1">IF(AO33=0,0,IF(
INDEX(BY14:BY230,MATCH(AO33,AR14:AR230,0))+AQ32&gt;24,24-AQ32,
INDEX(BY14:BY230,MATCH(AO33,AR14:AR230,0))))</f>
        <v>0</v>
      </c>
      <c r="AQ33" s="64">
        <f t="shared" ca="1" si="95"/>
        <v>24</v>
      </c>
      <c r="AR33" s="66" t="s">
        <v>354</v>
      </c>
      <c r="AS33" s="80"/>
      <c r="AT33" s="80"/>
      <c r="AU33" s="80"/>
      <c r="AV33" s="28">
        <f t="shared" si="37"/>
        <v>33</v>
      </c>
      <c r="AW33" s="81">
        <v>1</v>
      </c>
      <c r="AX33" s="68"/>
      <c r="AY33" s="69">
        <f t="shared" si="82"/>
        <v>186</v>
      </c>
      <c r="AZ33" s="70">
        <f t="shared" si="9"/>
        <v>7.75</v>
      </c>
      <c r="BA33" s="54">
        <f t="shared" ca="1" si="39"/>
        <v>1</v>
      </c>
      <c r="BB33" s="55">
        <f t="shared" ca="1" si="83"/>
        <v>162</v>
      </c>
      <c r="BC33" s="54">
        <f t="shared" ca="1" si="10"/>
        <v>1</v>
      </c>
      <c r="BD33" s="55">
        <f t="shared" ca="1" si="84"/>
        <v>138</v>
      </c>
      <c r="BE33" s="54">
        <f t="shared" ca="1" si="11"/>
        <v>1</v>
      </c>
      <c r="BF33" s="55">
        <f t="shared" ca="1" si="85"/>
        <v>114</v>
      </c>
      <c r="BG33" s="54">
        <f t="shared" ca="1" si="12"/>
        <v>1</v>
      </c>
      <c r="BH33" s="55">
        <f t="shared" ca="1" si="86"/>
        <v>90</v>
      </c>
      <c r="BI33" s="54">
        <f t="shared" ca="1" si="13"/>
        <v>1</v>
      </c>
      <c r="BJ33" s="55">
        <f t="shared" ca="1" si="87"/>
        <v>66</v>
      </c>
      <c r="BK33" s="54">
        <f t="shared" ca="1" si="14"/>
        <v>1</v>
      </c>
      <c r="BL33" s="55">
        <f t="shared" ca="1" si="88"/>
        <v>42</v>
      </c>
      <c r="BM33" s="54">
        <f t="shared" ca="1" si="15"/>
        <v>1</v>
      </c>
      <c r="BN33" s="55">
        <f t="shared" ca="1" si="89"/>
        <v>18</v>
      </c>
      <c r="BO33" s="54">
        <f t="shared" ca="1" si="16"/>
        <v>0</v>
      </c>
      <c r="BP33" s="55">
        <f t="shared" ca="1" si="90"/>
        <v>0</v>
      </c>
      <c r="BQ33" s="54">
        <f t="shared" ca="1" si="17"/>
        <v>0</v>
      </c>
      <c r="BR33" s="55">
        <f t="shared" ca="1" si="91"/>
        <v>0</v>
      </c>
      <c r="BS33" s="54">
        <f t="shared" ca="1" si="18"/>
        <v>0</v>
      </c>
      <c r="BT33" s="55">
        <f t="shared" ca="1" si="92"/>
        <v>0</v>
      </c>
      <c r="BU33" s="54">
        <f t="shared" ca="1" si="0"/>
        <v>0</v>
      </c>
      <c r="BV33" s="55">
        <f t="shared" ca="1" si="93"/>
        <v>0</v>
      </c>
      <c r="BW33" s="54">
        <f t="shared" ca="1" si="1"/>
        <v>0</v>
      </c>
      <c r="BX33" s="55">
        <f t="shared" ca="1" si="46"/>
        <v>0</v>
      </c>
      <c r="BY33" s="54">
        <f t="shared" ca="1" si="19"/>
        <v>0</v>
      </c>
      <c r="BZ33" s="55">
        <f t="shared" ca="1" si="47"/>
        <v>0</v>
      </c>
      <c r="CA33" s="56">
        <f t="shared" ca="1" si="2"/>
        <v>0</v>
      </c>
      <c r="CB33" s="57">
        <f t="shared" ca="1" si="48"/>
        <v>0</v>
      </c>
      <c r="CC33" s="56">
        <f t="shared" ca="1" si="3"/>
        <v>0</v>
      </c>
      <c r="CD33" s="57">
        <f t="shared" ca="1" si="49"/>
        <v>0</v>
      </c>
      <c r="CE33" s="56">
        <f t="shared" ca="1" si="4"/>
        <v>0</v>
      </c>
      <c r="CF33" s="57">
        <f t="shared" ca="1" si="50"/>
        <v>0</v>
      </c>
      <c r="CG33" s="56">
        <f t="shared" ca="1" si="5"/>
        <v>0</v>
      </c>
      <c r="CH33" s="57">
        <f t="shared" ca="1" si="51"/>
        <v>0</v>
      </c>
      <c r="CI33" s="56">
        <f t="shared" ca="1" si="20"/>
        <v>0</v>
      </c>
      <c r="CJ33" s="57">
        <f t="shared" ca="1" si="52"/>
        <v>0</v>
      </c>
      <c r="CK33" s="56">
        <f t="shared" ca="1" si="6"/>
        <v>0</v>
      </c>
      <c r="CL33" s="57">
        <f t="shared" ca="1" si="53"/>
        <v>0</v>
      </c>
      <c r="CM33" s="56">
        <f t="shared" ca="1" si="7"/>
        <v>0</v>
      </c>
      <c r="CN33" s="57">
        <f t="shared" ca="1" si="54"/>
        <v>0</v>
      </c>
      <c r="CO33" s="56">
        <f t="shared" ca="1" si="8"/>
        <v>0</v>
      </c>
      <c r="CP33" s="57">
        <f t="shared" ca="1" si="55"/>
        <v>0</v>
      </c>
      <c r="CQ33" s="56">
        <f t="shared" ca="1" si="21"/>
        <v>0</v>
      </c>
      <c r="CR33" s="57">
        <f t="shared" ca="1" si="56"/>
        <v>0</v>
      </c>
      <c r="CS33" s="56">
        <f t="shared" ca="1" si="22"/>
        <v>0</v>
      </c>
      <c r="CT33" s="57">
        <f t="shared" ca="1" si="57"/>
        <v>0</v>
      </c>
      <c r="CU33" s="56">
        <f t="shared" ca="1" si="58"/>
        <v>0</v>
      </c>
      <c r="CV33" s="57">
        <f t="shared" ca="1" si="59"/>
        <v>0</v>
      </c>
      <c r="CW33" s="57">
        <f t="shared" ca="1" si="60"/>
        <v>0</v>
      </c>
      <c r="CX33" s="57">
        <f t="shared" ca="1" si="61"/>
        <v>0</v>
      </c>
      <c r="CY33" s="57">
        <f t="shared" ca="1" si="62"/>
        <v>0</v>
      </c>
      <c r="CZ33" s="57">
        <f t="shared" ca="1" si="63"/>
        <v>0</v>
      </c>
      <c r="DA33" s="57">
        <f t="shared" ca="1" si="64"/>
        <v>0</v>
      </c>
      <c r="DB33" s="57">
        <f t="shared" ca="1" si="65"/>
        <v>0</v>
      </c>
      <c r="DC33" s="57">
        <f t="shared" ca="1" si="23"/>
        <v>0</v>
      </c>
      <c r="DD33" s="57">
        <f t="shared" ca="1" si="66"/>
        <v>0</v>
      </c>
      <c r="DE33" s="57">
        <f t="shared" ca="1" si="24"/>
        <v>0</v>
      </c>
      <c r="DF33" s="57">
        <f t="shared" ca="1" si="67"/>
        <v>0</v>
      </c>
      <c r="DG33" s="57">
        <f t="shared" ca="1" si="25"/>
        <v>0</v>
      </c>
      <c r="DH33" s="57">
        <f t="shared" ca="1" si="68"/>
        <v>0</v>
      </c>
      <c r="DI33" s="57">
        <f t="shared" ca="1" si="26"/>
        <v>0</v>
      </c>
      <c r="DJ33" s="57">
        <f t="shared" ca="1" si="69"/>
        <v>0</v>
      </c>
      <c r="DK33" s="57">
        <f t="shared" ca="1" si="27"/>
        <v>0</v>
      </c>
      <c r="DL33" s="57">
        <f t="shared" ca="1" si="70"/>
        <v>0</v>
      </c>
      <c r="DM33" s="57">
        <f t="shared" ca="1" si="28"/>
        <v>0</v>
      </c>
      <c r="DN33" s="57">
        <f t="shared" ca="1" si="71"/>
        <v>0</v>
      </c>
      <c r="DO33" s="57">
        <f t="shared" ca="1" si="29"/>
        <v>0</v>
      </c>
      <c r="DP33" s="57">
        <f t="shared" ca="1" si="72"/>
        <v>0</v>
      </c>
      <c r="DQ33" s="88"/>
      <c r="DR33" s="72">
        <v>2</v>
      </c>
      <c r="DS33" s="73">
        <f t="shared" si="74"/>
        <v>166</v>
      </c>
      <c r="DT33" s="83">
        <f t="shared" si="30"/>
        <v>1</v>
      </c>
      <c r="DU33" s="84">
        <f t="shared" si="75"/>
        <v>176</v>
      </c>
      <c r="DV33" s="76">
        <f t="shared" si="76"/>
        <v>3000</v>
      </c>
      <c r="DW33" s="77">
        <v>3000</v>
      </c>
      <c r="DX33" s="178"/>
      <c r="DY33" s="126">
        <v>29</v>
      </c>
      <c r="DZ33" s="44" t="str">
        <f t="array" ref="DZ33">IF(AW33=0,INDEX(AR33:AR247,MATCH(TRUE,AW33:AW247&gt;0,0)),AR33)</f>
        <v>IceCreamTime10</v>
      </c>
      <c r="EA33" s="36"/>
      <c r="EB33" s="36"/>
      <c r="EC33" s="36"/>
      <c r="ED33" s="36"/>
      <c r="EE33" s="36"/>
      <c r="EF33" s="36"/>
      <c r="EG33" s="36"/>
    </row>
    <row r="34" spans="23:137" ht="15" customHeight="1" x14ac:dyDescent="0.25">
      <c r="W34" s="60">
        <f t="array" aca="1" ref="W34" ca="1">IF($AP$5&lt;24,0,IF(Y33=24,0,(INDIRECT(ADDRESS(MATCH(W33,AR10:AR231,0)+ROW(AR10),130)))))</f>
        <v>0</v>
      </c>
      <c r="X34" s="61">
        <f t="array" aca="1" ref="X34" ca="1">IF(W34=0,0,IF(
INDEX(BM15:BM231,MATCH(W34,AR15:AR231,0))+Y33&gt;24,24-Y33,
INDEX(BM15:BM231,MATCH(W34,AR15:AR231,0))))</f>
        <v>0</v>
      </c>
      <c r="Y34" s="64">
        <f t="shared" ca="1" si="96"/>
        <v>24</v>
      </c>
      <c r="Z34" s="60">
        <f t="array" aca="1" ref="Z34" ca="1">IF($X$23&lt;24,0,IF(AB33=24,0,(INDIRECT(ADDRESS(MATCH(Z33,AR10:AR231,0)+ROW(AR10),130)))))</f>
        <v>0</v>
      </c>
      <c r="AA34" s="63">
        <f t="array" aca="1" ref="AA34" ca="1">IF(Z34=0,0,IF(
INDEX(BO15:BO231,MATCH(Z34,AR15:AR231,0))+AB33&gt;24,24-AB33,
INDEX(BO15:BO231,MATCH(Z34,AR15:AR231,0))))</f>
        <v>0</v>
      </c>
      <c r="AB34" s="64">
        <f t="shared" ca="1" si="97"/>
        <v>24</v>
      </c>
      <c r="AC34" s="60">
        <f t="array" aca="1" ref="AC34" ca="1">IF($AA$23&lt;24,0,IF(AE33=24,0,(INDIRECT(ADDRESS(MATCH(AC33,AR10:AR231,0)+ROW(AR10),130)))))</f>
        <v>0</v>
      </c>
      <c r="AD34" s="63">
        <f t="array" aca="1" ref="AD34" ca="1">IF(AC34=0,0,IF(
INDEX(BQ15:BQ231,MATCH(AC34,AR15:AR231,0))+AE33&gt;24,24-AE33,
INDEX(BQ15:BQ231,MATCH(AC34,AR15:AR231,0))))</f>
        <v>0</v>
      </c>
      <c r="AE34" s="64">
        <f t="shared" ca="1" si="98"/>
        <v>24</v>
      </c>
      <c r="AF34" s="60">
        <f t="array" aca="1" ref="AF34" ca="1">IF($AD$23&lt;24,0,IF(AH33=24,0,(INDIRECT(ADDRESS(MATCH(AF33,AR10:AR231,0)+ROW(AR10),130)))))</f>
        <v>0</v>
      </c>
      <c r="AG34" s="63">
        <f t="array" aca="1" ref="AG34" ca="1">IF(AF34=0,0,IF(
INDEX(BS15:BS231,MATCH(AF34,AR15:AR231,0))+AH33&gt;24,24-AH33,
INDEX(BS15:BS231,MATCH(AF34,AR15:AR231,0))))</f>
        <v>0</v>
      </c>
      <c r="AH34" s="64">
        <f t="shared" ca="1" si="99"/>
        <v>24</v>
      </c>
      <c r="AI34" s="60">
        <f t="array" aca="1" ref="AI34" ca="1">IF($AG$23&lt;24,0,IF(AK33=24,0,(INDIRECT(ADDRESS(MATCH(AI33,AR10:AR231,0)+ROW(AR10),130)))))</f>
        <v>0</v>
      </c>
      <c r="AJ34" s="63">
        <f t="array" aca="1" ref="AJ34" ca="1">IF(AI34=0,0,IF(
INDEX(BU15:BU231,MATCH(AI34,AR15:AR231,0))+AK33&gt;24,24-AK33,
INDEX(BU15:BU231,MATCH(AI34,AR15:AR231,0))))</f>
        <v>0</v>
      </c>
      <c r="AK34" s="64">
        <f t="shared" ca="1" si="100"/>
        <v>24</v>
      </c>
      <c r="AL34" s="60">
        <f t="array" aca="1" ref="AL34" ca="1">IF($AJ$23&lt;24,0,IF(AN33=24,0,(INDIRECT(ADDRESS(MATCH(AL33,AR10:AR231,0)+ROW(AR10),130)))))</f>
        <v>0</v>
      </c>
      <c r="AM34" s="63">
        <f t="array" aca="1" ref="AM34" ca="1">IF(AL34=0,0,IF(
INDEX(BW15:BW231,MATCH(AL34,AR15:AR231,0))+AN33&gt;24,24-AN33,
INDEX(BW15:BW231,MATCH(AL34,AR15:AR231,0))))</f>
        <v>0</v>
      </c>
      <c r="AN34" s="64">
        <f t="shared" ca="1" si="94"/>
        <v>24</v>
      </c>
      <c r="AO34" s="60">
        <f t="array" aca="1" ref="AO34" ca="1">IF($AM$23&lt;24,0,IF(AQ33=24,0,(INDIRECT(ADDRESS(MATCH(AO33,AR10:AR231,0)+ROW(AR10),130)))))</f>
        <v>0</v>
      </c>
      <c r="AP34" s="63">
        <f t="array" aca="1" ref="AP34" ca="1">IF(AO34=0,0,IF(
INDEX(BY15:BY231,MATCH(AO34,AR15:AR231,0))+AQ33&gt;24,24-AQ33,
INDEX(BY15:BY231,MATCH(AO34,AR15:AR231,0))))</f>
        <v>0</v>
      </c>
      <c r="AQ34" s="64">
        <f t="shared" ca="1" si="95"/>
        <v>24</v>
      </c>
      <c r="AR34" s="66" t="s">
        <v>355</v>
      </c>
      <c r="AS34" s="80"/>
      <c r="AT34" s="80"/>
      <c r="AU34" s="80"/>
      <c r="AV34" s="28">
        <f t="shared" si="37"/>
        <v>34</v>
      </c>
      <c r="AW34" s="81">
        <v>3</v>
      </c>
      <c r="AX34" s="68"/>
      <c r="AY34" s="69">
        <f t="shared" si="82"/>
        <v>189</v>
      </c>
      <c r="AZ34" s="70">
        <f t="shared" si="9"/>
        <v>7.875</v>
      </c>
      <c r="BA34" s="54">
        <f t="shared" ca="1" si="39"/>
        <v>3</v>
      </c>
      <c r="BB34" s="55">
        <f t="shared" ca="1" si="83"/>
        <v>165</v>
      </c>
      <c r="BC34" s="54">
        <f t="shared" ca="1" si="10"/>
        <v>3</v>
      </c>
      <c r="BD34" s="55">
        <f t="shared" ca="1" si="84"/>
        <v>141</v>
      </c>
      <c r="BE34" s="54">
        <f t="shared" ca="1" si="11"/>
        <v>3</v>
      </c>
      <c r="BF34" s="55">
        <f t="shared" ca="1" si="85"/>
        <v>117</v>
      </c>
      <c r="BG34" s="54">
        <f t="shared" ca="1" si="12"/>
        <v>3</v>
      </c>
      <c r="BH34" s="55">
        <f t="shared" ca="1" si="86"/>
        <v>93</v>
      </c>
      <c r="BI34" s="54">
        <f t="shared" ca="1" si="13"/>
        <v>3</v>
      </c>
      <c r="BJ34" s="55">
        <f t="shared" ca="1" si="87"/>
        <v>69</v>
      </c>
      <c r="BK34" s="54">
        <f t="shared" ca="1" si="14"/>
        <v>3</v>
      </c>
      <c r="BL34" s="55">
        <f t="shared" ca="1" si="88"/>
        <v>45</v>
      </c>
      <c r="BM34" s="54">
        <f t="shared" ca="1" si="15"/>
        <v>3</v>
      </c>
      <c r="BN34" s="55">
        <f t="shared" ca="1" si="89"/>
        <v>21</v>
      </c>
      <c r="BO34" s="54">
        <f t="shared" ca="1" si="16"/>
        <v>0</v>
      </c>
      <c r="BP34" s="55">
        <f t="shared" ca="1" si="90"/>
        <v>0</v>
      </c>
      <c r="BQ34" s="54">
        <f t="shared" ca="1" si="17"/>
        <v>0</v>
      </c>
      <c r="BR34" s="55">
        <f t="shared" ca="1" si="91"/>
        <v>0</v>
      </c>
      <c r="BS34" s="54">
        <f t="shared" ca="1" si="18"/>
        <v>0</v>
      </c>
      <c r="BT34" s="55">
        <f t="shared" ca="1" si="92"/>
        <v>0</v>
      </c>
      <c r="BU34" s="54">
        <f t="shared" ca="1" si="0"/>
        <v>0</v>
      </c>
      <c r="BV34" s="55">
        <f t="shared" ca="1" si="93"/>
        <v>0</v>
      </c>
      <c r="BW34" s="54">
        <f t="shared" ca="1" si="1"/>
        <v>0</v>
      </c>
      <c r="BX34" s="55">
        <f t="shared" ca="1" si="46"/>
        <v>0</v>
      </c>
      <c r="BY34" s="54">
        <f t="shared" ca="1" si="19"/>
        <v>0</v>
      </c>
      <c r="BZ34" s="55">
        <f t="shared" ca="1" si="47"/>
        <v>0</v>
      </c>
      <c r="CA34" s="56">
        <f t="shared" ca="1" si="2"/>
        <v>0</v>
      </c>
      <c r="CB34" s="57">
        <f t="shared" ca="1" si="48"/>
        <v>0</v>
      </c>
      <c r="CC34" s="56">
        <f t="shared" ca="1" si="3"/>
        <v>0</v>
      </c>
      <c r="CD34" s="57">
        <f t="shared" ca="1" si="49"/>
        <v>0</v>
      </c>
      <c r="CE34" s="56">
        <f t="shared" ca="1" si="4"/>
        <v>0</v>
      </c>
      <c r="CF34" s="57">
        <f t="shared" ca="1" si="50"/>
        <v>0</v>
      </c>
      <c r="CG34" s="56">
        <f t="shared" ca="1" si="5"/>
        <v>0</v>
      </c>
      <c r="CH34" s="57">
        <f t="shared" ca="1" si="51"/>
        <v>0</v>
      </c>
      <c r="CI34" s="56">
        <f t="shared" ca="1" si="20"/>
        <v>0</v>
      </c>
      <c r="CJ34" s="57">
        <f t="shared" ca="1" si="52"/>
        <v>0</v>
      </c>
      <c r="CK34" s="56">
        <f t="shared" ca="1" si="6"/>
        <v>0</v>
      </c>
      <c r="CL34" s="57">
        <f t="shared" ca="1" si="53"/>
        <v>0</v>
      </c>
      <c r="CM34" s="56">
        <f t="shared" ca="1" si="7"/>
        <v>0</v>
      </c>
      <c r="CN34" s="57">
        <f t="shared" ca="1" si="54"/>
        <v>0</v>
      </c>
      <c r="CO34" s="56">
        <f t="shared" ca="1" si="8"/>
        <v>0</v>
      </c>
      <c r="CP34" s="57">
        <f t="shared" ca="1" si="55"/>
        <v>0</v>
      </c>
      <c r="CQ34" s="56">
        <f t="shared" ca="1" si="21"/>
        <v>0</v>
      </c>
      <c r="CR34" s="57">
        <f t="shared" ca="1" si="56"/>
        <v>0</v>
      </c>
      <c r="CS34" s="56">
        <f t="shared" ca="1" si="22"/>
        <v>0</v>
      </c>
      <c r="CT34" s="57">
        <f t="shared" ca="1" si="57"/>
        <v>0</v>
      </c>
      <c r="CU34" s="56">
        <f t="shared" ca="1" si="58"/>
        <v>0</v>
      </c>
      <c r="CV34" s="57">
        <f t="shared" ca="1" si="59"/>
        <v>0</v>
      </c>
      <c r="CW34" s="57">
        <f t="shared" ca="1" si="60"/>
        <v>0</v>
      </c>
      <c r="CX34" s="57">
        <f t="shared" ca="1" si="61"/>
        <v>0</v>
      </c>
      <c r="CY34" s="57">
        <f t="shared" ca="1" si="62"/>
        <v>0</v>
      </c>
      <c r="CZ34" s="57">
        <f t="shared" ca="1" si="63"/>
        <v>0</v>
      </c>
      <c r="DA34" s="57">
        <f t="shared" ca="1" si="64"/>
        <v>0</v>
      </c>
      <c r="DB34" s="57">
        <f t="shared" ca="1" si="65"/>
        <v>0</v>
      </c>
      <c r="DC34" s="57">
        <f t="shared" ca="1" si="23"/>
        <v>0</v>
      </c>
      <c r="DD34" s="57">
        <f t="shared" ca="1" si="66"/>
        <v>0</v>
      </c>
      <c r="DE34" s="57">
        <f t="shared" ca="1" si="24"/>
        <v>0</v>
      </c>
      <c r="DF34" s="57">
        <f t="shared" ca="1" si="67"/>
        <v>0</v>
      </c>
      <c r="DG34" s="57">
        <f t="shared" ca="1" si="25"/>
        <v>0</v>
      </c>
      <c r="DH34" s="57">
        <f t="shared" ca="1" si="68"/>
        <v>0</v>
      </c>
      <c r="DI34" s="57">
        <f t="shared" ca="1" si="26"/>
        <v>0</v>
      </c>
      <c r="DJ34" s="57">
        <f t="shared" ca="1" si="69"/>
        <v>0</v>
      </c>
      <c r="DK34" s="57">
        <f t="shared" ca="1" si="27"/>
        <v>0</v>
      </c>
      <c r="DL34" s="57">
        <f t="shared" ca="1" si="70"/>
        <v>0</v>
      </c>
      <c r="DM34" s="57">
        <f t="shared" ca="1" si="28"/>
        <v>0</v>
      </c>
      <c r="DN34" s="57">
        <f t="shared" ca="1" si="71"/>
        <v>0</v>
      </c>
      <c r="DO34" s="57">
        <f t="shared" ca="1" si="29"/>
        <v>0</v>
      </c>
      <c r="DP34" s="57">
        <f t="shared" ca="1" si="72"/>
        <v>0</v>
      </c>
      <c r="DQ34" s="88"/>
      <c r="DR34" s="72">
        <v>5</v>
      </c>
      <c r="DS34" s="73">
        <f t="shared" si="74"/>
        <v>171</v>
      </c>
      <c r="DT34" s="83">
        <f t="shared" si="30"/>
        <v>3</v>
      </c>
      <c r="DU34" s="84">
        <f t="shared" si="75"/>
        <v>179</v>
      </c>
      <c r="DV34" s="76">
        <f t="shared" si="76"/>
        <v>3000</v>
      </c>
      <c r="DW34" s="77">
        <v>3000</v>
      </c>
      <c r="DX34" s="178"/>
      <c r="DY34" s="126">
        <v>30</v>
      </c>
      <c r="DZ34" s="44" t="str">
        <f t="array" ref="DZ34">IF(AW34=0,INDEX(AR34:AR248,MATCH(TRUE,AW34:AW248&gt;0,0)),AR34)</f>
        <v>IceCreamTime11</v>
      </c>
      <c r="EA34" s="36"/>
      <c r="EB34" s="36"/>
      <c r="EC34" s="36"/>
      <c r="ED34" s="36"/>
      <c r="EE34" s="36"/>
      <c r="EF34" s="36"/>
      <c r="EG34" s="36"/>
    </row>
    <row r="35" spans="23:137" ht="15" customHeight="1" x14ac:dyDescent="0.25">
      <c r="W35" s="60">
        <f t="array" aca="1" ref="W35" ca="1">IF($AP$5&lt;24,0,IF(Y34=24,0,(INDIRECT(ADDRESS(MATCH(W34,AR11:AR232,0)+ROW(AR11),130)))))</f>
        <v>0</v>
      </c>
      <c r="X35" s="61">
        <f t="array" aca="1" ref="X35" ca="1">IF(W35=0,0,IF(
INDEX(BM16:BM232,MATCH(W35,AR16:AR232,0))+Y34&gt;24,24-Y34,
INDEX(BM16:BM232,MATCH(W35,AR16:AR232,0))))</f>
        <v>0</v>
      </c>
      <c r="Y35" s="64">
        <f t="shared" ca="1" si="96"/>
        <v>24</v>
      </c>
      <c r="Z35" s="60">
        <f t="array" aca="1" ref="Z35" ca="1">IF($X$23&lt;24,0,IF(AB34=24,0,(INDIRECT(ADDRESS(MATCH(Z34,AR11:AR232,0)+ROW(AR11),130)))))</f>
        <v>0</v>
      </c>
      <c r="AA35" s="63">
        <f t="array" aca="1" ref="AA35" ca="1">IF(Z35=0,0,IF(
INDEX(BO16:BO232,MATCH(Z35,AR16:AR232,0))+AB34&gt;24,24-AB34,
INDEX(BO16:BO232,MATCH(Z35,AR16:AR232,0))))</f>
        <v>0</v>
      </c>
      <c r="AB35" s="64">
        <f t="shared" ca="1" si="97"/>
        <v>24</v>
      </c>
      <c r="AC35" s="60">
        <f t="array" aca="1" ref="AC35" ca="1">IF($AA$23&lt;24,0,IF(AE34=24,0,(INDIRECT(ADDRESS(MATCH(AC34,AR11:AR232,0)+ROW(AR11),130)))))</f>
        <v>0</v>
      </c>
      <c r="AD35" s="63">
        <f t="array" aca="1" ref="AD35" ca="1">IF(AC35=0,0,IF(
INDEX(BQ16:BQ232,MATCH(AC35,AR16:AR232,0))+AE34&gt;24,24-AE34,
INDEX(BQ16:BQ232,MATCH(AC35,AR16:AR232,0))))</f>
        <v>0</v>
      </c>
      <c r="AE35" s="64">
        <f t="shared" ca="1" si="98"/>
        <v>24</v>
      </c>
      <c r="AF35" s="60">
        <f t="array" aca="1" ref="AF35" ca="1">IF($AD$23&lt;24,0,IF(AH34=24,0,(INDIRECT(ADDRESS(MATCH(AF34,AR11:AR232,0)+ROW(AR11),130)))))</f>
        <v>0</v>
      </c>
      <c r="AG35" s="63">
        <f t="array" aca="1" ref="AG35" ca="1">IF(AF35=0,0,IF(
INDEX(BS16:BS232,MATCH(AF35,AR16:AR232,0))+AH34&gt;24,24-AH34,
INDEX(BS16:BS232,MATCH(AF35,AR16:AR232,0))))</f>
        <v>0</v>
      </c>
      <c r="AH35" s="64">
        <f t="shared" ca="1" si="99"/>
        <v>24</v>
      </c>
      <c r="AI35" s="60">
        <f t="array" aca="1" ref="AI35" ca="1">IF($AG$23&lt;24,0,IF(AK34=24,0,(INDIRECT(ADDRESS(MATCH(AI34,AR11:AR232,0)+ROW(AR11),130)))))</f>
        <v>0</v>
      </c>
      <c r="AJ35" s="63">
        <f t="array" aca="1" ref="AJ35" ca="1">IF(AI35=0,0,IF(
INDEX(BU16:BU232,MATCH(AI35,AR16:AR232,0))+AK34&gt;24,24-AK34,
INDEX(BU16:BU232,MATCH(AI35,AR16:AR232,0))))</f>
        <v>0</v>
      </c>
      <c r="AK35" s="64">
        <f t="shared" ca="1" si="100"/>
        <v>24</v>
      </c>
      <c r="AL35" s="60">
        <f t="array" aca="1" ref="AL35" ca="1">IF($AJ$23&lt;24,0,IF(AN34=24,0,(INDIRECT(ADDRESS(MATCH(AL34,AR11:AR232,0)+ROW(AR11),130)))))</f>
        <v>0</v>
      </c>
      <c r="AM35" s="63">
        <f t="array" aca="1" ref="AM35" ca="1">IF(AL35=0,0,IF(
INDEX(BW16:BW232,MATCH(AL35,AR16:AR232,0))+AN34&gt;24,24-AN34,
INDEX(BW16:BW232,MATCH(AL35,AR16:AR232,0))))</f>
        <v>0</v>
      </c>
      <c r="AN35" s="64">
        <f t="shared" ca="1" si="94"/>
        <v>24</v>
      </c>
      <c r="AO35" s="60">
        <f t="array" aca="1" ref="AO35" ca="1">IF($AM$23&lt;24,0,IF(AQ34=24,0,(INDIRECT(ADDRESS(MATCH(AO34,AR11:AR232,0)+ROW(AR11),130)))))</f>
        <v>0</v>
      </c>
      <c r="AP35" s="63">
        <f t="array" aca="1" ref="AP35" ca="1">IF(AO35=0,0,IF(
INDEX(BY16:BY232,MATCH(AO35,AR16:AR232,0))+AQ34&gt;24,24-AQ34,
INDEX(BY16:BY232,MATCH(AO35,AR16:AR232,0))))</f>
        <v>0</v>
      </c>
      <c r="AQ35" s="64">
        <f t="shared" ca="1" si="95"/>
        <v>24</v>
      </c>
      <c r="AR35" s="66" t="s">
        <v>356</v>
      </c>
      <c r="AS35" s="80"/>
      <c r="AT35" s="80"/>
      <c r="AU35" s="80"/>
      <c r="AV35" s="28">
        <f t="shared" si="37"/>
        <v>35</v>
      </c>
      <c r="AW35" s="81">
        <v>33</v>
      </c>
      <c r="AX35" s="68"/>
      <c r="AY35" s="69">
        <f t="shared" si="82"/>
        <v>222</v>
      </c>
      <c r="AZ35" s="70">
        <f t="shared" si="9"/>
        <v>9.25</v>
      </c>
      <c r="BA35" s="54">
        <f t="shared" ca="1" si="39"/>
        <v>33</v>
      </c>
      <c r="BB35" s="55">
        <f t="shared" ca="1" si="83"/>
        <v>198</v>
      </c>
      <c r="BC35" s="54">
        <f t="shared" ca="1" si="10"/>
        <v>33</v>
      </c>
      <c r="BD35" s="55">
        <f t="shared" ca="1" si="84"/>
        <v>174</v>
      </c>
      <c r="BE35" s="54">
        <f t="shared" ca="1" si="11"/>
        <v>33</v>
      </c>
      <c r="BF35" s="55">
        <f t="shared" ca="1" si="85"/>
        <v>150</v>
      </c>
      <c r="BG35" s="54">
        <f t="shared" ca="1" si="12"/>
        <v>33</v>
      </c>
      <c r="BH35" s="55">
        <f t="shared" ca="1" si="86"/>
        <v>126</v>
      </c>
      <c r="BI35" s="54">
        <f t="shared" ca="1" si="13"/>
        <v>33</v>
      </c>
      <c r="BJ35" s="55">
        <f t="shared" ca="1" si="87"/>
        <v>102</v>
      </c>
      <c r="BK35" s="54">
        <f t="shared" ca="1" si="14"/>
        <v>33</v>
      </c>
      <c r="BL35" s="55">
        <f t="shared" ca="1" si="88"/>
        <v>78</v>
      </c>
      <c r="BM35" s="54">
        <f t="shared" ca="1" si="15"/>
        <v>33</v>
      </c>
      <c r="BN35" s="55">
        <f t="shared" ca="1" si="89"/>
        <v>54</v>
      </c>
      <c r="BO35" s="54">
        <f t="shared" ca="1" si="16"/>
        <v>30</v>
      </c>
      <c r="BP35" s="55">
        <f t="shared" ca="1" si="90"/>
        <v>30</v>
      </c>
      <c r="BQ35" s="54">
        <f t="shared" ca="1" si="17"/>
        <v>6</v>
      </c>
      <c r="BR35" s="55">
        <f t="shared" ca="1" si="91"/>
        <v>6</v>
      </c>
      <c r="BS35" s="54">
        <f t="shared" ca="1" si="18"/>
        <v>0</v>
      </c>
      <c r="BT35" s="55">
        <f t="shared" ca="1" si="92"/>
        <v>0</v>
      </c>
      <c r="BU35" s="54">
        <f t="shared" ca="1" si="0"/>
        <v>0</v>
      </c>
      <c r="BV35" s="55">
        <f t="shared" ca="1" si="93"/>
        <v>0</v>
      </c>
      <c r="BW35" s="54">
        <f t="shared" ca="1" si="1"/>
        <v>0</v>
      </c>
      <c r="BX35" s="55">
        <f t="shared" ca="1" si="46"/>
        <v>0</v>
      </c>
      <c r="BY35" s="54">
        <f t="shared" ca="1" si="19"/>
        <v>0</v>
      </c>
      <c r="BZ35" s="55">
        <f t="shared" ca="1" si="47"/>
        <v>0</v>
      </c>
      <c r="CA35" s="56">
        <f t="shared" ca="1" si="2"/>
        <v>0</v>
      </c>
      <c r="CB35" s="57">
        <f t="shared" ca="1" si="48"/>
        <v>0</v>
      </c>
      <c r="CC35" s="56">
        <f t="shared" ca="1" si="3"/>
        <v>0</v>
      </c>
      <c r="CD35" s="57">
        <f t="shared" ca="1" si="49"/>
        <v>0</v>
      </c>
      <c r="CE35" s="56">
        <f t="shared" ca="1" si="4"/>
        <v>0</v>
      </c>
      <c r="CF35" s="57">
        <f t="shared" ca="1" si="50"/>
        <v>0</v>
      </c>
      <c r="CG35" s="56">
        <f t="shared" ca="1" si="5"/>
        <v>0</v>
      </c>
      <c r="CH35" s="57">
        <f t="shared" ca="1" si="51"/>
        <v>0</v>
      </c>
      <c r="CI35" s="56">
        <f t="shared" ca="1" si="20"/>
        <v>0</v>
      </c>
      <c r="CJ35" s="57">
        <f t="shared" ca="1" si="52"/>
        <v>0</v>
      </c>
      <c r="CK35" s="56">
        <f t="shared" ca="1" si="6"/>
        <v>0</v>
      </c>
      <c r="CL35" s="57">
        <f t="shared" ca="1" si="53"/>
        <v>0</v>
      </c>
      <c r="CM35" s="56">
        <f t="shared" ca="1" si="7"/>
        <v>0</v>
      </c>
      <c r="CN35" s="57">
        <f t="shared" ca="1" si="54"/>
        <v>0</v>
      </c>
      <c r="CO35" s="56">
        <f t="shared" ca="1" si="8"/>
        <v>0</v>
      </c>
      <c r="CP35" s="57">
        <f t="shared" ca="1" si="55"/>
        <v>0</v>
      </c>
      <c r="CQ35" s="56">
        <f t="shared" ca="1" si="21"/>
        <v>0</v>
      </c>
      <c r="CR35" s="57">
        <f t="shared" ca="1" si="56"/>
        <v>0</v>
      </c>
      <c r="CS35" s="56">
        <f t="shared" ca="1" si="22"/>
        <v>0</v>
      </c>
      <c r="CT35" s="57">
        <f t="shared" ca="1" si="57"/>
        <v>0</v>
      </c>
      <c r="CU35" s="56">
        <f t="shared" ca="1" si="58"/>
        <v>0</v>
      </c>
      <c r="CV35" s="57">
        <f t="shared" ca="1" si="59"/>
        <v>0</v>
      </c>
      <c r="CW35" s="57">
        <f t="shared" ca="1" si="60"/>
        <v>0</v>
      </c>
      <c r="CX35" s="57">
        <f t="shared" ca="1" si="61"/>
        <v>0</v>
      </c>
      <c r="CY35" s="57">
        <f t="shared" ca="1" si="62"/>
        <v>0</v>
      </c>
      <c r="CZ35" s="57">
        <f t="shared" ca="1" si="63"/>
        <v>0</v>
      </c>
      <c r="DA35" s="57">
        <f t="shared" ca="1" si="64"/>
        <v>0</v>
      </c>
      <c r="DB35" s="57">
        <f t="shared" ca="1" si="65"/>
        <v>0</v>
      </c>
      <c r="DC35" s="57">
        <f t="shared" ca="1" si="23"/>
        <v>0</v>
      </c>
      <c r="DD35" s="57">
        <f t="shared" ca="1" si="66"/>
        <v>0</v>
      </c>
      <c r="DE35" s="57">
        <f t="shared" ca="1" si="24"/>
        <v>0</v>
      </c>
      <c r="DF35" s="57">
        <f t="shared" ca="1" si="67"/>
        <v>0</v>
      </c>
      <c r="DG35" s="57">
        <f t="shared" ca="1" si="25"/>
        <v>0</v>
      </c>
      <c r="DH35" s="57">
        <f t="shared" ca="1" si="68"/>
        <v>0</v>
      </c>
      <c r="DI35" s="57">
        <f t="shared" ca="1" si="26"/>
        <v>0</v>
      </c>
      <c r="DJ35" s="57">
        <f t="shared" ca="1" si="69"/>
        <v>0</v>
      </c>
      <c r="DK35" s="57">
        <f t="shared" ca="1" si="27"/>
        <v>0</v>
      </c>
      <c r="DL35" s="57">
        <f t="shared" ca="1" si="70"/>
        <v>0</v>
      </c>
      <c r="DM35" s="57">
        <f t="shared" ca="1" si="28"/>
        <v>0</v>
      </c>
      <c r="DN35" s="57">
        <f t="shared" ca="1" si="71"/>
        <v>0</v>
      </c>
      <c r="DO35" s="57">
        <f t="shared" ca="1" si="29"/>
        <v>0</v>
      </c>
      <c r="DP35" s="57">
        <f t="shared" ca="1" si="72"/>
        <v>0</v>
      </c>
      <c r="DQ35" s="88"/>
      <c r="DR35" s="72">
        <v>7.5</v>
      </c>
      <c r="DS35" s="73">
        <f t="shared" si="74"/>
        <v>178.5</v>
      </c>
      <c r="DT35" s="83">
        <f t="shared" si="30"/>
        <v>33</v>
      </c>
      <c r="DU35" s="84">
        <f t="shared" si="75"/>
        <v>212</v>
      </c>
      <c r="DV35" s="76">
        <f t="shared" si="76"/>
        <v>3000</v>
      </c>
      <c r="DW35" s="77">
        <v>3000</v>
      </c>
      <c r="DX35" s="178"/>
      <c r="DY35" s="126">
        <v>31</v>
      </c>
      <c r="DZ35" s="44" t="str">
        <f t="array" ref="DZ35">IF(AW35=0,INDEX(AR35:AR249,MATCH(TRUE,AW35:AW249&gt;0,0)),AR35)</f>
        <v>IceCreamTime12</v>
      </c>
      <c r="EA35" s="36"/>
      <c r="EB35" s="36"/>
      <c r="EC35" s="36"/>
      <c r="ED35" s="36"/>
      <c r="EE35" s="36"/>
      <c r="EF35" s="36"/>
      <c r="EG35" s="36"/>
    </row>
    <row r="36" spans="23:137" ht="15" customHeight="1" x14ac:dyDescent="0.25">
      <c r="W36" s="60">
        <f t="array" aca="1" ref="W36" ca="1">IF($AP$5&lt;24,0,IF(Y35=24,0,(INDIRECT(ADDRESS(MATCH(W35,AR12:AR233,0)+ROW(AR12),130)))))</f>
        <v>0</v>
      </c>
      <c r="X36" s="61">
        <f t="array" aca="1" ref="X36" ca="1">IF(W36=0,0,IF(
INDEX(BM17:BM233,MATCH(W36,AR17:AR233,0))+Y35&gt;24,24-Y35,
INDEX(BM17:BM233,MATCH(W36,AR17:AR233,0))))</f>
        <v>0</v>
      </c>
      <c r="Y36" s="64">
        <f t="shared" ca="1" si="96"/>
        <v>24</v>
      </c>
      <c r="Z36" s="60">
        <f t="array" aca="1" ref="Z36" ca="1">IF($X$23&lt;24,0,IF(AB35=24,0,(INDIRECT(ADDRESS(MATCH(Z35,AR12:AR233,0)+ROW(AR12),130)))))</f>
        <v>0</v>
      </c>
      <c r="AA36" s="63">
        <f t="array" aca="1" ref="AA36" ca="1">IF(Z36=0,0,IF(
INDEX(BO17:BO233,MATCH(Z36,AR17:AR233,0))+AB35&gt;24,24-AB35,
INDEX(BO17:BO233,MATCH(Z36,AR17:AR233,0))))</f>
        <v>0</v>
      </c>
      <c r="AB36" s="64">
        <f t="shared" ca="1" si="97"/>
        <v>24</v>
      </c>
      <c r="AC36" s="60">
        <f t="array" aca="1" ref="AC36" ca="1">IF($AA$23&lt;24,0,IF(AE35=24,0,(INDIRECT(ADDRESS(MATCH(AC35,AR12:AR233,0)+ROW(AR12),130)))))</f>
        <v>0</v>
      </c>
      <c r="AD36" s="63">
        <f t="array" aca="1" ref="AD36" ca="1">IF(AC36=0,0,IF(
INDEX(BQ17:BQ233,MATCH(AC36,AR17:AR233,0))+AE35&gt;24,24-AE35,
INDEX(BQ17:BQ233,MATCH(AC36,AR17:AR233,0))))</f>
        <v>0</v>
      </c>
      <c r="AE36" s="64">
        <f t="shared" ca="1" si="98"/>
        <v>24</v>
      </c>
      <c r="AF36" s="60">
        <f t="array" aca="1" ref="AF36" ca="1">IF($AD$23&lt;24,0,IF(AH35=24,0,(INDIRECT(ADDRESS(MATCH(AF35,AR12:AR233,0)+ROW(AR12),130)))))</f>
        <v>0</v>
      </c>
      <c r="AG36" s="63">
        <f t="array" aca="1" ref="AG36" ca="1">IF(AF36=0,0,IF(
INDEX(BS17:BS233,MATCH(AF36,AR17:AR233,0))+AH35&gt;24,24-AH35,
INDEX(BS17:BS233,MATCH(AF36,AR17:AR233,0))))</f>
        <v>0</v>
      </c>
      <c r="AH36" s="64">
        <f t="shared" ca="1" si="99"/>
        <v>24</v>
      </c>
      <c r="AI36" s="60">
        <f t="array" aca="1" ref="AI36" ca="1">IF($AG$23&lt;24,0,IF(AK35=24,0,(INDIRECT(ADDRESS(MATCH(AI35,AR12:AR233,0)+ROW(AR12),130)))))</f>
        <v>0</v>
      </c>
      <c r="AJ36" s="63">
        <f t="array" aca="1" ref="AJ36" ca="1">IF(AI36=0,0,IF(
INDEX(BU17:BU233,MATCH(AI36,AR17:AR233,0))+AK35&gt;24,24-AK35,
INDEX(BU17:BU233,MATCH(AI36,AR17:AR233,0))))</f>
        <v>0</v>
      </c>
      <c r="AK36" s="64">
        <f t="shared" ca="1" si="100"/>
        <v>24</v>
      </c>
      <c r="AL36" s="60">
        <f t="array" aca="1" ref="AL36" ca="1">IF($AJ$23&lt;24,0,IF(AN35=24,0,(INDIRECT(ADDRESS(MATCH(AL35,AR12:AR233,0)+ROW(AR12),130)))))</f>
        <v>0</v>
      </c>
      <c r="AM36" s="63">
        <f t="array" aca="1" ref="AM36" ca="1">IF(AL36=0,0,IF(
INDEX(BW17:BW233,MATCH(AL36,AR17:AR233,0))+AN35&gt;24,24-AN35,
INDEX(BW17:BW233,MATCH(AL36,AR17:AR233,0))))</f>
        <v>0</v>
      </c>
      <c r="AN36" s="64">
        <f t="shared" ca="1" si="94"/>
        <v>24</v>
      </c>
      <c r="AO36" s="60">
        <f t="array" aca="1" ref="AO36" ca="1">IF($AM$23&lt;24,0,IF(AQ35=24,0,(INDIRECT(ADDRESS(MATCH(AO35,AR12:AR233,0)+ROW(AR12),130)))))</f>
        <v>0</v>
      </c>
      <c r="AP36" s="63">
        <f t="array" aca="1" ref="AP36" ca="1">IF(AO36=0,0,IF(
INDEX(BY17:BY233,MATCH(AO36,AR17:AR233,0))+AQ35&gt;24,24-AQ35,
INDEX(BY17:BY233,MATCH(AO36,AR17:AR233,0))))</f>
        <v>0</v>
      </c>
      <c r="AQ36" s="64">
        <f t="shared" ca="1" si="95"/>
        <v>24</v>
      </c>
      <c r="AR36" s="66" t="s">
        <v>526</v>
      </c>
      <c r="AS36" s="80"/>
      <c r="AT36" s="80"/>
      <c r="AU36" s="80"/>
      <c r="AV36" s="28">
        <f t="shared" si="37"/>
        <v>36</v>
      </c>
      <c r="AW36" s="81">
        <v>6</v>
      </c>
      <c r="AX36" s="68"/>
      <c r="AY36" s="69">
        <f t="shared" si="82"/>
        <v>228</v>
      </c>
      <c r="AZ36" s="70">
        <f t="shared" si="9"/>
        <v>9.5</v>
      </c>
      <c r="BA36" s="54">
        <f t="shared" ca="1" si="39"/>
        <v>6</v>
      </c>
      <c r="BB36" s="55">
        <f t="shared" ca="1" si="83"/>
        <v>204</v>
      </c>
      <c r="BC36" s="54">
        <f t="shared" ca="1" si="10"/>
        <v>6</v>
      </c>
      <c r="BD36" s="55">
        <f t="shared" ca="1" si="84"/>
        <v>180</v>
      </c>
      <c r="BE36" s="54">
        <f t="shared" ca="1" si="11"/>
        <v>6</v>
      </c>
      <c r="BF36" s="55">
        <f t="shared" ca="1" si="85"/>
        <v>156</v>
      </c>
      <c r="BG36" s="54">
        <f t="shared" ca="1" si="12"/>
        <v>6</v>
      </c>
      <c r="BH36" s="55">
        <f t="shared" ca="1" si="86"/>
        <v>132</v>
      </c>
      <c r="BI36" s="54">
        <f t="shared" ca="1" si="13"/>
        <v>6</v>
      </c>
      <c r="BJ36" s="55">
        <f t="shared" ca="1" si="87"/>
        <v>108</v>
      </c>
      <c r="BK36" s="54">
        <f t="shared" ca="1" si="14"/>
        <v>6</v>
      </c>
      <c r="BL36" s="55">
        <f t="shared" ca="1" si="88"/>
        <v>84</v>
      </c>
      <c r="BM36" s="54">
        <f t="shared" ca="1" si="15"/>
        <v>6</v>
      </c>
      <c r="BN36" s="55">
        <f t="shared" ca="1" si="89"/>
        <v>60</v>
      </c>
      <c r="BO36" s="54">
        <f t="shared" ca="1" si="16"/>
        <v>6</v>
      </c>
      <c r="BP36" s="55">
        <f t="shared" ca="1" si="90"/>
        <v>36</v>
      </c>
      <c r="BQ36" s="54">
        <f t="shared" ca="1" si="17"/>
        <v>6</v>
      </c>
      <c r="BR36" s="55">
        <f t="shared" ca="1" si="91"/>
        <v>12</v>
      </c>
      <c r="BS36" s="54">
        <f t="shared" ca="1" si="18"/>
        <v>0</v>
      </c>
      <c r="BT36" s="55">
        <f t="shared" ca="1" si="92"/>
        <v>0</v>
      </c>
      <c r="BU36" s="54">
        <f t="shared" ca="1" si="0"/>
        <v>0</v>
      </c>
      <c r="BV36" s="55">
        <f t="shared" ca="1" si="93"/>
        <v>0</v>
      </c>
      <c r="BW36" s="54">
        <f t="shared" ca="1" si="1"/>
        <v>0</v>
      </c>
      <c r="BX36" s="55">
        <f t="shared" ca="1" si="46"/>
        <v>0</v>
      </c>
      <c r="BY36" s="54">
        <f t="shared" ca="1" si="19"/>
        <v>0</v>
      </c>
      <c r="BZ36" s="55">
        <f t="shared" ca="1" si="47"/>
        <v>0</v>
      </c>
      <c r="CA36" s="56">
        <f t="shared" ca="1" si="2"/>
        <v>0</v>
      </c>
      <c r="CB36" s="57">
        <f t="shared" ca="1" si="48"/>
        <v>0</v>
      </c>
      <c r="CC36" s="56">
        <f t="shared" ca="1" si="3"/>
        <v>0</v>
      </c>
      <c r="CD36" s="57">
        <f t="shared" ca="1" si="49"/>
        <v>0</v>
      </c>
      <c r="CE36" s="56">
        <f t="shared" ca="1" si="4"/>
        <v>0</v>
      </c>
      <c r="CF36" s="57">
        <f t="shared" ca="1" si="50"/>
        <v>0</v>
      </c>
      <c r="CG36" s="56">
        <f t="shared" ca="1" si="5"/>
        <v>0</v>
      </c>
      <c r="CH36" s="57">
        <f t="shared" ca="1" si="51"/>
        <v>0</v>
      </c>
      <c r="CI36" s="56">
        <f t="shared" ca="1" si="20"/>
        <v>0</v>
      </c>
      <c r="CJ36" s="57">
        <f t="shared" ca="1" si="52"/>
        <v>0</v>
      </c>
      <c r="CK36" s="56">
        <f t="shared" ca="1" si="6"/>
        <v>0</v>
      </c>
      <c r="CL36" s="57">
        <f t="shared" ca="1" si="53"/>
        <v>0</v>
      </c>
      <c r="CM36" s="56">
        <f t="shared" ca="1" si="7"/>
        <v>0</v>
      </c>
      <c r="CN36" s="57">
        <f t="shared" ca="1" si="54"/>
        <v>0</v>
      </c>
      <c r="CO36" s="56">
        <f t="shared" ca="1" si="8"/>
        <v>0</v>
      </c>
      <c r="CP36" s="57">
        <f t="shared" ca="1" si="55"/>
        <v>0</v>
      </c>
      <c r="CQ36" s="56">
        <f t="shared" ca="1" si="21"/>
        <v>0</v>
      </c>
      <c r="CR36" s="57">
        <f t="shared" ca="1" si="56"/>
        <v>0</v>
      </c>
      <c r="CS36" s="56">
        <f t="shared" ca="1" si="22"/>
        <v>0</v>
      </c>
      <c r="CT36" s="57">
        <f t="shared" ca="1" si="57"/>
        <v>0</v>
      </c>
      <c r="CU36" s="56">
        <f t="shared" ca="1" si="58"/>
        <v>0</v>
      </c>
      <c r="CV36" s="57">
        <f t="shared" ca="1" si="59"/>
        <v>0</v>
      </c>
      <c r="CW36" s="57">
        <f t="shared" ca="1" si="60"/>
        <v>0</v>
      </c>
      <c r="CX36" s="57">
        <f t="shared" ca="1" si="61"/>
        <v>0</v>
      </c>
      <c r="CY36" s="57">
        <f t="shared" ca="1" si="62"/>
        <v>0</v>
      </c>
      <c r="CZ36" s="57">
        <f t="shared" ca="1" si="63"/>
        <v>0</v>
      </c>
      <c r="DA36" s="57">
        <f t="shared" ca="1" si="64"/>
        <v>0</v>
      </c>
      <c r="DB36" s="57">
        <f t="shared" ca="1" si="65"/>
        <v>0</v>
      </c>
      <c r="DC36" s="57">
        <f t="shared" ca="1" si="23"/>
        <v>0</v>
      </c>
      <c r="DD36" s="57">
        <f t="shared" ca="1" si="66"/>
        <v>0</v>
      </c>
      <c r="DE36" s="57">
        <f t="shared" ca="1" si="24"/>
        <v>0</v>
      </c>
      <c r="DF36" s="57">
        <f t="shared" ca="1" si="67"/>
        <v>0</v>
      </c>
      <c r="DG36" s="57">
        <f t="shared" ca="1" si="25"/>
        <v>0</v>
      </c>
      <c r="DH36" s="57">
        <f t="shared" ca="1" si="68"/>
        <v>0</v>
      </c>
      <c r="DI36" s="57">
        <f ca="1">IF(DH36&lt;24,0,
IF(AR36=AC$76,DG36-AD$76,IF(AR36=AC$77,DG36-AD$77,IF(AR36=AC$78,DG36-AD$78,IF(AR36=AC$79,DG36-AD$79,IF(AR36=AC$80,DG36-AD$80,IF(AR36=AC$81,DG36-AD$81,IF(AR36=AC$82,DG36-AD$82,IF(AR36=AC$83,DG36-AD$83,IF(AR36=AC$84,DG36-AD$84,IF(AR36=AC$85,DG36-AD$85,
IF(AR36=AC$86,DG36-AD$86,IF(AR36=AC$87,DG36-AD$87,IF(AR36=AC$88,DG36-AD$88,IF(AR36=AC$89,DG36-AD$89,IF(AR36=AC$90,DG36-AD$90,DG36))))))))))))))))</f>
        <v>0</v>
      </c>
      <c r="DJ36" s="57">
        <f t="shared" ca="1" si="69"/>
        <v>0</v>
      </c>
      <c r="DK36" s="57">
        <f t="shared" ca="1" si="27"/>
        <v>0</v>
      </c>
      <c r="DL36" s="57">
        <f t="shared" ca="1" si="70"/>
        <v>0</v>
      </c>
      <c r="DM36" s="57">
        <f t="shared" ca="1" si="28"/>
        <v>0</v>
      </c>
      <c r="DN36" s="57">
        <f t="shared" ca="1" si="71"/>
        <v>0</v>
      </c>
      <c r="DO36" s="57">
        <f t="shared" ca="1" si="29"/>
        <v>0</v>
      </c>
      <c r="DP36" s="57">
        <f t="shared" ca="1" si="72"/>
        <v>0</v>
      </c>
      <c r="DQ36" s="88"/>
      <c r="DR36" s="72">
        <v>6</v>
      </c>
      <c r="DS36" s="73">
        <f t="shared" si="74"/>
        <v>184.5</v>
      </c>
      <c r="DT36" s="83">
        <f t="shared" si="30"/>
        <v>6</v>
      </c>
      <c r="DU36" s="84">
        <f t="shared" si="75"/>
        <v>218</v>
      </c>
      <c r="DV36" s="76">
        <f t="shared" si="76"/>
        <v>3000</v>
      </c>
      <c r="DW36" s="77">
        <v>3000</v>
      </c>
      <c r="DX36" s="178"/>
      <c r="DY36" s="126">
        <v>32</v>
      </c>
      <c r="DZ36" s="44" t="str">
        <f t="array" ref="DZ36">IF(AW36=0,INDEX(AR36:AR250,MATCH(TRUE,AW36:AW250&gt;0,0)),AR36)</f>
        <v>DWOP_Copenhaga-1</v>
      </c>
      <c r="EA36" s="36"/>
      <c r="EB36" s="36"/>
      <c r="EC36" s="36"/>
      <c r="ED36" s="36"/>
      <c r="EE36" s="36"/>
      <c r="EF36" s="36"/>
      <c r="EG36" s="36"/>
    </row>
    <row r="37" spans="23:137" ht="15" customHeight="1" x14ac:dyDescent="0.25">
      <c r="W37" s="60">
        <f t="array" aca="1" ref="W37" ca="1">IF($AP$5&lt;24,0,IF(Y36=24,0,(INDIRECT(ADDRESS(MATCH(W36,AR13:AR234,0)+ROW(AR13),130)))))</f>
        <v>0</v>
      </c>
      <c r="X37" s="61">
        <f t="array" aca="1" ref="X37" ca="1">IF(W37=0,0,IF(
INDEX(BM18:BM234,MATCH(W37,AR18:AR234,0))+Y36&gt;24,24-Y36,
INDEX(BM18:BM234,MATCH(W37,AR18:AR234,0))))</f>
        <v>0</v>
      </c>
      <c r="Y37" s="64">
        <f t="shared" ca="1" si="96"/>
        <v>24</v>
      </c>
      <c r="Z37" s="60">
        <f t="array" aca="1" ref="Z37" ca="1">IF($X$23&lt;24,0,IF(AB36=24,0,(INDIRECT(ADDRESS(MATCH(Z36,AR13:AR234,0)+ROW(AR13),130)))))</f>
        <v>0</v>
      </c>
      <c r="AA37" s="63">
        <f t="array" aca="1" ref="AA37" ca="1">IF(Z37=0,0,IF(
INDEX(BO18:BO234,MATCH(Z37,AR18:AR234,0))+AB36&gt;24,24-AB36,
INDEX(BO18:BO234,MATCH(Z37,AR18:AR234,0))))</f>
        <v>0</v>
      </c>
      <c r="AB37" s="64">
        <f t="shared" ca="1" si="97"/>
        <v>24</v>
      </c>
      <c r="AC37" s="60">
        <f t="array" aca="1" ref="AC37" ca="1">IF($AA$23&lt;24,0,IF(AE36=24,0,(INDIRECT(ADDRESS(MATCH(AC36,AR13:AR234,0)+ROW(AR13),130)))))</f>
        <v>0</v>
      </c>
      <c r="AD37" s="63">
        <f t="array" aca="1" ref="AD37" ca="1">IF(AC37=0,0,IF(
INDEX(BQ18:BQ234,MATCH(AC37,AR18:AR234,0))+AE36&gt;24,24-AE36,
INDEX(BQ18:BQ234,MATCH(AC37,AR18:AR234,0))))</f>
        <v>0</v>
      </c>
      <c r="AE37" s="64">
        <f t="shared" ca="1" si="98"/>
        <v>24</v>
      </c>
      <c r="AF37" s="60">
        <f t="array" aca="1" ref="AF37" ca="1">IF($AD$23&lt;24,0,IF(AH36=24,0,(INDIRECT(ADDRESS(MATCH(AF36,AR13:AR234,0)+ROW(AR13),130)))))</f>
        <v>0</v>
      </c>
      <c r="AG37" s="63">
        <f t="array" aca="1" ref="AG37" ca="1">IF(AF37=0,0,IF(
INDEX(BS18:BS234,MATCH(AF37,AR18:AR234,0))+AH36&gt;24,24-AH36,
INDEX(BS18:BS234,MATCH(AF37,AR18:AR234,0))))</f>
        <v>0</v>
      </c>
      <c r="AH37" s="64">
        <f t="shared" ca="1" si="99"/>
        <v>24</v>
      </c>
      <c r="AI37" s="60">
        <f t="array" aca="1" ref="AI37" ca="1">IF($AG$23&lt;24,0,IF(AK36=24,0,(INDIRECT(ADDRESS(MATCH(AI36,AR13:AR234,0)+ROW(AR13),130)))))</f>
        <v>0</v>
      </c>
      <c r="AJ37" s="63">
        <f t="array" aca="1" ref="AJ37" ca="1">IF(AI37=0,0,IF(
INDEX(BU18:BU234,MATCH(AI37,AR18:AR234,0))+AK36&gt;24,24-AK36,
INDEX(BU18:BU234,MATCH(AI37,AR18:AR234,0))))</f>
        <v>0</v>
      </c>
      <c r="AK37" s="64">
        <f t="shared" ca="1" si="100"/>
        <v>24</v>
      </c>
      <c r="AL37" s="60">
        <f t="array" aca="1" ref="AL37" ca="1">IF($AJ$23&lt;24,0,IF(AN36=24,0,(INDIRECT(ADDRESS(MATCH(AL36,AR13:AR234,0)+ROW(AR13),130)))))</f>
        <v>0</v>
      </c>
      <c r="AM37" s="63">
        <f t="array" aca="1" ref="AM37" ca="1">IF(AL37=0,0,IF(
INDEX(BW18:BW234,MATCH(AL37,AR18:AR234,0))+AN36&gt;24,24-AN36,
INDEX(BW18:BW234,MATCH(AL37,AR18:AR234,0))))</f>
        <v>0</v>
      </c>
      <c r="AN37" s="64">
        <f t="shared" ca="1" si="94"/>
        <v>24</v>
      </c>
      <c r="AO37" s="60">
        <f t="array" aca="1" ref="AO37" ca="1">IF($AM$23&lt;24,0,IF(AQ36=24,0,(INDIRECT(ADDRESS(MATCH(AO36,AR13:AR234,0)+ROW(AR13),130)))))</f>
        <v>0</v>
      </c>
      <c r="AP37" s="63">
        <f t="array" aca="1" ref="AP37" ca="1">IF(AO37=0,0,IF(
INDEX(BY18:BY234,MATCH(AO37,AR18:AR234,0))+AQ36&gt;24,24-AQ36,
INDEX(BY18:BY234,MATCH(AO37,AR18:AR234,0))))</f>
        <v>0</v>
      </c>
      <c r="AQ37" s="64">
        <f t="shared" ca="1" si="95"/>
        <v>24</v>
      </c>
      <c r="AR37" s="66" t="s">
        <v>527</v>
      </c>
      <c r="AS37" s="80"/>
      <c r="AT37" s="80"/>
      <c r="AU37" s="80"/>
      <c r="AV37" s="28">
        <f t="shared" si="37"/>
        <v>37</v>
      </c>
      <c r="AW37" s="81">
        <v>2</v>
      </c>
      <c r="AX37" s="68"/>
      <c r="AY37" s="69">
        <f t="shared" si="82"/>
        <v>230</v>
      </c>
      <c r="AZ37" s="70">
        <f t="shared" si="9"/>
        <v>9.5833333333333339</v>
      </c>
      <c r="BA37" s="54">
        <f t="shared" ca="1" si="39"/>
        <v>2</v>
      </c>
      <c r="BB37" s="55">
        <f t="shared" ca="1" si="83"/>
        <v>206</v>
      </c>
      <c r="BC37" s="54">
        <f t="shared" ca="1" si="10"/>
        <v>2</v>
      </c>
      <c r="BD37" s="55">
        <f t="shared" ca="1" si="84"/>
        <v>182</v>
      </c>
      <c r="BE37" s="54">
        <f t="shared" ca="1" si="11"/>
        <v>2</v>
      </c>
      <c r="BF37" s="55">
        <f t="shared" ca="1" si="85"/>
        <v>158</v>
      </c>
      <c r="BG37" s="54">
        <f t="shared" ca="1" si="12"/>
        <v>2</v>
      </c>
      <c r="BH37" s="55">
        <f t="shared" ca="1" si="86"/>
        <v>134</v>
      </c>
      <c r="BI37" s="54">
        <f t="shared" ca="1" si="13"/>
        <v>2</v>
      </c>
      <c r="BJ37" s="55">
        <f t="shared" ca="1" si="87"/>
        <v>110</v>
      </c>
      <c r="BK37" s="54">
        <f t="shared" ca="1" si="14"/>
        <v>2</v>
      </c>
      <c r="BL37" s="55">
        <f t="shared" ca="1" si="88"/>
        <v>86</v>
      </c>
      <c r="BM37" s="54">
        <f t="shared" ca="1" si="15"/>
        <v>2</v>
      </c>
      <c r="BN37" s="55">
        <f t="shared" ca="1" si="89"/>
        <v>62</v>
      </c>
      <c r="BO37" s="54">
        <f t="shared" ca="1" si="16"/>
        <v>2</v>
      </c>
      <c r="BP37" s="55">
        <f t="shared" ca="1" si="90"/>
        <v>38</v>
      </c>
      <c r="BQ37" s="54">
        <f t="shared" ca="1" si="17"/>
        <v>2</v>
      </c>
      <c r="BR37" s="55">
        <f t="shared" ca="1" si="91"/>
        <v>14</v>
      </c>
      <c r="BS37" s="54">
        <f t="shared" ca="1" si="18"/>
        <v>0</v>
      </c>
      <c r="BT37" s="55">
        <f t="shared" ca="1" si="92"/>
        <v>0</v>
      </c>
      <c r="BU37" s="54">
        <f t="shared" ca="1" si="0"/>
        <v>0</v>
      </c>
      <c r="BV37" s="55">
        <f t="shared" ca="1" si="93"/>
        <v>0</v>
      </c>
      <c r="BW37" s="54">
        <f t="shared" ca="1" si="1"/>
        <v>0</v>
      </c>
      <c r="BX37" s="55">
        <f t="shared" ca="1" si="46"/>
        <v>0</v>
      </c>
      <c r="BY37" s="54">
        <f t="shared" ca="1" si="19"/>
        <v>0</v>
      </c>
      <c r="BZ37" s="55">
        <f t="shared" ca="1" si="47"/>
        <v>0</v>
      </c>
      <c r="CA37" s="56">
        <f t="shared" ca="1" si="2"/>
        <v>0</v>
      </c>
      <c r="CB37" s="57">
        <f t="shared" ca="1" si="48"/>
        <v>0</v>
      </c>
      <c r="CC37" s="56">
        <f t="shared" ca="1" si="3"/>
        <v>0</v>
      </c>
      <c r="CD37" s="57">
        <f t="shared" ca="1" si="49"/>
        <v>0</v>
      </c>
      <c r="CE37" s="56">
        <f t="shared" ca="1" si="4"/>
        <v>0</v>
      </c>
      <c r="CF37" s="57">
        <f t="shared" ca="1" si="50"/>
        <v>0</v>
      </c>
      <c r="CG37" s="56">
        <f t="shared" ca="1" si="5"/>
        <v>0</v>
      </c>
      <c r="CH37" s="57">
        <f t="shared" ca="1" si="51"/>
        <v>0</v>
      </c>
      <c r="CI37" s="56">
        <f t="shared" ca="1" si="20"/>
        <v>0</v>
      </c>
      <c r="CJ37" s="57">
        <f t="shared" ca="1" si="52"/>
        <v>0</v>
      </c>
      <c r="CK37" s="56">
        <f t="shared" ca="1" si="6"/>
        <v>0</v>
      </c>
      <c r="CL37" s="57">
        <f t="shared" ca="1" si="53"/>
        <v>0</v>
      </c>
      <c r="CM37" s="56">
        <f t="shared" ca="1" si="7"/>
        <v>0</v>
      </c>
      <c r="CN37" s="57">
        <f t="shared" ca="1" si="54"/>
        <v>0</v>
      </c>
      <c r="CO37" s="56">
        <f t="shared" ca="1" si="8"/>
        <v>0</v>
      </c>
      <c r="CP37" s="57">
        <f t="shared" ca="1" si="55"/>
        <v>0</v>
      </c>
      <c r="CQ37" s="56">
        <f t="shared" ca="1" si="21"/>
        <v>0</v>
      </c>
      <c r="CR37" s="57">
        <f t="shared" ca="1" si="56"/>
        <v>0</v>
      </c>
      <c r="CS37" s="56">
        <f t="shared" ca="1" si="22"/>
        <v>0</v>
      </c>
      <c r="CT37" s="57">
        <f t="shared" ca="1" si="57"/>
        <v>0</v>
      </c>
      <c r="CU37" s="56">
        <f t="shared" ca="1" si="58"/>
        <v>0</v>
      </c>
      <c r="CV37" s="57">
        <f t="shared" ca="1" si="59"/>
        <v>0</v>
      </c>
      <c r="CW37" s="57">
        <f t="shared" ca="1" si="60"/>
        <v>0</v>
      </c>
      <c r="CX37" s="57">
        <f t="shared" ca="1" si="61"/>
        <v>0</v>
      </c>
      <c r="CY37" s="57">
        <f t="shared" ca="1" si="62"/>
        <v>0</v>
      </c>
      <c r="CZ37" s="57">
        <f t="shared" ca="1" si="63"/>
        <v>0</v>
      </c>
      <c r="DA37" s="57">
        <f t="shared" ca="1" si="64"/>
        <v>0</v>
      </c>
      <c r="DB37" s="57">
        <f t="shared" ca="1" si="65"/>
        <v>0</v>
      </c>
      <c r="DC37" s="57">
        <f t="shared" ca="1" si="23"/>
        <v>0</v>
      </c>
      <c r="DD37" s="57">
        <f t="shared" ca="1" si="66"/>
        <v>0</v>
      </c>
      <c r="DE37" s="57">
        <f t="shared" ca="1" si="24"/>
        <v>0</v>
      </c>
      <c r="DF37" s="57">
        <f t="shared" ca="1" si="67"/>
        <v>0</v>
      </c>
      <c r="DG37" s="57">
        <f t="shared" ca="1" si="25"/>
        <v>0</v>
      </c>
      <c r="DH37" s="57">
        <f t="shared" ca="1" si="68"/>
        <v>0</v>
      </c>
      <c r="DI37" s="57">
        <f t="shared" ref="DI37:DI100" ca="1" si="101">IF(DH37&lt;24,0,
IF(AR37=AC$76,DG37-AD$76,IF(AR37=AC$77,DG37-AD$77,IF(AR37=AC$78,DG37-AD$78,IF(AR37=AC$79,DG37-AD$79,IF(AR37=AC$80,DG37-AD$80,IF(AR37=AC$81,DG37-AD$81,IF(AR37=AC$82,DG37-AD$82,IF(AR37=AC$83,DG37-AD$83,IF(AR37=AC$84,DG37-AD$84,IF(AR37=AC$85,DG37-AD$85,
IF(AR37=AC$86,DG37-AD$86,IF(AR37=AC$87,DG37-AD$87,IF(AR37=AC$88,DG37-AD$88,IF(AR37=AC$89,DG37-AD$89,IF(AR37=AC$90,DG37-AD$90,DG37))))))))))))))))</f>
        <v>0</v>
      </c>
      <c r="DJ37" s="57">
        <f t="shared" ca="1" si="69"/>
        <v>0</v>
      </c>
      <c r="DK37" s="57">
        <f t="shared" ca="1" si="27"/>
        <v>0</v>
      </c>
      <c r="DL37" s="57">
        <f t="shared" ca="1" si="70"/>
        <v>0</v>
      </c>
      <c r="DM37" s="57">
        <f t="shared" ca="1" si="28"/>
        <v>0</v>
      </c>
      <c r="DN37" s="57">
        <f t="shared" ca="1" si="71"/>
        <v>0</v>
      </c>
      <c r="DO37" s="57">
        <f t="shared" ca="1" si="29"/>
        <v>0</v>
      </c>
      <c r="DP37" s="57">
        <f t="shared" ca="1" si="72"/>
        <v>0</v>
      </c>
      <c r="DQ37" s="88"/>
      <c r="DR37" s="72">
        <v>6</v>
      </c>
      <c r="DS37" s="73">
        <f t="shared" si="74"/>
        <v>190.5</v>
      </c>
      <c r="DT37" s="83">
        <f t="shared" si="30"/>
        <v>2</v>
      </c>
      <c r="DU37" s="84">
        <f t="shared" si="75"/>
        <v>220</v>
      </c>
      <c r="DV37" s="76">
        <f t="shared" si="76"/>
        <v>3000</v>
      </c>
      <c r="DW37" s="77">
        <v>3000</v>
      </c>
      <c r="DX37" s="178"/>
      <c r="DY37" s="126">
        <v>33</v>
      </c>
      <c r="DZ37" s="44" t="str">
        <f t="array" ref="DZ37">IF(AW37=0,INDEX(AR37:AR251,MATCH(TRUE,AW37:AW251&gt;0,0)),AR37)</f>
        <v>DWOP_Copenhaga-2</v>
      </c>
      <c r="EA37" s="36"/>
      <c r="EB37" s="36"/>
      <c r="EC37" s="36"/>
      <c r="ED37" s="36"/>
      <c r="EE37" s="36"/>
      <c r="EF37" s="36"/>
      <c r="EG37" s="36"/>
    </row>
    <row r="38" spans="23:137" ht="15" customHeight="1" thickBot="1" x14ac:dyDescent="0.3">
      <c r="W38" s="60">
        <f t="array" aca="1" ref="W38" ca="1">IF($AP$5&lt;24,0,IF(Y37=24,0,(INDIRECT(ADDRESS(MATCH(W37,AR14:AR235,0)+ROW(AR14),130)))))</f>
        <v>0</v>
      </c>
      <c r="X38" s="61">
        <f t="array" aca="1" ref="X38" ca="1">IF(W38=0,0,IF(
INDEX(BM19:BM235,MATCH(W38,AR19:AR235,0))+Y37&gt;24,24-Y37,
INDEX(BM19:BM235,MATCH(W38,AR19:AR235,0))))</f>
        <v>0</v>
      </c>
      <c r="Y38" s="64">
        <f t="shared" ca="1" si="96"/>
        <v>24</v>
      </c>
      <c r="Z38" s="60">
        <f t="array" aca="1" ref="Z38" ca="1">IF($X$23&lt;24,0,IF(AB37=24,0,(INDIRECT(ADDRESS(MATCH(Z37,AR14:AR235,0)+ROW(AR14),130)))))</f>
        <v>0</v>
      </c>
      <c r="AA38" s="63">
        <f t="array" aca="1" ref="AA38" ca="1">IF(Z38=0,0,IF(
INDEX(BO19:BO235,MATCH(Z38,AR19:AR235,0))+AB37&gt;24,24-AB37,
INDEX(BO19:BO235,MATCH(Z38,AR19:AR235,0))))</f>
        <v>0</v>
      </c>
      <c r="AB38" s="64">
        <f t="shared" ca="1" si="97"/>
        <v>24</v>
      </c>
      <c r="AC38" s="60">
        <f t="array" aca="1" ref="AC38" ca="1">IF($AA$23&lt;24,0,IF(AE37=24,0,(INDIRECT(ADDRESS(MATCH(AC37,AR14:AR235,0)+ROW(AR14),130)))))</f>
        <v>0</v>
      </c>
      <c r="AD38" s="63">
        <f t="array" aca="1" ref="AD38" ca="1">IF(AC38=0,0,IF(
INDEX(BQ19:BQ235,MATCH(AC38,AR19:AR235,0))+AE37&gt;24,24-AE37,
INDEX(BQ19:BQ235,MATCH(AC38,AR19:AR235,0))))</f>
        <v>0</v>
      </c>
      <c r="AE38" s="64">
        <f t="shared" ca="1" si="98"/>
        <v>24</v>
      </c>
      <c r="AF38" s="60">
        <f t="array" aca="1" ref="AF38" ca="1">IF($AD$23&lt;24,0,IF(AH37=24,0,(INDIRECT(ADDRESS(MATCH(AF37,AR14:AR235,0)+ROW(AR14),130)))))</f>
        <v>0</v>
      </c>
      <c r="AG38" s="63">
        <f t="array" aca="1" ref="AG38" ca="1">IF(AF38=0,0,IF(
INDEX(BS19:BS235,MATCH(AF38,AR19:AR235,0))+AH37&gt;24,24-AH37,
INDEX(BS19:BS235,MATCH(AF38,AR19:AR235,0))))</f>
        <v>0</v>
      </c>
      <c r="AH38" s="64">
        <f t="shared" ca="1" si="99"/>
        <v>24</v>
      </c>
      <c r="AI38" s="60">
        <f t="array" aca="1" ref="AI38" ca="1">IF($AG$23&lt;24,0,IF(AK37=24,0,(INDIRECT(ADDRESS(MATCH(AI37,AR14:AR235,0)+ROW(AR14),130)))))</f>
        <v>0</v>
      </c>
      <c r="AJ38" s="63">
        <f t="array" aca="1" ref="AJ38" ca="1">IF(AI38=0,0,IF(
INDEX(BU19:BU235,MATCH(AI38,AR19:AR235,0))+AK37&gt;24,24-AK37,
INDEX(BU19:BU235,MATCH(AI38,AR19:AR235,0))))</f>
        <v>0</v>
      </c>
      <c r="AK38" s="64">
        <f t="shared" ca="1" si="100"/>
        <v>24</v>
      </c>
      <c r="AL38" s="60">
        <f t="array" aca="1" ref="AL38" ca="1">IF($AJ$23&lt;24,0,IF(AN37=24,0,(INDIRECT(ADDRESS(MATCH(AL37,AR14:AR235,0)+ROW(AR14),130)))))</f>
        <v>0</v>
      </c>
      <c r="AM38" s="63">
        <f t="array" aca="1" ref="AM38" ca="1">IF(AL38=0,0,IF(
INDEX(BW19:BW235,MATCH(AL38,AR19:AR235,0))+AN37&gt;24,24-AN37,
INDEX(BW19:BW235,MATCH(AL38,AR19:AR235,0))))</f>
        <v>0</v>
      </c>
      <c r="AN38" s="64">
        <f t="shared" ca="1" si="94"/>
        <v>24</v>
      </c>
      <c r="AO38" s="60">
        <f t="array" aca="1" ref="AO38" ca="1">IF($AM$23&lt;24,0,IF(AQ37=24,0,(INDIRECT(ADDRESS(MATCH(AO37,AR14:AR235,0)+ROW(AR14),130)))))</f>
        <v>0</v>
      </c>
      <c r="AP38" s="63">
        <f t="array" aca="1" ref="AP38" ca="1">IF(AO38=0,0,IF(
INDEX(BY19:BY235,MATCH(AO38,AR19:AR235,0))+AQ37&gt;24,24-AQ37,
INDEX(BY19:BY235,MATCH(AO38,AR19:AR235,0))))</f>
        <v>0</v>
      </c>
      <c r="AQ38" s="64">
        <f t="shared" ca="1" si="95"/>
        <v>24</v>
      </c>
      <c r="AR38" s="66" t="s">
        <v>528</v>
      </c>
      <c r="AS38" s="80"/>
      <c r="AT38" s="80"/>
      <c r="AU38" s="80"/>
      <c r="AV38" s="28">
        <f t="shared" si="37"/>
        <v>38</v>
      </c>
      <c r="AW38" s="81">
        <v>15</v>
      </c>
      <c r="AX38" s="68"/>
      <c r="AY38" s="69">
        <f t="shared" si="82"/>
        <v>245</v>
      </c>
      <c r="AZ38" s="70">
        <f t="shared" si="9"/>
        <v>10.208333333333334</v>
      </c>
      <c r="BA38" s="54">
        <f t="shared" ca="1" si="39"/>
        <v>15</v>
      </c>
      <c r="BB38" s="55">
        <f t="shared" ca="1" si="83"/>
        <v>221</v>
      </c>
      <c r="BC38" s="54">
        <f t="shared" ca="1" si="10"/>
        <v>15</v>
      </c>
      <c r="BD38" s="55">
        <f t="shared" ca="1" si="84"/>
        <v>197</v>
      </c>
      <c r="BE38" s="54">
        <f t="shared" ca="1" si="11"/>
        <v>15</v>
      </c>
      <c r="BF38" s="55">
        <f t="shared" ca="1" si="85"/>
        <v>173</v>
      </c>
      <c r="BG38" s="54">
        <f t="shared" ca="1" si="12"/>
        <v>15</v>
      </c>
      <c r="BH38" s="55">
        <f t="shared" ca="1" si="86"/>
        <v>149</v>
      </c>
      <c r="BI38" s="54">
        <f t="shared" ca="1" si="13"/>
        <v>15</v>
      </c>
      <c r="BJ38" s="55">
        <f t="shared" ca="1" si="87"/>
        <v>125</v>
      </c>
      <c r="BK38" s="54">
        <f t="shared" ca="1" si="14"/>
        <v>15</v>
      </c>
      <c r="BL38" s="55">
        <f t="shared" ca="1" si="88"/>
        <v>101</v>
      </c>
      <c r="BM38" s="54">
        <f t="shared" ca="1" si="15"/>
        <v>15</v>
      </c>
      <c r="BN38" s="55">
        <f t="shared" ca="1" si="89"/>
        <v>77</v>
      </c>
      <c r="BO38" s="54">
        <f t="shared" ca="1" si="16"/>
        <v>15</v>
      </c>
      <c r="BP38" s="55">
        <f t="shared" ca="1" si="90"/>
        <v>53</v>
      </c>
      <c r="BQ38" s="54">
        <f t="shared" ca="1" si="17"/>
        <v>15</v>
      </c>
      <c r="BR38" s="55">
        <f t="shared" ca="1" si="91"/>
        <v>29</v>
      </c>
      <c r="BS38" s="54">
        <f t="shared" ca="1" si="18"/>
        <v>5</v>
      </c>
      <c r="BT38" s="55">
        <f t="shared" ca="1" si="92"/>
        <v>5</v>
      </c>
      <c r="BU38" s="54">
        <f t="shared" ca="1" si="0"/>
        <v>0</v>
      </c>
      <c r="BV38" s="55">
        <f t="shared" ca="1" si="93"/>
        <v>0</v>
      </c>
      <c r="BW38" s="54">
        <f t="shared" ca="1" si="1"/>
        <v>0</v>
      </c>
      <c r="BX38" s="55">
        <f t="shared" ca="1" si="46"/>
        <v>0</v>
      </c>
      <c r="BY38" s="54">
        <f t="shared" ca="1" si="19"/>
        <v>0</v>
      </c>
      <c r="BZ38" s="55">
        <f t="shared" ca="1" si="47"/>
        <v>0</v>
      </c>
      <c r="CA38" s="56">
        <f t="shared" ca="1" si="2"/>
        <v>0</v>
      </c>
      <c r="CB38" s="57">
        <f t="shared" ca="1" si="48"/>
        <v>0</v>
      </c>
      <c r="CC38" s="56">
        <f t="shared" ca="1" si="3"/>
        <v>0</v>
      </c>
      <c r="CD38" s="57">
        <f t="shared" ca="1" si="49"/>
        <v>0</v>
      </c>
      <c r="CE38" s="56">
        <f t="shared" ca="1" si="4"/>
        <v>0</v>
      </c>
      <c r="CF38" s="57">
        <f t="shared" ca="1" si="50"/>
        <v>0</v>
      </c>
      <c r="CG38" s="56">
        <f t="shared" ca="1" si="5"/>
        <v>0</v>
      </c>
      <c r="CH38" s="57">
        <f t="shared" ca="1" si="51"/>
        <v>0</v>
      </c>
      <c r="CI38" s="56">
        <f t="shared" ca="1" si="20"/>
        <v>0</v>
      </c>
      <c r="CJ38" s="57">
        <f t="shared" ca="1" si="52"/>
        <v>0</v>
      </c>
      <c r="CK38" s="56">
        <f t="shared" ca="1" si="6"/>
        <v>0</v>
      </c>
      <c r="CL38" s="57">
        <f t="shared" ca="1" si="53"/>
        <v>0</v>
      </c>
      <c r="CM38" s="56">
        <f t="shared" ca="1" si="7"/>
        <v>0</v>
      </c>
      <c r="CN38" s="57">
        <f t="shared" ca="1" si="54"/>
        <v>0</v>
      </c>
      <c r="CO38" s="56">
        <f t="shared" ca="1" si="8"/>
        <v>0</v>
      </c>
      <c r="CP38" s="57">
        <f t="shared" ca="1" si="55"/>
        <v>0</v>
      </c>
      <c r="CQ38" s="56">
        <f t="shared" ca="1" si="21"/>
        <v>0</v>
      </c>
      <c r="CR38" s="57">
        <f t="shared" ca="1" si="56"/>
        <v>0</v>
      </c>
      <c r="CS38" s="56">
        <f t="shared" ca="1" si="22"/>
        <v>0</v>
      </c>
      <c r="CT38" s="57">
        <f t="shared" ca="1" si="57"/>
        <v>0</v>
      </c>
      <c r="CU38" s="56">
        <f t="shared" ca="1" si="58"/>
        <v>0</v>
      </c>
      <c r="CV38" s="57">
        <f t="shared" ca="1" si="59"/>
        <v>0</v>
      </c>
      <c r="CW38" s="57">
        <f t="shared" ca="1" si="60"/>
        <v>0</v>
      </c>
      <c r="CX38" s="57">
        <f t="shared" ca="1" si="61"/>
        <v>0</v>
      </c>
      <c r="CY38" s="57">
        <f t="shared" ca="1" si="62"/>
        <v>0</v>
      </c>
      <c r="CZ38" s="57">
        <f t="shared" ca="1" si="63"/>
        <v>0</v>
      </c>
      <c r="DA38" s="57">
        <f t="shared" ca="1" si="64"/>
        <v>0</v>
      </c>
      <c r="DB38" s="57">
        <f t="shared" ca="1" si="65"/>
        <v>0</v>
      </c>
      <c r="DC38" s="57">
        <f t="shared" ca="1" si="23"/>
        <v>0</v>
      </c>
      <c r="DD38" s="57">
        <f t="shared" ca="1" si="66"/>
        <v>0</v>
      </c>
      <c r="DE38" s="57">
        <f t="shared" ca="1" si="24"/>
        <v>0</v>
      </c>
      <c r="DF38" s="57">
        <f t="shared" ca="1" si="67"/>
        <v>0</v>
      </c>
      <c r="DG38" s="57">
        <f t="shared" ca="1" si="25"/>
        <v>0</v>
      </c>
      <c r="DH38" s="57">
        <f t="shared" ca="1" si="68"/>
        <v>0</v>
      </c>
      <c r="DI38" s="57">
        <f t="shared" ca="1" si="101"/>
        <v>0</v>
      </c>
      <c r="DJ38" s="57">
        <f t="shared" ca="1" si="69"/>
        <v>0</v>
      </c>
      <c r="DK38" s="57">
        <f t="shared" ca="1" si="27"/>
        <v>0</v>
      </c>
      <c r="DL38" s="57">
        <f t="shared" ca="1" si="70"/>
        <v>0</v>
      </c>
      <c r="DM38" s="57">
        <f t="shared" ca="1" si="28"/>
        <v>0</v>
      </c>
      <c r="DN38" s="57">
        <f t="shared" ca="1" si="71"/>
        <v>0</v>
      </c>
      <c r="DO38" s="57">
        <f t="shared" ca="1" si="29"/>
        <v>0</v>
      </c>
      <c r="DP38" s="57">
        <f t="shared" ca="1" si="72"/>
        <v>0</v>
      </c>
      <c r="DQ38" s="88"/>
      <c r="DR38" s="72">
        <v>13.5</v>
      </c>
      <c r="DS38" s="73">
        <f t="shared" si="74"/>
        <v>204</v>
      </c>
      <c r="DT38" s="83">
        <f t="shared" si="30"/>
        <v>15</v>
      </c>
      <c r="DU38" s="84">
        <f t="shared" si="75"/>
        <v>235</v>
      </c>
      <c r="DV38" s="76">
        <f t="shared" si="76"/>
        <v>3000</v>
      </c>
      <c r="DW38" s="77">
        <v>3000</v>
      </c>
      <c r="DX38" s="178"/>
      <c r="DY38" s="126">
        <v>34</v>
      </c>
      <c r="DZ38" s="44" t="str">
        <f t="array" ref="DZ38">IF(AW38=0,INDEX(AR38:AR252,MATCH(TRUE,AW38:AW252&gt;0,0)),AR38)</f>
        <v>DWOP_Copenhaga-3</v>
      </c>
      <c r="EA38" s="36"/>
      <c r="EB38" s="36"/>
      <c r="EC38" s="36"/>
      <c r="ED38" s="36"/>
      <c r="EE38" s="36"/>
      <c r="EF38" s="36"/>
      <c r="EG38" s="36"/>
    </row>
    <row r="39" spans="23:137" ht="15" customHeight="1" thickBot="1" x14ac:dyDescent="0.3">
      <c r="W39" s="180">
        <f>AO22+1</f>
        <v>43612</v>
      </c>
      <c r="X39" s="181"/>
      <c r="Y39" s="182"/>
      <c r="Z39" s="147">
        <f>W39+1</f>
        <v>43613</v>
      </c>
      <c r="AA39" s="148"/>
      <c r="AB39" s="149"/>
      <c r="AC39" s="147">
        <f>Z39+1</f>
        <v>43614</v>
      </c>
      <c r="AD39" s="148"/>
      <c r="AE39" s="149"/>
      <c r="AF39" s="147">
        <f>AC39+1</f>
        <v>43615</v>
      </c>
      <c r="AG39" s="148"/>
      <c r="AH39" s="149"/>
      <c r="AI39" s="147">
        <f>AF39+1</f>
        <v>43616</v>
      </c>
      <c r="AJ39" s="148"/>
      <c r="AK39" s="149"/>
      <c r="AL39" s="147">
        <f>AI39+1</f>
        <v>43617</v>
      </c>
      <c r="AM39" s="148"/>
      <c r="AN39" s="149"/>
      <c r="AO39" s="147">
        <f>AL39+1</f>
        <v>43618</v>
      </c>
      <c r="AP39" s="148"/>
      <c r="AQ39" s="149"/>
      <c r="AR39" s="66" t="s">
        <v>529</v>
      </c>
      <c r="AS39" s="102"/>
      <c r="AT39" s="80"/>
      <c r="AU39" s="80"/>
      <c r="AV39" s="28">
        <f t="shared" si="37"/>
        <v>39</v>
      </c>
      <c r="AW39" s="81">
        <v>2</v>
      </c>
      <c r="AX39" s="68"/>
      <c r="AY39" s="69">
        <f t="shared" si="82"/>
        <v>247</v>
      </c>
      <c r="AZ39" s="70">
        <f t="shared" si="9"/>
        <v>10.291666666666666</v>
      </c>
      <c r="BA39" s="54">
        <f t="shared" ca="1" si="39"/>
        <v>2</v>
      </c>
      <c r="BB39" s="55">
        <f t="shared" ca="1" si="83"/>
        <v>223</v>
      </c>
      <c r="BC39" s="54">
        <f t="shared" ca="1" si="10"/>
        <v>2</v>
      </c>
      <c r="BD39" s="55">
        <f t="shared" ca="1" si="84"/>
        <v>199</v>
      </c>
      <c r="BE39" s="54">
        <f t="shared" ca="1" si="11"/>
        <v>2</v>
      </c>
      <c r="BF39" s="55">
        <f t="shared" ca="1" si="85"/>
        <v>175</v>
      </c>
      <c r="BG39" s="54">
        <f t="shared" ca="1" si="12"/>
        <v>2</v>
      </c>
      <c r="BH39" s="55">
        <f t="shared" ca="1" si="86"/>
        <v>151</v>
      </c>
      <c r="BI39" s="54">
        <f t="shared" ca="1" si="13"/>
        <v>2</v>
      </c>
      <c r="BJ39" s="55">
        <f t="shared" ca="1" si="87"/>
        <v>127</v>
      </c>
      <c r="BK39" s="54">
        <f t="shared" ca="1" si="14"/>
        <v>2</v>
      </c>
      <c r="BL39" s="55">
        <f t="shared" ca="1" si="88"/>
        <v>103</v>
      </c>
      <c r="BM39" s="54">
        <f t="shared" ca="1" si="15"/>
        <v>2</v>
      </c>
      <c r="BN39" s="55">
        <f t="shared" ca="1" si="89"/>
        <v>79</v>
      </c>
      <c r="BO39" s="54">
        <f t="shared" ca="1" si="16"/>
        <v>2</v>
      </c>
      <c r="BP39" s="55">
        <f t="shared" ca="1" si="90"/>
        <v>55</v>
      </c>
      <c r="BQ39" s="54">
        <f t="shared" ca="1" si="17"/>
        <v>2</v>
      </c>
      <c r="BR39" s="55">
        <f t="shared" ca="1" si="91"/>
        <v>31</v>
      </c>
      <c r="BS39" s="54">
        <f t="shared" ca="1" si="18"/>
        <v>2</v>
      </c>
      <c r="BT39" s="55">
        <f t="shared" ca="1" si="92"/>
        <v>7</v>
      </c>
      <c r="BU39" s="54">
        <f t="shared" ca="1" si="0"/>
        <v>0</v>
      </c>
      <c r="BV39" s="55">
        <f t="shared" ca="1" si="93"/>
        <v>0</v>
      </c>
      <c r="BW39" s="54">
        <f t="shared" ca="1" si="1"/>
        <v>0</v>
      </c>
      <c r="BX39" s="55">
        <f t="shared" ca="1" si="46"/>
        <v>0</v>
      </c>
      <c r="BY39" s="54">
        <f t="shared" ca="1" si="19"/>
        <v>0</v>
      </c>
      <c r="BZ39" s="55">
        <f t="shared" ca="1" si="47"/>
        <v>0</v>
      </c>
      <c r="CA39" s="56">
        <f t="shared" ca="1" si="2"/>
        <v>0</v>
      </c>
      <c r="CB39" s="57">
        <f t="shared" ca="1" si="48"/>
        <v>0</v>
      </c>
      <c r="CC39" s="56">
        <f t="shared" ca="1" si="3"/>
        <v>0</v>
      </c>
      <c r="CD39" s="57">
        <f t="shared" ca="1" si="49"/>
        <v>0</v>
      </c>
      <c r="CE39" s="56">
        <f t="shared" ca="1" si="4"/>
        <v>0</v>
      </c>
      <c r="CF39" s="57">
        <f t="shared" ca="1" si="50"/>
        <v>0</v>
      </c>
      <c r="CG39" s="56">
        <f t="shared" ca="1" si="5"/>
        <v>0</v>
      </c>
      <c r="CH39" s="57">
        <f t="shared" ca="1" si="51"/>
        <v>0</v>
      </c>
      <c r="CI39" s="56">
        <f t="shared" ca="1" si="20"/>
        <v>0</v>
      </c>
      <c r="CJ39" s="57">
        <f t="shared" ca="1" si="52"/>
        <v>0</v>
      </c>
      <c r="CK39" s="56">
        <f t="shared" ca="1" si="6"/>
        <v>0</v>
      </c>
      <c r="CL39" s="57">
        <f t="shared" ca="1" si="53"/>
        <v>0</v>
      </c>
      <c r="CM39" s="56">
        <f t="shared" ca="1" si="7"/>
        <v>0</v>
      </c>
      <c r="CN39" s="57">
        <f t="shared" ca="1" si="54"/>
        <v>0</v>
      </c>
      <c r="CO39" s="56">
        <f t="shared" ca="1" si="8"/>
        <v>0</v>
      </c>
      <c r="CP39" s="57">
        <f t="shared" ca="1" si="55"/>
        <v>0</v>
      </c>
      <c r="CQ39" s="56">
        <f t="shared" ca="1" si="21"/>
        <v>0</v>
      </c>
      <c r="CR39" s="57">
        <f t="shared" ca="1" si="56"/>
        <v>0</v>
      </c>
      <c r="CS39" s="56">
        <f t="shared" ca="1" si="22"/>
        <v>0</v>
      </c>
      <c r="CT39" s="57">
        <f t="shared" ca="1" si="57"/>
        <v>0</v>
      </c>
      <c r="CU39" s="56">
        <f t="shared" ca="1" si="58"/>
        <v>0</v>
      </c>
      <c r="CV39" s="57">
        <f t="shared" ca="1" si="59"/>
        <v>0</v>
      </c>
      <c r="CW39" s="57">
        <f t="shared" ca="1" si="60"/>
        <v>0</v>
      </c>
      <c r="CX39" s="57">
        <f t="shared" ca="1" si="61"/>
        <v>0</v>
      </c>
      <c r="CY39" s="57">
        <f t="shared" ca="1" si="62"/>
        <v>0</v>
      </c>
      <c r="CZ39" s="57">
        <f t="shared" ca="1" si="63"/>
        <v>0</v>
      </c>
      <c r="DA39" s="57">
        <f t="shared" ca="1" si="64"/>
        <v>0</v>
      </c>
      <c r="DB39" s="57">
        <f t="shared" ca="1" si="65"/>
        <v>0</v>
      </c>
      <c r="DC39" s="57">
        <f t="shared" ca="1" si="23"/>
        <v>0</v>
      </c>
      <c r="DD39" s="57">
        <f t="shared" ca="1" si="66"/>
        <v>0</v>
      </c>
      <c r="DE39" s="57">
        <f t="shared" ca="1" si="24"/>
        <v>0</v>
      </c>
      <c r="DF39" s="57">
        <f t="shared" ca="1" si="67"/>
        <v>0</v>
      </c>
      <c r="DG39" s="57">
        <f t="shared" ca="1" si="25"/>
        <v>0</v>
      </c>
      <c r="DH39" s="57">
        <f t="shared" ca="1" si="68"/>
        <v>0</v>
      </c>
      <c r="DI39" s="57">
        <f t="shared" ca="1" si="101"/>
        <v>0</v>
      </c>
      <c r="DJ39" s="57">
        <f t="shared" ca="1" si="69"/>
        <v>0</v>
      </c>
      <c r="DK39" s="57">
        <f t="shared" ca="1" si="27"/>
        <v>0</v>
      </c>
      <c r="DL39" s="57">
        <f t="shared" ca="1" si="70"/>
        <v>0</v>
      </c>
      <c r="DM39" s="57">
        <f t="shared" ca="1" si="28"/>
        <v>0</v>
      </c>
      <c r="DN39" s="57">
        <f t="shared" ca="1" si="71"/>
        <v>0</v>
      </c>
      <c r="DO39" s="57">
        <f t="shared" ca="1" si="29"/>
        <v>0</v>
      </c>
      <c r="DP39" s="57">
        <f t="shared" ca="1" si="72"/>
        <v>0</v>
      </c>
      <c r="DQ39" s="88"/>
      <c r="DR39" s="72">
        <v>3</v>
      </c>
      <c r="DS39" s="73">
        <f t="shared" si="74"/>
        <v>207</v>
      </c>
      <c r="DT39" s="83">
        <f t="shared" si="30"/>
        <v>2</v>
      </c>
      <c r="DU39" s="84">
        <f t="shared" si="75"/>
        <v>237</v>
      </c>
      <c r="DV39" s="76">
        <f t="shared" si="76"/>
        <v>3000</v>
      </c>
      <c r="DW39" s="77">
        <v>3000</v>
      </c>
      <c r="DX39" s="178"/>
      <c r="DY39" s="126">
        <v>35</v>
      </c>
      <c r="DZ39" s="44" t="str">
        <f t="array" ref="DZ39">IF(AW39=0,INDEX(AR39:AR253,MATCH(TRUE,AW39:AW253&gt;0,0)),AR39)</f>
        <v>DWOP_Copenhaga-4</v>
      </c>
      <c r="EA39" s="36"/>
      <c r="EB39" s="36"/>
      <c r="EC39" s="36"/>
      <c r="ED39" s="36"/>
      <c r="EE39" s="36"/>
      <c r="EF39" s="36"/>
      <c r="EG39" s="36"/>
    </row>
    <row r="40" spans="23:137" ht="15" customHeight="1" x14ac:dyDescent="0.25">
      <c r="W40" s="46" t="s">
        <v>105</v>
      </c>
      <c r="X40" s="103">
        <f ca="1">SUM(X41:X55)</f>
        <v>24</v>
      </c>
      <c r="Y40" s="104"/>
      <c r="Z40" s="47" t="s">
        <v>106</v>
      </c>
      <c r="AA40" s="103">
        <f ca="1">SUM(AA41:AA55)</f>
        <v>24</v>
      </c>
      <c r="AB40" s="104"/>
      <c r="AC40" s="47" t="s">
        <v>107</v>
      </c>
      <c r="AD40" s="103">
        <f ca="1">SUM(AD41:AD55)</f>
        <v>24</v>
      </c>
      <c r="AE40" s="104"/>
      <c r="AF40" s="47" t="s">
        <v>108</v>
      </c>
      <c r="AG40" s="103">
        <f ca="1">SUM(AG41:AG55)</f>
        <v>24</v>
      </c>
      <c r="AH40" s="104"/>
      <c r="AI40" s="47" t="s">
        <v>109</v>
      </c>
      <c r="AJ40" s="103">
        <f ca="1">SUM(AJ41:AJ55)</f>
        <v>24</v>
      </c>
      <c r="AK40" s="104"/>
      <c r="AL40" s="47" t="s">
        <v>110</v>
      </c>
      <c r="AM40" s="103">
        <f ca="1">SUM(AM41:AM55)</f>
        <v>24</v>
      </c>
      <c r="AN40" s="104"/>
      <c r="AO40" s="47" t="s">
        <v>111</v>
      </c>
      <c r="AP40" s="103">
        <f ca="1">SUM(AP41:AP55)</f>
        <v>24</v>
      </c>
      <c r="AQ40" s="105"/>
      <c r="AR40" s="66" t="s">
        <v>530</v>
      </c>
      <c r="AS40" s="102"/>
      <c r="AT40" s="80"/>
      <c r="AU40" s="80"/>
      <c r="AV40" s="28">
        <f t="shared" si="37"/>
        <v>40</v>
      </c>
      <c r="AW40" s="81">
        <v>3</v>
      </c>
      <c r="AX40" s="68"/>
      <c r="AY40" s="69">
        <f t="shared" si="82"/>
        <v>250</v>
      </c>
      <c r="AZ40" s="70">
        <f t="shared" si="9"/>
        <v>10.416666666666666</v>
      </c>
      <c r="BA40" s="54">
        <f t="shared" ca="1" si="39"/>
        <v>3</v>
      </c>
      <c r="BB40" s="55">
        <f t="shared" ca="1" si="83"/>
        <v>226</v>
      </c>
      <c r="BC40" s="54">
        <f t="shared" ca="1" si="10"/>
        <v>3</v>
      </c>
      <c r="BD40" s="55">
        <f t="shared" ca="1" si="84"/>
        <v>202</v>
      </c>
      <c r="BE40" s="54">
        <f t="shared" ca="1" si="11"/>
        <v>3</v>
      </c>
      <c r="BF40" s="55">
        <f t="shared" ca="1" si="85"/>
        <v>178</v>
      </c>
      <c r="BG40" s="54">
        <f t="shared" ca="1" si="12"/>
        <v>3</v>
      </c>
      <c r="BH40" s="55">
        <f t="shared" ca="1" si="86"/>
        <v>154</v>
      </c>
      <c r="BI40" s="54">
        <f t="shared" ca="1" si="13"/>
        <v>3</v>
      </c>
      <c r="BJ40" s="55">
        <f t="shared" ca="1" si="87"/>
        <v>130</v>
      </c>
      <c r="BK40" s="54">
        <f t="shared" ca="1" si="14"/>
        <v>3</v>
      </c>
      <c r="BL40" s="55">
        <f t="shared" ca="1" si="88"/>
        <v>106</v>
      </c>
      <c r="BM40" s="54">
        <f t="shared" ca="1" si="15"/>
        <v>3</v>
      </c>
      <c r="BN40" s="55">
        <f t="shared" ca="1" si="89"/>
        <v>82</v>
      </c>
      <c r="BO40" s="54">
        <f t="shared" ca="1" si="16"/>
        <v>3</v>
      </c>
      <c r="BP40" s="55">
        <f t="shared" ca="1" si="90"/>
        <v>58</v>
      </c>
      <c r="BQ40" s="54">
        <f t="shared" ca="1" si="17"/>
        <v>3</v>
      </c>
      <c r="BR40" s="55">
        <f t="shared" ca="1" si="91"/>
        <v>34</v>
      </c>
      <c r="BS40" s="54">
        <f t="shared" ca="1" si="18"/>
        <v>3</v>
      </c>
      <c r="BT40" s="55">
        <f t="shared" ca="1" si="92"/>
        <v>10</v>
      </c>
      <c r="BU40" s="54">
        <f t="shared" ca="1" si="0"/>
        <v>0</v>
      </c>
      <c r="BV40" s="55">
        <f t="shared" ca="1" si="93"/>
        <v>0</v>
      </c>
      <c r="BW40" s="54">
        <f t="shared" ca="1" si="1"/>
        <v>0</v>
      </c>
      <c r="BX40" s="55">
        <f t="shared" ca="1" si="46"/>
        <v>0</v>
      </c>
      <c r="BY40" s="54">
        <f t="shared" ca="1" si="19"/>
        <v>0</v>
      </c>
      <c r="BZ40" s="55">
        <f t="shared" ca="1" si="47"/>
        <v>0</v>
      </c>
      <c r="CA40" s="56">
        <f t="shared" ca="1" si="2"/>
        <v>0</v>
      </c>
      <c r="CB40" s="57">
        <f t="shared" ca="1" si="48"/>
        <v>0</v>
      </c>
      <c r="CC40" s="56">
        <f t="shared" ca="1" si="3"/>
        <v>0</v>
      </c>
      <c r="CD40" s="57">
        <f t="shared" ca="1" si="49"/>
        <v>0</v>
      </c>
      <c r="CE40" s="56">
        <f t="shared" ca="1" si="4"/>
        <v>0</v>
      </c>
      <c r="CF40" s="57">
        <f t="shared" ca="1" si="50"/>
        <v>0</v>
      </c>
      <c r="CG40" s="56">
        <f t="shared" ca="1" si="5"/>
        <v>0</v>
      </c>
      <c r="CH40" s="57">
        <f t="shared" ca="1" si="51"/>
        <v>0</v>
      </c>
      <c r="CI40" s="56">
        <f t="shared" ca="1" si="20"/>
        <v>0</v>
      </c>
      <c r="CJ40" s="57">
        <f t="shared" ca="1" si="52"/>
        <v>0</v>
      </c>
      <c r="CK40" s="56">
        <f t="shared" ca="1" si="6"/>
        <v>0</v>
      </c>
      <c r="CL40" s="57">
        <f t="shared" ca="1" si="53"/>
        <v>0</v>
      </c>
      <c r="CM40" s="56">
        <f t="shared" ca="1" si="7"/>
        <v>0</v>
      </c>
      <c r="CN40" s="57">
        <f t="shared" ca="1" si="54"/>
        <v>0</v>
      </c>
      <c r="CO40" s="56">
        <f t="shared" ca="1" si="8"/>
        <v>0</v>
      </c>
      <c r="CP40" s="57">
        <f t="shared" ca="1" si="55"/>
        <v>0</v>
      </c>
      <c r="CQ40" s="56">
        <f t="shared" ca="1" si="21"/>
        <v>0</v>
      </c>
      <c r="CR40" s="57">
        <f t="shared" ca="1" si="56"/>
        <v>0</v>
      </c>
      <c r="CS40" s="56">
        <f t="shared" ca="1" si="22"/>
        <v>0</v>
      </c>
      <c r="CT40" s="57">
        <f t="shared" ca="1" si="57"/>
        <v>0</v>
      </c>
      <c r="CU40" s="56">
        <f t="shared" ca="1" si="58"/>
        <v>0</v>
      </c>
      <c r="CV40" s="57">
        <f t="shared" ca="1" si="59"/>
        <v>0</v>
      </c>
      <c r="CW40" s="57">
        <f t="shared" ca="1" si="60"/>
        <v>0</v>
      </c>
      <c r="CX40" s="57">
        <f t="shared" ca="1" si="61"/>
        <v>0</v>
      </c>
      <c r="CY40" s="57">
        <f t="shared" ca="1" si="62"/>
        <v>0</v>
      </c>
      <c r="CZ40" s="57">
        <f t="shared" ca="1" si="63"/>
        <v>0</v>
      </c>
      <c r="DA40" s="57">
        <f t="shared" ca="1" si="64"/>
        <v>0</v>
      </c>
      <c r="DB40" s="57">
        <f t="shared" ca="1" si="65"/>
        <v>0</v>
      </c>
      <c r="DC40" s="57">
        <f t="shared" ca="1" si="23"/>
        <v>0</v>
      </c>
      <c r="DD40" s="57">
        <f t="shared" ca="1" si="66"/>
        <v>0</v>
      </c>
      <c r="DE40" s="57">
        <f t="shared" ca="1" si="24"/>
        <v>0</v>
      </c>
      <c r="DF40" s="57">
        <f t="shared" ca="1" si="67"/>
        <v>0</v>
      </c>
      <c r="DG40" s="57">
        <f t="shared" ca="1" si="25"/>
        <v>0</v>
      </c>
      <c r="DH40" s="57">
        <f t="shared" ca="1" si="68"/>
        <v>0</v>
      </c>
      <c r="DI40" s="57">
        <f t="shared" ca="1" si="101"/>
        <v>0</v>
      </c>
      <c r="DJ40" s="57">
        <f t="shared" ca="1" si="69"/>
        <v>0</v>
      </c>
      <c r="DK40" s="57">
        <f t="shared" ca="1" si="27"/>
        <v>0</v>
      </c>
      <c r="DL40" s="57">
        <f t="shared" ca="1" si="70"/>
        <v>0</v>
      </c>
      <c r="DM40" s="57">
        <f t="shared" ca="1" si="28"/>
        <v>0</v>
      </c>
      <c r="DN40" s="57">
        <f t="shared" ca="1" si="71"/>
        <v>0</v>
      </c>
      <c r="DO40" s="57">
        <f t="shared" ca="1" si="29"/>
        <v>0</v>
      </c>
      <c r="DP40" s="57">
        <f t="shared" ca="1" si="72"/>
        <v>0</v>
      </c>
      <c r="DQ40" s="88"/>
      <c r="DR40" s="72">
        <v>2</v>
      </c>
      <c r="DS40" s="73">
        <f t="shared" si="74"/>
        <v>209</v>
      </c>
      <c r="DT40" s="83">
        <f t="shared" si="30"/>
        <v>3</v>
      </c>
      <c r="DU40" s="84">
        <f t="shared" si="75"/>
        <v>240</v>
      </c>
      <c r="DV40" s="76">
        <f t="shared" si="76"/>
        <v>3000</v>
      </c>
      <c r="DW40" s="77">
        <v>3000</v>
      </c>
      <c r="DX40" s="178"/>
      <c r="DY40" s="126">
        <v>36</v>
      </c>
      <c r="DZ40" s="44" t="str">
        <f t="array" ref="DZ40">IF(AW40=0,INDEX(AR40:AR254,MATCH(TRUE,AW40:AW254&gt;0,0)),AR40)</f>
        <v>DWOP_Copenhaga-5</v>
      </c>
      <c r="EA40" s="36"/>
      <c r="EB40" s="36"/>
      <c r="EC40" s="36"/>
      <c r="ED40" s="36"/>
      <c r="EE40" s="36"/>
      <c r="EF40" s="36"/>
      <c r="EG40" s="36"/>
    </row>
    <row r="41" spans="23:137" ht="15" customHeight="1" x14ac:dyDescent="0.25">
      <c r="W41" s="60" t="str">
        <f t="array" aca="1" ref="W41" ca="1">IF(AP23&lt;24,0,INDEX(AR6:AR222,MATCH(TRUE,CA6:CA222&gt;0,0)))</f>
        <v>DWOP_Copenhaga-11</v>
      </c>
      <c r="X41" s="63">
        <f t="array" aca="1" ref="X41" ca="1">IF(
INDEX(CA6:CA110,MATCH(W41,$AR6:$AR110,0))&gt;24,24,
INDEX(CA6:CA110,MATCH(W41,$AR6:$AR110,0)))</f>
        <v>8</v>
      </c>
      <c r="Y41" s="64">
        <f ca="1">X41</f>
        <v>8</v>
      </c>
      <c r="Z41" s="60" t="str">
        <f t="array" aca="1" ref="Z41" ca="1">IF(X40&lt;24,0,INDEX(AR6:AR222,MATCH(TRUE,CC6:CC222&gt;0,0)))</f>
        <v>Hess Office3</v>
      </c>
      <c r="AA41" s="63">
        <f t="array" aca="1" ref="AA41" ca="1">IF(
INDEX(CC6:CC222,MATCH(Z41,$AR6:$AR222,0))&gt;24,24,
INDEX(CC6:CC222,MATCH(Z41,$AR6:$AR222,0)))</f>
        <v>18</v>
      </c>
      <c r="AB41" s="64">
        <f ca="1">AA41</f>
        <v>18</v>
      </c>
      <c r="AC41" s="60" t="str">
        <f t="array" aca="1" ref="AC41" ca="1">IF(AA40&lt;24,0,INDEX(AR6:AR222,MATCH(TRUE,CE6:CE222&gt;0,0)))</f>
        <v>Hess Office6</v>
      </c>
      <c r="AD41" s="63">
        <f t="array" aca="1" ref="AD41" ca="1">IF(
INDEX(CE6:CE222,MATCH(AC41,$AR6:$AR222,0))&gt;24,24,
INDEX(CE6:CE222,MATCH(AC41,$AR6:$AR222,0)))</f>
        <v>16</v>
      </c>
      <c r="AE41" s="64">
        <f ca="1">AD41</f>
        <v>16</v>
      </c>
      <c r="AF41" s="65" t="str">
        <f t="array" aca="1" ref="AF41" ca="1">IF(AD40&lt;24,0,INDEX(AR6:AR222,MATCH(TRUE,CG6:CG222&gt;0,0)))</f>
        <v>Houston-DSV Conf1</v>
      </c>
      <c r="AG41" s="63">
        <f t="array" aca="1" ref="AG41" ca="1">IF(
INDEX(CG6:CG222,MATCH(AF41,$AR6:$AR222,0))&gt;24,24,
INDEX(CG6:CG222,MATCH(AF41,$AR6:$AR222,0)))</f>
        <v>1</v>
      </c>
      <c r="AH41" s="64">
        <f ca="1">AG41</f>
        <v>1</v>
      </c>
      <c r="AI41" s="60" t="str">
        <f t="array" aca="1" ref="AI41" ca="1">IF(AG40&lt;24,0,INDEX(AR6:AR222,MATCH(TRUE,CI6:CI222&gt;0,0)))</f>
        <v>Houston-DSV Conf7</v>
      </c>
      <c r="AJ41" s="63">
        <f t="array" aca="1" ref="AJ41" ca="1">IF(
INDEX(CI6:CI222,MATCH(AI41,$AR6:$AR222,0))&gt;24,24,
INDEX(CI6:CI222,MATCH(AI41,$AR6:$AR222,0)))</f>
        <v>6</v>
      </c>
      <c r="AK41" s="64">
        <f ca="1">AJ41</f>
        <v>6</v>
      </c>
      <c r="AL41" s="60" t="str">
        <f t="array" aca="1" ref="AL41" ca="1">IF(AJ40&lt;24,0,INDEX(AR6:AR222,MATCH(TRUE,CK6:CK222&gt;0,0)))</f>
        <v>Houston-DSV Conf10</v>
      </c>
      <c r="AM41" s="63">
        <f t="array" aca="1" ref="AM41" ca="1">IF(
INDEX(CK6:CK222,MATCH(AL41,$AR6:$AR222,0))&gt;24,24,
INDEX(CK6:CK222,MATCH(AL41,$AR6:$AR222,0)))</f>
        <v>4</v>
      </c>
      <c r="AN41" s="64">
        <f ca="1">AM41</f>
        <v>4</v>
      </c>
      <c r="AO41" s="60" t="str">
        <f t="array" aca="1" ref="AO41" ca="1">IF(AM40&lt;24,0,INDEX(AR6:AR222,MATCH(TRUE,CM6:CM222&gt;0,0)))</f>
        <v>WellControl training8</v>
      </c>
      <c r="AP41" s="63">
        <f t="array" aca="1" ref="AP41" ca="1">IF(
INDEX(CM6:CM222,MATCH(AO41,$AR6:$AR222,0))&gt;24,24,
INDEX(CM6:CM222,MATCH(AO41,$AR6:$AR222,0)))</f>
        <v>24</v>
      </c>
      <c r="AQ41" s="64">
        <f ca="1">AP41</f>
        <v>24</v>
      </c>
      <c r="AR41" s="66" t="s">
        <v>531</v>
      </c>
      <c r="AS41" s="102"/>
      <c r="AT41" s="80"/>
      <c r="AU41" s="80"/>
      <c r="AV41" s="28">
        <f t="shared" si="37"/>
        <v>41</v>
      </c>
      <c r="AW41" s="81">
        <v>17</v>
      </c>
      <c r="AX41" s="68"/>
      <c r="AY41" s="69">
        <f t="shared" si="82"/>
        <v>267</v>
      </c>
      <c r="AZ41" s="70">
        <f t="shared" si="9"/>
        <v>11.125</v>
      </c>
      <c r="BA41" s="54">
        <f t="shared" ca="1" si="39"/>
        <v>17</v>
      </c>
      <c r="BB41" s="55">
        <f t="shared" ca="1" si="83"/>
        <v>243</v>
      </c>
      <c r="BC41" s="54">
        <f t="shared" ca="1" si="10"/>
        <v>17</v>
      </c>
      <c r="BD41" s="55">
        <f t="shared" ca="1" si="84"/>
        <v>219</v>
      </c>
      <c r="BE41" s="54">
        <f t="shared" ca="1" si="11"/>
        <v>17</v>
      </c>
      <c r="BF41" s="55">
        <f t="shared" ca="1" si="85"/>
        <v>195</v>
      </c>
      <c r="BG41" s="54">
        <f t="shared" ca="1" si="12"/>
        <v>17</v>
      </c>
      <c r="BH41" s="55">
        <f t="shared" ca="1" si="86"/>
        <v>171</v>
      </c>
      <c r="BI41" s="54">
        <f t="shared" ca="1" si="13"/>
        <v>17</v>
      </c>
      <c r="BJ41" s="55">
        <f t="shared" ca="1" si="87"/>
        <v>147</v>
      </c>
      <c r="BK41" s="54">
        <f t="shared" ca="1" si="14"/>
        <v>17</v>
      </c>
      <c r="BL41" s="55">
        <f t="shared" ca="1" si="88"/>
        <v>123</v>
      </c>
      <c r="BM41" s="54">
        <f t="shared" ca="1" si="15"/>
        <v>17</v>
      </c>
      <c r="BN41" s="55">
        <f t="shared" ca="1" si="89"/>
        <v>99</v>
      </c>
      <c r="BO41" s="54">
        <f t="shared" ca="1" si="16"/>
        <v>17</v>
      </c>
      <c r="BP41" s="55">
        <f t="shared" ca="1" si="90"/>
        <v>75</v>
      </c>
      <c r="BQ41" s="54">
        <f t="shared" ca="1" si="17"/>
        <v>17</v>
      </c>
      <c r="BR41" s="55">
        <f t="shared" ca="1" si="91"/>
        <v>51</v>
      </c>
      <c r="BS41" s="54">
        <f t="shared" ca="1" si="18"/>
        <v>17</v>
      </c>
      <c r="BT41" s="55">
        <f t="shared" ca="1" si="92"/>
        <v>27</v>
      </c>
      <c r="BU41" s="54">
        <f t="shared" ca="1" si="0"/>
        <v>3</v>
      </c>
      <c r="BV41" s="55">
        <f t="shared" ca="1" si="93"/>
        <v>3</v>
      </c>
      <c r="BW41" s="54">
        <f t="shared" ca="1" si="1"/>
        <v>0</v>
      </c>
      <c r="BX41" s="55">
        <f t="shared" ca="1" si="46"/>
        <v>0</v>
      </c>
      <c r="BY41" s="54">
        <f t="shared" ca="1" si="19"/>
        <v>0</v>
      </c>
      <c r="BZ41" s="55">
        <f t="shared" ca="1" si="47"/>
        <v>0</v>
      </c>
      <c r="CA41" s="56">
        <f t="shared" ca="1" si="2"/>
        <v>0</v>
      </c>
      <c r="CB41" s="57">
        <f t="shared" ca="1" si="48"/>
        <v>0</v>
      </c>
      <c r="CC41" s="56">
        <f t="shared" ca="1" si="3"/>
        <v>0</v>
      </c>
      <c r="CD41" s="57">
        <f t="shared" ca="1" si="49"/>
        <v>0</v>
      </c>
      <c r="CE41" s="56">
        <f t="shared" ca="1" si="4"/>
        <v>0</v>
      </c>
      <c r="CF41" s="57">
        <f t="shared" ca="1" si="50"/>
        <v>0</v>
      </c>
      <c r="CG41" s="56">
        <f t="shared" ca="1" si="5"/>
        <v>0</v>
      </c>
      <c r="CH41" s="57">
        <f t="shared" ca="1" si="51"/>
        <v>0</v>
      </c>
      <c r="CI41" s="56">
        <f t="shared" ca="1" si="20"/>
        <v>0</v>
      </c>
      <c r="CJ41" s="57">
        <f t="shared" ca="1" si="52"/>
        <v>0</v>
      </c>
      <c r="CK41" s="56">
        <f t="shared" ca="1" si="6"/>
        <v>0</v>
      </c>
      <c r="CL41" s="57">
        <f t="shared" ca="1" si="53"/>
        <v>0</v>
      </c>
      <c r="CM41" s="56">
        <f t="shared" ca="1" si="7"/>
        <v>0</v>
      </c>
      <c r="CN41" s="57">
        <f t="shared" ca="1" si="54"/>
        <v>0</v>
      </c>
      <c r="CO41" s="56">
        <f t="shared" ca="1" si="8"/>
        <v>0</v>
      </c>
      <c r="CP41" s="57">
        <f t="shared" ca="1" si="55"/>
        <v>0</v>
      </c>
      <c r="CQ41" s="56">
        <f t="shared" ca="1" si="21"/>
        <v>0</v>
      </c>
      <c r="CR41" s="57">
        <f t="shared" ca="1" si="56"/>
        <v>0</v>
      </c>
      <c r="CS41" s="56">
        <f t="shared" ca="1" si="22"/>
        <v>0</v>
      </c>
      <c r="CT41" s="57">
        <f t="shared" ca="1" si="57"/>
        <v>0</v>
      </c>
      <c r="CU41" s="56">
        <f t="shared" ca="1" si="58"/>
        <v>0</v>
      </c>
      <c r="CV41" s="57">
        <f t="shared" ca="1" si="59"/>
        <v>0</v>
      </c>
      <c r="CW41" s="57">
        <f t="shared" ca="1" si="60"/>
        <v>0</v>
      </c>
      <c r="CX41" s="57">
        <f t="shared" ca="1" si="61"/>
        <v>0</v>
      </c>
      <c r="CY41" s="57">
        <f t="shared" ca="1" si="62"/>
        <v>0</v>
      </c>
      <c r="CZ41" s="57">
        <f t="shared" ca="1" si="63"/>
        <v>0</v>
      </c>
      <c r="DA41" s="57">
        <f t="shared" ca="1" si="64"/>
        <v>0</v>
      </c>
      <c r="DB41" s="57">
        <f t="shared" ca="1" si="65"/>
        <v>0</v>
      </c>
      <c r="DC41" s="57">
        <f t="shared" ca="1" si="23"/>
        <v>0</v>
      </c>
      <c r="DD41" s="57">
        <f t="shared" ca="1" si="66"/>
        <v>0</v>
      </c>
      <c r="DE41" s="57">
        <f t="shared" ca="1" si="24"/>
        <v>0</v>
      </c>
      <c r="DF41" s="57">
        <f t="shared" ca="1" si="67"/>
        <v>0</v>
      </c>
      <c r="DG41" s="57">
        <f t="shared" ca="1" si="25"/>
        <v>0</v>
      </c>
      <c r="DH41" s="57">
        <f t="shared" ca="1" si="68"/>
        <v>0</v>
      </c>
      <c r="DI41" s="57">
        <f t="shared" ca="1" si="101"/>
        <v>0</v>
      </c>
      <c r="DJ41" s="57">
        <f t="shared" ca="1" si="69"/>
        <v>0</v>
      </c>
      <c r="DK41" s="57">
        <f t="shared" ca="1" si="27"/>
        <v>0</v>
      </c>
      <c r="DL41" s="57">
        <f t="shared" ca="1" si="70"/>
        <v>0</v>
      </c>
      <c r="DM41" s="57">
        <f t="shared" ca="1" si="28"/>
        <v>0</v>
      </c>
      <c r="DN41" s="57">
        <f t="shared" ca="1" si="71"/>
        <v>0</v>
      </c>
      <c r="DO41" s="57">
        <f t="shared" ca="1" si="29"/>
        <v>0</v>
      </c>
      <c r="DP41" s="57">
        <f t="shared" ca="1" si="72"/>
        <v>0</v>
      </c>
      <c r="DQ41" s="88"/>
      <c r="DR41" s="72">
        <v>1.5</v>
      </c>
      <c r="DS41" s="73">
        <f t="shared" si="74"/>
        <v>210.5</v>
      </c>
      <c r="DT41" s="83">
        <f t="shared" si="30"/>
        <v>17</v>
      </c>
      <c r="DU41" s="84">
        <f t="shared" si="75"/>
        <v>257</v>
      </c>
      <c r="DV41" s="76">
        <f t="shared" si="76"/>
        <v>3000</v>
      </c>
      <c r="DW41" s="77">
        <v>3000</v>
      </c>
      <c r="DX41" s="178"/>
      <c r="DY41" s="126">
        <v>37</v>
      </c>
      <c r="DZ41" s="44" t="str">
        <f t="array" ref="DZ41">IF(AW41=0,INDEX(AR41:AR255,MATCH(TRUE,AW41:AW255&gt;0,0)),AR41)</f>
        <v>DWOP_Copenhaga-6</v>
      </c>
      <c r="EA41" s="36"/>
      <c r="EB41" s="36"/>
      <c r="EC41" s="36"/>
      <c r="ED41" s="36"/>
      <c r="EE41" s="36"/>
      <c r="EF41" s="36"/>
      <c r="EG41" s="36"/>
    </row>
    <row r="42" spans="23:137" ht="15" customHeight="1" x14ac:dyDescent="0.25">
      <c r="W42" s="60" t="str">
        <f t="array" aca="1" ref="W42" ca="1">IF($AP$23&lt;24,0,IF(Y41=24,0,(INDIRECT(ADDRESS(MATCH(W41,AR1:AR222,0)+ROW(AR1),130)))))</f>
        <v>DWOP_Copenhaga-12</v>
      </c>
      <c r="X42" s="61">
        <f t="array" aca="1" ref="X42" ca="1">IF(W42=0,0,IF(
INDEX(AW6:AW222,MATCH(W42,AR6:AR222,0))+Y41&gt;24,24-Y41,
INDEX(AW6:AW222,MATCH(W42,AR6:AR222,0))))</f>
        <v>4</v>
      </c>
      <c r="Y42" s="64">
        <f t="shared" ref="Y42:Y55" ca="1" si="102">Y41+X42</f>
        <v>12</v>
      </c>
      <c r="Z42" s="60" t="str">
        <f t="array" aca="1" ref="Z42" ca="1">IF($X$40&lt;24,0,IF(AB41=24,0,(INDIRECT(ADDRESS(MATCH(Z41,AR1:AR222,0)+ROW(AR1),130)))))</f>
        <v>Hess Office4</v>
      </c>
      <c r="AA42" s="63">
        <f t="array" aca="1" ref="AA42" ca="1">IF(Z42=0,0,IF(
INDEX(BA6:BA222,MATCH(Z42,AR6:AR222,0))+AB41&gt;24,24-AB41,
INDEX(BA6:BA222,MATCH(Z42,AR6:AR222,0))))</f>
        <v>2</v>
      </c>
      <c r="AB42" s="64">
        <f t="shared" ref="AB42:AB55" ca="1" si="103">AB41+AA42</f>
        <v>20</v>
      </c>
      <c r="AC42" s="60" t="str">
        <f ca="1">IF($AA$40&lt;24,0,IF(AE41=24,0,(INDIRECT(ADDRESS(MATCH(AC41,AR1:AR222,0)+ROW(AR1),130)))))</f>
        <v>Hess Office7</v>
      </c>
      <c r="AD42" s="63">
        <f t="array" aca="1" ref="AD42" ca="1">IF(AC42=0,0,IF(
INDEX(BC6:BC222,MATCH(AC42,AR6:AR222,0))+AE41&gt;24,24-AE41,
INDEX(BC6:BC222,MATCH(AC42,AR6:AR222,0))))</f>
        <v>2</v>
      </c>
      <c r="AE42" s="64">
        <f t="shared" ref="AE42:AE55" ca="1" si="104">AE41+AD42</f>
        <v>18</v>
      </c>
      <c r="AF42" s="60" t="str">
        <f t="array" aca="1" ref="AF42" ca="1">IF($AD$40&lt;24,0,IF(AH41=24,0,(INDIRECT(ADDRESS(MATCH(AF41,AR1:AR222,0)+ROW(AR1),130)))))</f>
        <v>Houston-DSV Conf2</v>
      </c>
      <c r="AG42" s="63">
        <f t="array" aca="1" ref="AG42" ca="1">IF(AF42=0,0,IF(
INDEX(CG6:CG222,MATCH(AF42,AR6:AR222,0))+AH41&gt;24,24-AH41,
INDEX(CG6:CG222,MATCH(AF42,AR6:AR222,0))))</f>
        <v>10</v>
      </c>
      <c r="AH42" s="64">
        <f t="shared" ref="AH42:AH55" ca="1" si="105">AH41+AG42</f>
        <v>11</v>
      </c>
      <c r="AI42" s="60" t="str">
        <f t="array" aca="1" ref="AI42" ca="1">IF($AG$40&lt;24,0,IF(AK41=24,0,(INDIRECT(ADDRESS(MATCH(AI41,AR1:AR222,0)+ROW(AR1),130)))))</f>
        <v>Houston-DSV Conf8</v>
      </c>
      <c r="AJ42" s="63">
        <f t="array" aca="1" ref="AJ42" ca="1">IF(AI42=0,0,IF(
INDEX(CI6:CI222,MATCH(AI42,AR6:AR222,0))+AK41&gt;24,24-AK41,
INDEX(CI6:CI222,MATCH(AI42,AR6:AR222,0))))</f>
        <v>5</v>
      </c>
      <c r="AK42" s="64">
        <f t="shared" ref="AK42:AK55" ca="1" si="106">AK41+AJ42</f>
        <v>11</v>
      </c>
      <c r="AL42" s="60" t="str">
        <f t="array" aca="1" ref="AL42" ca="1">IF($AJ$5&lt;24,0,IF(AN41=24,0,(INDIRECT(ADDRESS(MATCH(AL41,AR1:AR222,0)+ROW(AR1),130)))))</f>
        <v>WellControl training1</v>
      </c>
      <c r="AM42" s="63">
        <f t="array" aca="1" ref="AM42" ca="1">IF(AL42=0,0,IF(
INDEX(CK6:CK222,MATCH(AL42,AR6:AR222,0))+AN41&gt;24,24-AN41,
INDEX(CK6:CK222,MATCH(AL42,AR6:AR222,0))))</f>
        <v>3</v>
      </c>
      <c r="AN42" s="64">
        <f t="shared" ref="AN42:AN55" ca="1" si="107">AN41+AM42</f>
        <v>7</v>
      </c>
      <c r="AO42" s="60">
        <f t="array" aca="1" ref="AO42" ca="1">IF($AM$5&lt;24,0,IF(AQ41=24,0,(INDIRECT(ADDRESS(MATCH(AO41,AR1:AR222,0)+ROW(AR1),130)))))</f>
        <v>0</v>
      </c>
      <c r="AP42" s="63">
        <f t="array" aca="1" ref="AP42" ca="1">IF(AO42=0,0,IF(
INDEX(CM6:CM222,MATCH(AO42,AR6:AR222,0))+AQ41&gt;24,24-AQ41,
INDEX(CM6:CM222,MATCH(AO42,AR6:AR222,0))))</f>
        <v>0</v>
      </c>
      <c r="AQ42" s="64">
        <f ca="1">AQ41+AP42</f>
        <v>24</v>
      </c>
      <c r="AR42" s="66" t="s">
        <v>532</v>
      </c>
      <c r="AS42" s="102"/>
      <c r="AT42" s="80"/>
      <c r="AU42" s="80"/>
      <c r="AV42" s="28">
        <f t="shared" si="37"/>
        <v>42</v>
      </c>
      <c r="AW42" s="81">
        <v>2</v>
      </c>
      <c r="AX42" s="68"/>
      <c r="AY42" s="69">
        <f t="shared" si="82"/>
        <v>269</v>
      </c>
      <c r="AZ42" s="70">
        <f t="shared" si="9"/>
        <v>11.208333333333334</v>
      </c>
      <c r="BA42" s="54">
        <f t="shared" ca="1" si="39"/>
        <v>2</v>
      </c>
      <c r="BB42" s="55">
        <f t="shared" ca="1" si="83"/>
        <v>245</v>
      </c>
      <c r="BC42" s="54">
        <f t="shared" ca="1" si="10"/>
        <v>2</v>
      </c>
      <c r="BD42" s="55">
        <f t="shared" ca="1" si="84"/>
        <v>221</v>
      </c>
      <c r="BE42" s="54">
        <f t="shared" ca="1" si="11"/>
        <v>2</v>
      </c>
      <c r="BF42" s="55">
        <f t="shared" ca="1" si="85"/>
        <v>197</v>
      </c>
      <c r="BG42" s="54">
        <f t="shared" ca="1" si="12"/>
        <v>2</v>
      </c>
      <c r="BH42" s="55">
        <f t="shared" ca="1" si="86"/>
        <v>173</v>
      </c>
      <c r="BI42" s="54">
        <f t="shared" ca="1" si="13"/>
        <v>2</v>
      </c>
      <c r="BJ42" s="55">
        <f t="shared" ca="1" si="87"/>
        <v>149</v>
      </c>
      <c r="BK42" s="54">
        <f t="shared" ca="1" si="14"/>
        <v>2</v>
      </c>
      <c r="BL42" s="55">
        <f t="shared" ca="1" si="88"/>
        <v>125</v>
      </c>
      <c r="BM42" s="54">
        <f t="shared" ca="1" si="15"/>
        <v>2</v>
      </c>
      <c r="BN42" s="55">
        <f t="shared" ca="1" si="89"/>
        <v>101</v>
      </c>
      <c r="BO42" s="54">
        <f t="shared" ca="1" si="16"/>
        <v>2</v>
      </c>
      <c r="BP42" s="55">
        <f t="shared" ca="1" si="90"/>
        <v>77</v>
      </c>
      <c r="BQ42" s="54">
        <f t="shared" ca="1" si="17"/>
        <v>2</v>
      </c>
      <c r="BR42" s="55">
        <f t="shared" ca="1" si="91"/>
        <v>53</v>
      </c>
      <c r="BS42" s="54">
        <f t="shared" ca="1" si="18"/>
        <v>2</v>
      </c>
      <c r="BT42" s="55">
        <f t="shared" ca="1" si="92"/>
        <v>29</v>
      </c>
      <c r="BU42" s="54">
        <f t="shared" ca="1" si="0"/>
        <v>2</v>
      </c>
      <c r="BV42" s="55">
        <f t="shared" ca="1" si="93"/>
        <v>5</v>
      </c>
      <c r="BW42" s="54">
        <f t="shared" ca="1" si="1"/>
        <v>0</v>
      </c>
      <c r="BX42" s="55">
        <f t="shared" ca="1" si="46"/>
        <v>0</v>
      </c>
      <c r="BY42" s="54">
        <f t="shared" ca="1" si="19"/>
        <v>0</v>
      </c>
      <c r="BZ42" s="55">
        <f t="shared" ca="1" si="47"/>
        <v>0</v>
      </c>
      <c r="CA42" s="56">
        <f t="shared" ca="1" si="2"/>
        <v>0</v>
      </c>
      <c r="CB42" s="57">
        <f t="shared" ca="1" si="48"/>
        <v>0</v>
      </c>
      <c r="CC42" s="56">
        <f t="shared" ca="1" si="3"/>
        <v>0</v>
      </c>
      <c r="CD42" s="57">
        <f t="shared" ca="1" si="49"/>
        <v>0</v>
      </c>
      <c r="CE42" s="56">
        <f t="shared" ca="1" si="4"/>
        <v>0</v>
      </c>
      <c r="CF42" s="57">
        <f t="shared" ca="1" si="50"/>
        <v>0</v>
      </c>
      <c r="CG42" s="56">
        <f t="shared" ca="1" si="5"/>
        <v>0</v>
      </c>
      <c r="CH42" s="57">
        <f t="shared" ca="1" si="51"/>
        <v>0</v>
      </c>
      <c r="CI42" s="56">
        <f t="shared" ca="1" si="20"/>
        <v>0</v>
      </c>
      <c r="CJ42" s="57">
        <f t="shared" ca="1" si="52"/>
        <v>0</v>
      </c>
      <c r="CK42" s="56">
        <f t="shared" ca="1" si="6"/>
        <v>0</v>
      </c>
      <c r="CL42" s="57">
        <f t="shared" ca="1" si="53"/>
        <v>0</v>
      </c>
      <c r="CM42" s="56">
        <f t="shared" ca="1" si="7"/>
        <v>0</v>
      </c>
      <c r="CN42" s="57">
        <f t="shared" ca="1" si="54"/>
        <v>0</v>
      </c>
      <c r="CO42" s="56">
        <f t="shared" ca="1" si="8"/>
        <v>0</v>
      </c>
      <c r="CP42" s="57">
        <f t="shared" ca="1" si="55"/>
        <v>0</v>
      </c>
      <c r="CQ42" s="56">
        <f t="shared" ca="1" si="21"/>
        <v>0</v>
      </c>
      <c r="CR42" s="57">
        <f t="shared" ca="1" si="56"/>
        <v>0</v>
      </c>
      <c r="CS42" s="56">
        <f t="shared" ca="1" si="22"/>
        <v>0</v>
      </c>
      <c r="CT42" s="57">
        <f t="shared" ca="1" si="57"/>
        <v>0</v>
      </c>
      <c r="CU42" s="56">
        <f t="shared" ca="1" si="58"/>
        <v>0</v>
      </c>
      <c r="CV42" s="57">
        <f t="shared" ca="1" si="59"/>
        <v>0</v>
      </c>
      <c r="CW42" s="57">
        <f t="shared" ca="1" si="60"/>
        <v>0</v>
      </c>
      <c r="CX42" s="57">
        <f t="shared" ca="1" si="61"/>
        <v>0</v>
      </c>
      <c r="CY42" s="57">
        <f t="shared" ca="1" si="62"/>
        <v>0</v>
      </c>
      <c r="CZ42" s="57">
        <f t="shared" ca="1" si="63"/>
        <v>0</v>
      </c>
      <c r="DA42" s="57">
        <f t="shared" ca="1" si="64"/>
        <v>0</v>
      </c>
      <c r="DB42" s="57">
        <f t="shared" ca="1" si="65"/>
        <v>0</v>
      </c>
      <c r="DC42" s="57">
        <f t="shared" ca="1" si="23"/>
        <v>0</v>
      </c>
      <c r="DD42" s="57">
        <f t="shared" ca="1" si="66"/>
        <v>0</v>
      </c>
      <c r="DE42" s="57">
        <f t="shared" ca="1" si="24"/>
        <v>0</v>
      </c>
      <c r="DF42" s="57">
        <f t="shared" ca="1" si="67"/>
        <v>0</v>
      </c>
      <c r="DG42" s="57">
        <f t="shared" ca="1" si="25"/>
        <v>0</v>
      </c>
      <c r="DH42" s="57">
        <f t="shared" ca="1" si="68"/>
        <v>0</v>
      </c>
      <c r="DI42" s="57">
        <f t="shared" ca="1" si="101"/>
        <v>0</v>
      </c>
      <c r="DJ42" s="57">
        <f t="shared" ca="1" si="69"/>
        <v>0</v>
      </c>
      <c r="DK42" s="57">
        <f t="shared" ca="1" si="27"/>
        <v>0</v>
      </c>
      <c r="DL42" s="57">
        <f t="shared" ca="1" si="70"/>
        <v>0</v>
      </c>
      <c r="DM42" s="57">
        <f t="shared" ca="1" si="28"/>
        <v>0</v>
      </c>
      <c r="DN42" s="57">
        <f t="shared" ca="1" si="71"/>
        <v>0</v>
      </c>
      <c r="DO42" s="57">
        <f t="shared" ca="1" si="29"/>
        <v>0</v>
      </c>
      <c r="DP42" s="57">
        <f t="shared" ca="1" si="72"/>
        <v>0</v>
      </c>
      <c r="DQ42" s="88"/>
      <c r="DR42" s="72">
        <v>2</v>
      </c>
      <c r="DS42" s="73">
        <f t="shared" si="74"/>
        <v>212.5</v>
      </c>
      <c r="DT42" s="83">
        <f t="shared" si="30"/>
        <v>2</v>
      </c>
      <c r="DU42" s="84">
        <f t="shared" si="75"/>
        <v>259</v>
      </c>
      <c r="DV42" s="76">
        <f t="shared" si="76"/>
        <v>3000</v>
      </c>
      <c r="DW42" s="77">
        <v>3000</v>
      </c>
      <c r="DX42" s="178"/>
      <c r="DY42" s="126">
        <v>38</v>
      </c>
      <c r="DZ42" s="44" t="str">
        <f t="array" ref="DZ42">IF(AW42=0,INDEX(AR42:AR256,MATCH(TRUE,AW42:AW256&gt;0,0)),AR42)</f>
        <v>DWOP_Copenhaga-7</v>
      </c>
      <c r="EA42" s="36"/>
      <c r="EB42" s="36"/>
      <c r="EC42" s="36"/>
      <c r="ED42" s="36"/>
      <c r="EE42" s="36"/>
      <c r="EF42" s="36"/>
      <c r="EG42" s="36"/>
    </row>
    <row r="43" spans="23:137" ht="15" customHeight="1" thickBot="1" x14ac:dyDescent="0.3">
      <c r="W43" s="60" t="str">
        <f t="array" aca="1" ref="W43" ca="1">IF($AP$23&lt;24,0,IF(Y42=24,0,(INDIRECT(ADDRESS(MATCH(W42,AR2:AR223,0)+ROW(AR2),130)))))</f>
        <v>DWOP_Copenhaga-13</v>
      </c>
      <c r="X43" s="61">
        <f t="array" aca="1" ref="X43" ca="1">IF(W43=0,0,IF(
INDEX(AW7:AW223,MATCH(W43,AR7:AR223,0))+Y42&gt;24,24-Y42,
INDEX(AW7:AW223,MATCH(W43,AR7:AR223,0))))</f>
        <v>6</v>
      </c>
      <c r="Y43" s="64">
        <f t="shared" ca="1" si="102"/>
        <v>18</v>
      </c>
      <c r="Z43" s="60" t="str">
        <f t="array" aca="1" ref="Z43" ca="1">IF($X$40&lt;24,0,IF(AB42=24,0,(INDIRECT(ADDRESS(MATCH(Z42,AR2:AR223,0)+ROW(AR2),130)))))</f>
        <v>Hess Office5</v>
      </c>
      <c r="AA43" s="63">
        <f t="array" aca="1" ref="AA43" ca="1">IF(Z43=0,0,IF(
INDEX(BA7:BA223,MATCH(Z43,AR7:AR223,0))+AB42&gt;24,24-AB42,
INDEX(BA7:BA223,MATCH(Z43,AR7:AR223,0))))</f>
        <v>2</v>
      </c>
      <c r="AB43" s="64">
        <f t="shared" ca="1" si="103"/>
        <v>22</v>
      </c>
      <c r="AC43" s="60" t="str">
        <f t="shared" ref="AC43:AC55" ca="1" si="108">IF($AA$40&lt;24,0,IF(AE42=24,0,(INDIRECT(ADDRESS(MATCH(AC42,AR2:AR223,0)+ROW(AR2),130)))))</f>
        <v>Hess Office8</v>
      </c>
      <c r="AD43" s="63">
        <f t="array" aca="1" ref="AD43" ca="1">IF(AC43=0,0,IF(
INDEX(BC7:BC223,MATCH(AC43,AR7:AR223,0))+AE42&gt;24,24-AE42,
INDEX(BC7:BC223,MATCH(AC43,AR7:AR223,0))))</f>
        <v>3</v>
      </c>
      <c r="AE43" s="64">
        <f t="shared" ca="1" si="104"/>
        <v>21</v>
      </c>
      <c r="AF43" s="60" t="str">
        <f t="array" aca="1" ref="AF43" ca="1">IF($AD$40&lt;24,0,IF(AH42=24,0,(INDIRECT(ADDRESS(MATCH(AF42,AR2:AR223,0)+ROW(AR2),130)))))</f>
        <v>Houston-DSV Conf3</v>
      </c>
      <c r="AG43" s="63">
        <f t="array" aca="1" ref="AG43" ca="1">IF(AF43=0,0,IF(
INDEX(CG7:CG223,MATCH(AF43,AR7:AR223,0))+AH42&gt;24,24-AH42,
INDEX(CG7:CG223,MATCH(AF43,AR7:AR223,0))))</f>
        <v>2</v>
      </c>
      <c r="AH43" s="64">
        <f t="shared" ca="1" si="105"/>
        <v>13</v>
      </c>
      <c r="AI43" s="60" t="str">
        <f t="array" aca="1" ref="AI43" ca="1">IF($AG$40&lt;24,0,IF(AK42=24,0,(INDIRECT(ADDRESS(MATCH(AI42,AR2:AR223,0)+ROW(AR2),130)))))</f>
        <v>Houston-DSV Conf9</v>
      </c>
      <c r="AJ43" s="63">
        <f t="array" aca="1" ref="AJ43" ca="1">IF(AI43=0,0,IF(
INDEX(CI7:CI223,MATCH(AI43,AR7:AR223,0))+AK42&gt;24,24-AK42,
INDEX(CI7:CI223,MATCH(AI43,AR7:AR223,0))))</f>
        <v>2</v>
      </c>
      <c r="AK43" s="64">
        <f t="shared" ca="1" si="106"/>
        <v>13</v>
      </c>
      <c r="AL43" s="60" t="str">
        <f t="array" aca="1" ref="AL43" ca="1">IF($AJ$5&lt;24,0,IF(AN42=24,0,(INDIRECT(ADDRESS(MATCH(AL42,AR2:AR223,0)+ROW(AR2),130)))))</f>
        <v>WellControl training2</v>
      </c>
      <c r="AM43" s="63">
        <f t="array" aca="1" ref="AM43" ca="1">IF(AL43=0,0,IF(
INDEX(CK7:CK223,MATCH(AL43,AR7:AR223,0))+AN42&gt;24,24-AN42,
INDEX(CK7:CK223,MATCH(AL43,AR7:AR223,0))))</f>
        <v>6</v>
      </c>
      <c r="AN43" s="64">
        <f t="shared" ca="1" si="107"/>
        <v>13</v>
      </c>
      <c r="AO43" s="60">
        <f t="array" aca="1" ref="AO43" ca="1">IF($AM$5&lt;24,0,IF(AQ42=24,0,(INDIRECT(ADDRESS(MATCH(AO42,AR2:AR223,0)+ROW(AR2),130)))))</f>
        <v>0</v>
      </c>
      <c r="AP43" s="63">
        <f t="array" aca="1" ref="AP43" ca="1">IF(AO43=0,0,IF(
INDEX(CM7:CM223,MATCH(AO43,AR7:AR223,0))+AQ42&gt;24,24-AQ42,
INDEX(CM7:CM223,MATCH(AO43,AR7:AR223,0))))</f>
        <v>0</v>
      </c>
      <c r="AQ43" s="64">
        <f t="shared" ref="AQ43:AQ55" ca="1" si="109">AQ42+AP43</f>
        <v>24</v>
      </c>
      <c r="AR43" s="66" t="s">
        <v>533</v>
      </c>
      <c r="AS43" s="102"/>
      <c r="AT43" s="80"/>
      <c r="AU43" s="80"/>
      <c r="AV43" s="28">
        <f t="shared" si="37"/>
        <v>43</v>
      </c>
      <c r="AW43" s="81">
        <v>2</v>
      </c>
      <c r="AX43" s="68"/>
      <c r="AY43" s="69">
        <f t="shared" si="82"/>
        <v>271</v>
      </c>
      <c r="AZ43" s="70">
        <f t="shared" si="9"/>
        <v>11.291666666666666</v>
      </c>
      <c r="BA43" s="54">
        <f t="shared" ca="1" si="39"/>
        <v>2</v>
      </c>
      <c r="BB43" s="55">
        <f t="shared" ca="1" si="83"/>
        <v>247</v>
      </c>
      <c r="BC43" s="54">
        <f t="shared" ca="1" si="10"/>
        <v>2</v>
      </c>
      <c r="BD43" s="55">
        <f t="shared" ca="1" si="84"/>
        <v>223</v>
      </c>
      <c r="BE43" s="54">
        <f t="shared" ca="1" si="11"/>
        <v>2</v>
      </c>
      <c r="BF43" s="55">
        <f t="shared" ca="1" si="85"/>
        <v>199</v>
      </c>
      <c r="BG43" s="54">
        <f t="shared" ca="1" si="12"/>
        <v>2</v>
      </c>
      <c r="BH43" s="55">
        <f t="shared" ca="1" si="86"/>
        <v>175</v>
      </c>
      <c r="BI43" s="54">
        <f t="shared" ca="1" si="13"/>
        <v>2</v>
      </c>
      <c r="BJ43" s="55">
        <f t="shared" ca="1" si="87"/>
        <v>151</v>
      </c>
      <c r="BK43" s="54">
        <f t="shared" ca="1" si="14"/>
        <v>2</v>
      </c>
      <c r="BL43" s="55">
        <f t="shared" ca="1" si="88"/>
        <v>127</v>
      </c>
      <c r="BM43" s="54">
        <f t="shared" ca="1" si="15"/>
        <v>2</v>
      </c>
      <c r="BN43" s="55">
        <f t="shared" ca="1" si="89"/>
        <v>103</v>
      </c>
      <c r="BO43" s="54">
        <f t="shared" ca="1" si="16"/>
        <v>2</v>
      </c>
      <c r="BP43" s="55">
        <f t="shared" ca="1" si="90"/>
        <v>79</v>
      </c>
      <c r="BQ43" s="54">
        <f t="shared" ca="1" si="17"/>
        <v>2</v>
      </c>
      <c r="BR43" s="55">
        <f t="shared" ca="1" si="91"/>
        <v>55</v>
      </c>
      <c r="BS43" s="54">
        <f t="shared" ca="1" si="18"/>
        <v>2</v>
      </c>
      <c r="BT43" s="55">
        <f t="shared" ca="1" si="92"/>
        <v>31</v>
      </c>
      <c r="BU43" s="54">
        <f t="shared" ca="1" si="0"/>
        <v>2</v>
      </c>
      <c r="BV43" s="55">
        <f t="shared" ca="1" si="93"/>
        <v>7</v>
      </c>
      <c r="BW43" s="54">
        <f t="shared" ca="1" si="1"/>
        <v>0</v>
      </c>
      <c r="BX43" s="55">
        <f t="shared" ca="1" si="46"/>
        <v>0</v>
      </c>
      <c r="BY43" s="54">
        <f t="shared" ca="1" si="19"/>
        <v>0</v>
      </c>
      <c r="BZ43" s="55">
        <f t="shared" ca="1" si="47"/>
        <v>0</v>
      </c>
      <c r="CA43" s="56">
        <f t="shared" ca="1" si="2"/>
        <v>0</v>
      </c>
      <c r="CB43" s="57">
        <f t="shared" ca="1" si="48"/>
        <v>0</v>
      </c>
      <c r="CC43" s="56">
        <f t="shared" ca="1" si="3"/>
        <v>0</v>
      </c>
      <c r="CD43" s="57">
        <f t="shared" ca="1" si="49"/>
        <v>0</v>
      </c>
      <c r="CE43" s="56">
        <f t="shared" ca="1" si="4"/>
        <v>0</v>
      </c>
      <c r="CF43" s="57">
        <f t="shared" ca="1" si="50"/>
        <v>0</v>
      </c>
      <c r="CG43" s="56">
        <f t="shared" ca="1" si="5"/>
        <v>0</v>
      </c>
      <c r="CH43" s="57">
        <f t="shared" ca="1" si="51"/>
        <v>0</v>
      </c>
      <c r="CI43" s="56">
        <f t="shared" ca="1" si="20"/>
        <v>0</v>
      </c>
      <c r="CJ43" s="57">
        <f t="shared" ca="1" si="52"/>
        <v>0</v>
      </c>
      <c r="CK43" s="56">
        <f t="shared" ca="1" si="6"/>
        <v>0</v>
      </c>
      <c r="CL43" s="57">
        <f t="shared" ca="1" si="53"/>
        <v>0</v>
      </c>
      <c r="CM43" s="56">
        <f t="shared" ca="1" si="7"/>
        <v>0</v>
      </c>
      <c r="CN43" s="57">
        <f t="shared" ca="1" si="54"/>
        <v>0</v>
      </c>
      <c r="CO43" s="56">
        <f t="shared" ca="1" si="8"/>
        <v>0</v>
      </c>
      <c r="CP43" s="57">
        <f t="shared" ca="1" si="55"/>
        <v>0</v>
      </c>
      <c r="CQ43" s="56">
        <f t="shared" ca="1" si="21"/>
        <v>0</v>
      </c>
      <c r="CR43" s="57">
        <f t="shared" ca="1" si="56"/>
        <v>0</v>
      </c>
      <c r="CS43" s="56">
        <f t="shared" ca="1" si="22"/>
        <v>0</v>
      </c>
      <c r="CT43" s="57">
        <f t="shared" ca="1" si="57"/>
        <v>0</v>
      </c>
      <c r="CU43" s="56">
        <f t="shared" ca="1" si="58"/>
        <v>0</v>
      </c>
      <c r="CV43" s="57">
        <f t="shared" ca="1" si="59"/>
        <v>0</v>
      </c>
      <c r="CW43" s="57">
        <f t="shared" ca="1" si="60"/>
        <v>0</v>
      </c>
      <c r="CX43" s="57">
        <f t="shared" ca="1" si="61"/>
        <v>0</v>
      </c>
      <c r="CY43" s="57">
        <f t="shared" ca="1" si="62"/>
        <v>0</v>
      </c>
      <c r="CZ43" s="57">
        <f t="shared" ca="1" si="63"/>
        <v>0</v>
      </c>
      <c r="DA43" s="57">
        <f t="shared" ca="1" si="64"/>
        <v>0</v>
      </c>
      <c r="DB43" s="57">
        <f t="shared" ca="1" si="65"/>
        <v>0</v>
      </c>
      <c r="DC43" s="57">
        <f t="shared" ca="1" si="23"/>
        <v>0</v>
      </c>
      <c r="DD43" s="57">
        <f t="shared" ca="1" si="66"/>
        <v>0</v>
      </c>
      <c r="DE43" s="57">
        <f t="shared" ca="1" si="24"/>
        <v>0</v>
      </c>
      <c r="DF43" s="57">
        <f t="shared" ca="1" si="67"/>
        <v>0</v>
      </c>
      <c r="DG43" s="57">
        <f t="shared" ca="1" si="25"/>
        <v>0</v>
      </c>
      <c r="DH43" s="57">
        <f t="shared" ca="1" si="68"/>
        <v>0</v>
      </c>
      <c r="DI43" s="57">
        <f t="shared" ca="1" si="101"/>
        <v>0</v>
      </c>
      <c r="DJ43" s="57">
        <f t="shared" ca="1" si="69"/>
        <v>0</v>
      </c>
      <c r="DK43" s="57">
        <f t="shared" ca="1" si="27"/>
        <v>0</v>
      </c>
      <c r="DL43" s="57">
        <f t="shared" ca="1" si="70"/>
        <v>0</v>
      </c>
      <c r="DM43" s="57">
        <f t="shared" ca="1" si="28"/>
        <v>0</v>
      </c>
      <c r="DN43" s="57">
        <f t="shared" ca="1" si="71"/>
        <v>0</v>
      </c>
      <c r="DO43" s="57">
        <f t="shared" ca="1" si="29"/>
        <v>0</v>
      </c>
      <c r="DP43" s="57">
        <f t="shared" ca="1" si="72"/>
        <v>0</v>
      </c>
      <c r="DQ43" s="88"/>
      <c r="DR43" s="72">
        <v>1</v>
      </c>
      <c r="DS43" s="73">
        <f t="shared" si="74"/>
        <v>213.5</v>
      </c>
      <c r="DT43" s="83">
        <f t="shared" si="30"/>
        <v>2</v>
      </c>
      <c r="DU43" s="84">
        <f t="shared" si="75"/>
        <v>261</v>
      </c>
      <c r="DV43" s="76">
        <f t="shared" si="76"/>
        <v>3000</v>
      </c>
      <c r="DW43" s="77">
        <v>3000</v>
      </c>
      <c r="DX43" s="179"/>
      <c r="DY43" s="126">
        <v>39</v>
      </c>
      <c r="DZ43" s="44" t="str">
        <f t="array" ref="DZ43">IF(AW43=0,INDEX(AR43:AR257,MATCH(TRUE,AW43:AW257&gt;0,0)),AR43)</f>
        <v>DWOP_Copenhaga-8</v>
      </c>
      <c r="EA43" s="36"/>
      <c r="EB43" s="36"/>
      <c r="EC43" s="36"/>
      <c r="ED43" s="36"/>
      <c r="EE43" s="36"/>
      <c r="EF43" s="36"/>
      <c r="EG43" s="36"/>
    </row>
    <row r="44" spans="23:137" ht="15" customHeight="1" x14ac:dyDescent="0.25">
      <c r="W44" s="60" t="str">
        <f t="array" aca="1" ref="W44" ca="1">IF($AP$23&lt;24,0,IF(Y43=24,0,(INDIRECT(ADDRESS(MATCH(W43,AR3:AR224,0)+ROW(AR3),130)))))</f>
        <v>Hess Office1</v>
      </c>
      <c r="X44" s="61">
        <f t="array" aca="1" ref="X44" ca="1">IF(W44=0,0,IF(
INDEX(AW8:AW224,MATCH(W44,AR8:AR224,0))+Y43&gt;24,24-Y43,
INDEX(AW8:AW224,MATCH(W44,AR8:AR224,0))))</f>
        <v>2</v>
      </c>
      <c r="Y44" s="64">
        <f t="shared" ca="1" si="102"/>
        <v>20</v>
      </c>
      <c r="Z44" s="60" t="str">
        <f t="array" aca="1" ref="Z44" ca="1">IF($X$40&lt;24,0,IF(AB43=24,0,(INDIRECT(ADDRESS(MATCH(Z43,AR3:AR224,0)+ROW(AR3),130)))))</f>
        <v>Hess Office6</v>
      </c>
      <c r="AA44" s="63">
        <f t="array" aca="1" ref="AA44" ca="1">IF(Z44=0,0,IF(
INDEX(BA8:BA224,MATCH(Z44,AR8:AR224,0))+AB43&gt;24,24-AB43,
INDEX(BA8:BA224,MATCH(Z44,AR8:AR224,0))))</f>
        <v>2</v>
      </c>
      <c r="AB44" s="64">
        <f t="shared" ca="1" si="103"/>
        <v>24</v>
      </c>
      <c r="AC44" s="60" t="str">
        <f t="shared" ca="1" si="108"/>
        <v>Hess Office9</v>
      </c>
      <c r="AD44" s="63">
        <f t="array" aca="1" ref="AD44" ca="1">IF(AC44=0,0,IF(
INDEX(BC8:BC224,MATCH(AC44,AR8:AR224,0))+AE43&gt;24,24-AE43,
INDEX(BC8:BC224,MATCH(AC44,AR8:AR224,0))))</f>
        <v>2</v>
      </c>
      <c r="AE44" s="64">
        <f t="shared" ca="1" si="104"/>
        <v>23</v>
      </c>
      <c r="AF44" s="60" t="str">
        <f t="array" aca="1" ref="AF44" ca="1">IF($AD$40&lt;24,0,IF(AH43=24,0,(INDIRECT(ADDRESS(MATCH(AF43,AR3:AR224,0)+ROW(AR3),130)))))</f>
        <v>Houston-DSV Conf4</v>
      </c>
      <c r="AG44" s="63">
        <f t="array" aca="1" ref="AG44" ca="1">IF(AF44=0,0,IF(
INDEX(CG8:CG224,MATCH(AF44,AR8:AR224,0))+AH43&gt;24,24-AH43,
INDEX(CG8:CG224,MATCH(AF44,AR8:AR224,0))))</f>
        <v>1</v>
      </c>
      <c r="AH44" s="64">
        <f t="shared" ca="1" si="105"/>
        <v>14</v>
      </c>
      <c r="AI44" s="60" t="str">
        <f t="array" aca="1" ref="AI44" ca="1">IF($AG$40&lt;24,0,IF(AK43=24,0,(INDIRECT(ADDRESS(MATCH(AI43,AR3:AR224,0)+ROW(AR3),130)))))</f>
        <v>Houston-DSV Conf10</v>
      </c>
      <c r="AJ44" s="63">
        <f t="array" aca="1" ref="AJ44" ca="1">IF(AI44=0,0,IF(
INDEX(CI8:CI224,MATCH(AI44,AR8:AR224,0))+AK43&gt;24,24-AK43,
INDEX(CI8:CI224,MATCH(AI44,AR8:AR224,0))))</f>
        <v>11</v>
      </c>
      <c r="AK44" s="64">
        <f t="shared" ca="1" si="106"/>
        <v>24</v>
      </c>
      <c r="AL44" s="60" t="str">
        <f t="array" aca="1" ref="AL44" ca="1">IF($AJ$5&lt;24,0,IF(AN43=24,0,(INDIRECT(ADDRESS(MATCH(AL43,AR3:AR224,0)+ROW(AR3),130)))))</f>
        <v>WellControl training4</v>
      </c>
      <c r="AM44" s="63">
        <f t="array" aca="1" ref="AM44" ca="1">IF(AL44=0,0,IF(
INDEX(CK8:CK224,MATCH(AL44,AR8:AR224,0))+AN43&gt;24,24-AN43,
INDEX(CK8:CK224,MATCH(AL44,AR8:AR224,0))))</f>
        <v>2</v>
      </c>
      <c r="AN44" s="64">
        <f t="shared" ca="1" si="107"/>
        <v>15</v>
      </c>
      <c r="AO44" s="60">
        <f t="array" aca="1" ref="AO44" ca="1">IF($AM$5&lt;24,0,IF(AQ43=24,0,(INDIRECT(ADDRESS(MATCH(AO43,AR3:AR224,0)+ROW(AR3),130)))))</f>
        <v>0</v>
      </c>
      <c r="AP44" s="63">
        <f t="array" aca="1" ref="AP44" ca="1">IF(AO44=0,0,IF(
INDEX(CM8:CM224,MATCH(AO44,AR8:AR224,0))+AQ43&gt;24,24-AQ43,
INDEX(CM8:CM224,MATCH(AO44,AR8:AR224,0))))</f>
        <v>0</v>
      </c>
      <c r="AQ44" s="64">
        <f t="shared" ca="1" si="109"/>
        <v>24</v>
      </c>
      <c r="AR44" s="66" t="s">
        <v>534</v>
      </c>
      <c r="AS44" s="102"/>
      <c r="AT44" s="80"/>
      <c r="AU44" s="80"/>
      <c r="AV44" s="28">
        <f t="shared" si="37"/>
        <v>44</v>
      </c>
      <c r="AW44" s="81">
        <v>55</v>
      </c>
      <c r="AX44" s="68"/>
      <c r="AY44" s="69">
        <f t="shared" si="82"/>
        <v>326</v>
      </c>
      <c r="AZ44" s="70">
        <f t="shared" si="9"/>
        <v>13.583333333333334</v>
      </c>
      <c r="BA44" s="54">
        <f t="shared" ca="1" si="39"/>
        <v>55</v>
      </c>
      <c r="BB44" s="55">
        <f t="shared" ca="1" si="83"/>
        <v>302</v>
      </c>
      <c r="BC44" s="54">
        <f t="shared" ca="1" si="10"/>
        <v>55</v>
      </c>
      <c r="BD44" s="55">
        <f t="shared" ca="1" si="84"/>
        <v>278</v>
      </c>
      <c r="BE44" s="54">
        <f t="shared" ca="1" si="11"/>
        <v>55</v>
      </c>
      <c r="BF44" s="55">
        <f t="shared" ca="1" si="85"/>
        <v>254</v>
      </c>
      <c r="BG44" s="54">
        <f t="shared" ca="1" si="12"/>
        <v>55</v>
      </c>
      <c r="BH44" s="55">
        <f t="shared" ca="1" si="86"/>
        <v>230</v>
      </c>
      <c r="BI44" s="54">
        <f t="shared" ca="1" si="13"/>
        <v>55</v>
      </c>
      <c r="BJ44" s="55">
        <f t="shared" ca="1" si="87"/>
        <v>206</v>
      </c>
      <c r="BK44" s="54">
        <f t="shared" ca="1" si="14"/>
        <v>55</v>
      </c>
      <c r="BL44" s="55">
        <f t="shared" ca="1" si="88"/>
        <v>182</v>
      </c>
      <c r="BM44" s="54">
        <f t="shared" ca="1" si="15"/>
        <v>55</v>
      </c>
      <c r="BN44" s="55">
        <f t="shared" ca="1" si="89"/>
        <v>158</v>
      </c>
      <c r="BO44" s="54">
        <f t="shared" ca="1" si="16"/>
        <v>55</v>
      </c>
      <c r="BP44" s="55">
        <f t="shared" ca="1" si="90"/>
        <v>134</v>
      </c>
      <c r="BQ44" s="54">
        <f t="shared" ca="1" si="17"/>
        <v>55</v>
      </c>
      <c r="BR44" s="55">
        <f t="shared" ca="1" si="91"/>
        <v>110</v>
      </c>
      <c r="BS44" s="54">
        <f t="shared" ca="1" si="18"/>
        <v>55</v>
      </c>
      <c r="BT44" s="55">
        <f t="shared" ca="1" si="92"/>
        <v>86</v>
      </c>
      <c r="BU44" s="54">
        <f t="shared" ca="1" si="0"/>
        <v>55</v>
      </c>
      <c r="BV44" s="55">
        <f t="shared" ca="1" si="93"/>
        <v>62</v>
      </c>
      <c r="BW44" s="54">
        <f t="shared" ca="1" si="1"/>
        <v>38</v>
      </c>
      <c r="BX44" s="55">
        <f t="shared" ca="1" si="46"/>
        <v>38</v>
      </c>
      <c r="BY44" s="54">
        <f t="shared" ca="1" si="19"/>
        <v>14</v>
      </c>
      <c r="BZ44" s="55">
        <f t="shared" ca="1" si="47"/>
        <v>14</v>
      </c>
      <c r="CA44" s="56">
        <f t="shared" ca="1" si="2"/>
        <v>0</v>
      </c>
      <c r="CB44" s="57">
        <f t="shared" ca="1" si="48"/>
        <v>0</v>
      </c>
      <c r="CC44" s="56">
        <f t="shared" ca="1" si="3"/>
        <v>0</v>
      </c>
      <c r="CD44" s="57">
        <f t="shared" ca="1" si="49"/>
        <v>0</v>
      </c>
      <c r="CE44" s="56">
        <f t="shared" ca="1" si="4"/>
        <v>0</v>
      </c>
      <c r="CF44" s="57">
        <f t="shared" ca="1" si="50"/>
        <v>0</v>
      </c>
      <c r="CG44" s="56">
        <f t="shared" ca="1" si="5"/>
        <v>0</v>
      </c>
      <c r="CH44" s="57">
        <f t="shared" ca="1" si="51"/>
        <v>0</v>
      </c>
      <c r="CI44" s="56">
        <f t="shared" ca="1" si="20"/>
        <v>0</v>
      </c>
      <c r="CJ44" s="57">
        <f t="shared" ca="1" si="52"/>
        <v>0</v>
      </c>
      <c r="CK44" s="56">
        <f t="shared" ca="1" si="6"/>
        <v>0</v>
      </c>
      <c r="CL44" s="57">
        <f t="shared" ca="1" si="53"/>
        <v>0</v>
      </c>
      <c r="CM44" s="56">
        <f t="shared" ca="1" si="7"/>
        <v>0</v>
      </c>
      <c r="CN44" s="57">
        <f t="shared" ca="1" si="54"/>
        <v>0</v>
      </c>
      <c r="CO44" s="56">
        <f t="shared" ca="1" si="8"/>
        <v>0</v>
      </c>
      <c r="CP44" s="57">
        <f t="shared" ca="1" si="55"/>
        <v>0</v>
      </c>
      <c r="CQ44" s="56">
        <f t="shared" ca="1" si="21"/>
        <v>0</v>
      </c>
      <c r="CR44" s="57">
        <f t="shared" ca="1" si="56"/>
        <v>0</v>
      </c>
      <c r="CS44" s="56">
        <f t="shared" ca="1" si="22"/>
        <v>0</v>
      </c>
      <c r="CT44" s="57">
        <f t="shared" ca="1" si="57"/>
        <v>0</v>
      </c>
      <c r="CU44" s="56">
        <f t="shared" ca="1" si="58"/>
        <v>0</v>
      </c>
      <c r="CV44" s="57">
        <f t="shared" ca="1" si="59"/>
        <v>0</v>
      </c>
      <c r="CW44" s="57">
        <f t="shared" ca="1" si="60"/>
        <v>0</v>
      </c>
      <c r="CX44" s="57">
        <f t="shared" ca="1" si="61"/>
        <v>0</v>
      </c>
      <c r="CY44" s="57">
        <f t="shared" ca="1" si="62"/>
        <v>0</v>
      </c>
      <c r="CZ44" s="57">
        <f t="shared" ca="1" si="63"/>
        <v>0</v>
      </c>
      <c r="DA44" s="57">
        <f t="shared" ca="1" si="64"/>
        <v>0</v>
      </c>
      <c r="DB44" s="57">
        <f t="shared" ca="1" si="65"/>
        <v>0</v>
      </c>
      <c r="DC44" s="57">
        <f t="shared" ca="1" si="23"/>
        <v>0</v>
      </c>
      <c r="DD44" s="57">
        <f t="shared" ca="1" si="66"/>
        <v>0</v>
      </c>
      <c r="DE44" s="57">
        <f t="shared" ca="1" si="24"/>
        <v>0</v>
      </c>
      <c r="DF44" s="57">
        <f t="shared" ca="1" si="67"/>
        <v>0</v>
      </c>
      <c r="DG44" s="57">
        <f t="shared" ca="1" si="25"/>
        <v>0</v>
      </c>
      <c r="DH44" s="57">
        <f t="shared" ca="1" si="68"/>
        <v>0</v>
      </c>
      <c r="DI44" s="57">
        <f t="shared" ca="1" si="101"/>
        <v>0</v>
      </c>
      <c r="DJ44" s="57">
        <f t="shared" ca="1" si="69"/>
        <v>0</v>
      </c>
      <c r="DK44" s="57">
        <f t="shared" ca="1" si="27"/>
        <v>0</v>
      </c>
      <c r="DL44" s="57">
        <f t="shared" ca="1" si="70"/>
        <v>0</v>
      </c>
      <c r="DM44" s="57">
        <f t="shared" ca="1" si="28"/>
        <v>0</v>
      </c>
      <c r="DN44" s="57">
        <f t="shared" ca="1" si="71"/>
        <v>0</v>
      </c>
      <c r="DO44" s="57">
        <f t="shared" ca="1" si="29"/>
        <v>0</v>
      </c>
      <c r="DP44" s="57">
        <f t="shared" ca="1" si="72"/>
        <v>0</v>
      </c>
      <c r="DQ44" s="88"/>
      <c r="DR44" s="72">
        <v>62</v>
      </c>
      <c r="DS44" s="73">
        <f t="shared" si="74"/>
        <v>275.5</v>
      </c>
      <c r="DT44" s="83">
        <f t="shared" si="30"/>
        <v>55</v>
      </c>
      <c r="DU44" s="84">
        <f t="shared" si="75"/>
        <v>316</v>
      </c>
      <c r="DV44" s="76">
        <f t="shared" si="76"/>
        <v>3000</v>
      </c>
      <c r="DW44" s="77">
        <v>7500</v>
      </c>
      <c r="DX44" s="177" t="s">
        <v>117</v>
      </c>
      <c r="DY44" s="126">
        <v>40</v>
      </c>
      <c r="DZ44" s="44" t="str">
        <f t="array" ref="DZ44">IF(AW44=0,INDEX(AR44:AR258,MATCH(TRUE,AW44:AW258&gt;0,0)),AR44)</f>
        <v>DWOP_Copenhaga-9</v>
      </c>
      <c r="EA44" s="36"/>
      <c r="EB44" s="36"/>
      <c r="EC44" s="36"/>
      <c r="ED44" s="36"/>
      <c r="EE44" s="36"/>
      <c r="EF44" s="36"/>
      <c r="EG44" s="36"/>
    </row>
    <row r="45" spans="23:137" ht="15" customHeight="1" x14ac:dyDescent="0.25">
      <c r="W45" s="60" t="str">
        <f t="array" aca="1" ref="W45" ca="1">IF($AP$23&lt;24,0,IF(Y44=24,0,(INDIRECT(ADDRESS(MATCH(W44,AR4:AR225,0)+ROW(AR4),130)))))</f>
        <v>Hess Office2</v>
      </c>
      <c r="X45" s="61">
        <f t="array" aca="1" ref="X45" ca="1">IF(W45=0,0,IF(
INDEX(AW9:AW225,MATCH(W45,AR9:AR225,0))+Y44&gt;24,24-Y44,
INDEX(AW9:AW225,MATCH(W45,AR9:AR225,0))))</f>
        <v>3</v>
      </c>
      <c r="Y45" s="64">
        <f t="shared" ca="1" si="102"/>
        <v>23</v>
      </c>
      <c r="Z45" s="60">
        <f t="array" aca="1" ref="Z45" ca="1">IF($X$40&lt;24,0,IF(AB44=24,0,(INDIRECT(ADDRESS(MATCH(Z44,AR4:AR225,0)+ROW(AR4),130)))))</f>
        <v>0</v>
      </c>
      <c r="AA45" s="63">
        <f t="array" aca="1" ref="AA45" ca="1">IF(Z45=0,0,IF(
INDEX(BA9:BA225,MATCH(Z45,AR9:AR225,0))+AB44&gt;24,24-AB44,
INDEX(BA9:BA225,MATCH(Z45,AR9:AR225,0))))</f>
        <v>0</v>
      </c>
      <c r="AB45" s="64">
        <f t="shared" ca="1" si="103"/>
        <v>24</v>
      </c>
      <c r="AC45" s="60" t="str">
        <f t="shared" ca="1" si="108"/>
        <v>Houston-DSV Conf1</v>
      </c>
      <c r="AD45" s="63">
        <f t="array" aca="1" ref="AD45" ca="1">IF(AC45=0,0,IF(
INDEX(BC9:BC225,MATCH(AC45,AR9:AR225,0))+AE44&gt;24,24-AE44,
INDEX(BC9:BC225,MATCH(AC45,AR9:AR225,0))))</f>
        <v>1</v>
      </c>
      <c r="AE45" s="64">
        <f t="shared" ca="1" si="104"/>
        <v>24</v>
      </c>
      <c r="AF45" s="60" t="str">
        <f t="array" aca="1" ref="AF45" ca="1">IF($AD$40&lt;24,0,IF(AH44=24,0,(INDIRECT(ADDRESS(MATCH(AF44,AR4:AR225,0)+ROW(AR4),130)))))</f>
        <v>Houston-DSV Conf5</v>
      </c>
      <c r="AG45" s="63">
        <f t="array" aca="1" ref="AG45" ca="1">IF(AF45=0,0,IF(
INDEX(CG9:CG225,MATCH(AF45,AR9:AR225,0))+AH44&gt;24,24-AH44,
INDEX(CG9:CG225,MATCH(AF45,AR9:AR225,0))))</f>
        <v>7</v>
      </c>
      <c r="AH45" s="64">
        <f t="shared" ca="1" si="105"/>
        <v>21</v>
      </c>
      <c r="AI45" s="60">
        <f t="array" aca="1" ref="AI45" ca="1">IF($AG$40&lt;24,0,IF(AK44=24,0,(INDIRECT(ADDRESS(MATCH(AI44,AR4:AR225,0)+ROW(AR4),130)))))</f>
        <v>0</v>
      </c>
      <c r="AJ45" s="63">
        <f t="array" aca="1" ref="AJ45" ca="1">IF(AI45=0,0,IF(
INDEX(CI9:CI225,MATCH(AI45,AR9:AR225,0))+AK44&gt;24,24-AK44,
INDEX(CI9:CI225,MATCH(AI45,AR9:AR225,0))))</f>
        <v>0</v>
      </c>
      <c r="AK45" s="64">
        <f t="shared" ca="1" si="106"/>
        <v>24</v>
      </c>
      <c r="AL45" s="60" t="str">
        <f t="array" aca="1" ref="AL45" ca="1">IF($AJ$5&lt;24,0,IF(AN44=24,0,(INDIRECT(ADDRESS(MATCH(AL44,AR4:AR225,0)+ROW(AR4),130)))))</f>
        <v>WellControl training5</v>
      </c>
      <c r="AM45" s="63">
        <f t="array" aca="1" ref="AM45" ca="1">IF(AL45=0,0,IF(
INDEX(CK9:CK225,MATCH(AL45,AR9:AR225,0))+AN44&gt;24,24-AN44,
INDEX(CK9:CK225,MATCH(AL45,AR9:AR225,0))))</f>
        <v>1</v>
      </c>
      <c r="AN45" s="64">
        <f t="shared" ca="1" si="107"/>
        <v>16</v>
      </c>
      <c r="AO45" s="60">
        <f t="array" aca="1" ref="AO45" ca="1">IF($AM$5&lt;24,0,IF(AQ44=24,0,(INDIRECT(ADDRESS(MATCH(AO44,AR4:AR225,0)+ROW(AR4),130)))))</f>
        <v>0</v>
      </c>
      <c r="AP45" s="63">
        <f t="array" aca="1" ref="AP45" ca="1">IF(AO45=0,0,IF(
INDEX(CM9:CM225,MATCH(AO45,AR9:AR225,0))+AQ44&gt;24,24-AQ44,
INDEX(CM9:CM225,MATCH(AO45,AR9:AR225,0))))</f>
        <v>0</v>
      </c>
      <c r="AQ45" s="64">
        <f t="shared" ca="1" si="109"/>
        <v>24</v>
      </c>
      <c r="AR45" s="66" t="s">
        <v>535</v>
      </c>
      <c r="AS45" s="102"/>
      <c r="AT45" s="80"/>
      <c r="AU45" s="80"/>
      <c r="AV45" s="28">
        <f t="shared" si="37"/>
        <v>45</v>
      </c>
      <c r="AW45" s="81">
        <v>3</v>
      </c>
      <c r="AX45" s="68"/>
      <c r="AY45" s="69">
        <f t="shared" si="82"/>
        <v>329</v>
      </c>
      <c r="AZ45" s="70">
        <f t="shared" si="9"/>
        <v>13.708333333333334</v>
      </c>
      <c r="BA45" s="54">
        <f t="shared" ca="1" si="39"/>
        <v>3</v>
      </c>
      <c r="BB45" s="55">
        <f t="shared" ca="1" si="83"/>
        <v>305</v>
      </c>
      <c r="BC45" s="54">
        <f t="shared" ca="1" si="10"/>
        <v>3</v>
      </c>
      <c r="BD45" s="55">
        <f t="shared" ca="1" si="84"/>
        <v>281</v>
      </c>
      <c r="BE45" s="54">
        <f t="shared" ca="1" si="11"/>
        <v>3</v>
      </c>
      <c r="BF45" s="55">
        <f t="shared" ca="1" si="85"/>
        <v>257</v>
      </c>
      <c r="BG45" s="54">
        <f t="shared" ca="1" si="12"/>
        <v>3</v>
      </c>
      <c r="BH45" s="55">
        <f t="shared" ca="1" si="86"/>
        <v>233</v>
      </c>
      <c r="BI45" s="54">
        <f t="shared" ca="1" si="13"/>
        <v>3</v>
      </c>
      <c r="BJ45" s="55">
        <f t="shared" ca="1" si="87"/>
        <v>209</v>
      </c>
      <c r="BK45" s="54">
        <f t="shared" ca="1" si="14"/>
        <v>3</v>
      </c>
      <c r="BL45" s="55">
        <f t="shared" ca="1" si="88"/>
        <v>185</v>
      </c>
      <c r="BM45" s="54">
        <f t="shared" ca="1" si="15"/>
        <v>3</v>
      </c>
      <c r="BN45" s="55">
        <f t="shared" ca="1" si="89"/>
        <v>161</v>
      </c>
      <c r="BO45" s="54">
        <f t="shared" ca="1" si="16"/>
        <v>3</v>
      </c>
      <c r="BP45" s="55">
        <f t="shared" ca="1" si="90"/>
        <v>137</v>
      </c>
      <c r="BQ45" s="54">
        <f t="shared" ca="1" si="17"/>
        <v>3</v>
      </c>
      <c r="BR45" s="55">
        <f t="shared" ca="1" si="91"/>
        <v>113</v>
      </c>
      <c r="BS45" s="54">
        <f t="shared" ca="1" si="18"/>
        <v>3</v>
      </c>
      <c r="BT45" s="55">
        <f t="shared" ca="1" si="92"/>
        <v>89</v>
      </c>
      <c r="BU45" s="54">
        <f t="shared" ca="1" si="0"/>
        <v>3</v>
      </c>
      <c r="BV45" s="55">
        <f t="shared" ca="1" si="93"/>
        <v>65</v>
      </c>
      <c r="BW45" s="54">
        <f t="shared" ca="1" si="1"/>
        <v>3</v>
      </c>
      <c r="BX45" s="55">
        <f t="shared" ca="1" si="46"/>
        <v>41</v>
      </c>
      <c r="BY45" s="54">
        <f t="shared" ca="1" si="19"/>
        <v>3</v>
      </c>
      <c r="BZ45" s="55">
        <f t="shared" ca="1" si="47"/>
        <v>17</v>
      </c>
      <c r="CA45" s="56">
        <f t="shared" ca="1" si="2"/>
        <v>0</v>
      </c>
      <c r="CB45" s="57">
        <f t="shared" ca="1" si="48"/>
        <v>0</v>
      </c>
      <c r="CC45" s="56">
        <f t="shared" ca="1" si="3"/>
        <v>0</v>
      </c>
      <c r="CD45" s="57">
        <f t="shared" ca="1" si="49"/>
        <v>0</v>
      </c>
      <c r="CE45" s="56">
        <f t="shared" ca="1" si="4"/>
        <v>0</v>
      </c>
      <c r="CF45" s="57">
        <f t="shared" ca="1" si="50"/>
        <v>0</v>
      </c>
      <c r="CG45" s="56">
        <f t="shared" ca="1" si="5"/>
        <v>0</v>
      </c>
      <c r="CH45" s="57">
        <f t="shared" ca="1" si="51"/>
        <v>0</v>
      </c>
      <c r="CI45" s="56">
        <f t="shared" ca="1" si="20"/>
        <v>0</v>
      </c>
      <c r="CJ45" s="57">
        <f t="shared" ca="1" si="52"/>
        <v>0</v>
      </c>
      <c r="CK45" s="56">
        <f t="shared" ca="1" si="6"/>
        <v>0</v>
      </c>
      <c r="CL45" s="57">
        <f t="shared" ca="1" si="53"/>
        <v>0</v>
      </c>
      <c r="CM45" s="56">
        <f t="shared" ca="1" si="7"/>
        <v>0</v>
      </c>
      <c r="CN45" s="57">
        <f t="shared" ca="1" si="54"/>
        <v>0</v>
      </c>
      <c r="CO45" s="56">
        <f t="shared" ca="1" si="8"/>
        <v>0</v>
      </c>
      <c r="CP45" s="57">
        <f t="shared" ca="1" si="55"/>
        <v>0</v>
      </c>
      <c r="CQ45" s="56">
        <f t="shared" ca="1" si="21"/>
        <v>0</v>
      </c>
      <c r="CR45" s="57">
        <f t="shared" ca="1" si="56"/>
        <v>0</v>
      </c>
      <c r="CS45" s="56">
        <f t="shared" ca="1" si="22"/>
        <v>0</v>
      </c>
      <c r="CT45" s="57">
        <f t="shared" ca="1" si="57"/>
        <v>0</v>
      </c>
      <c r="CU45" s="56">
        <f t="shared" ca="1" si="58"/>
        <v>0</v>
      </c>
      <c r="CV45" s="57">
        <f t="shared" ca="1" si="59"/>
        <v>0</v>
      </c>
      <c r="CW45" s="57">
        <f t="shared" ca="1" si="60"/>
        <v>0</v>
      </c>
      <c r="CX45" s="57">
        <f t="shared" ca="1" si="61"/>
        <v>0</v>
      </c>
      <c r="CY45" s="57">
        <f t="shared" ca="1" si="62"/>
        <v>0</v>
      </c>
      <c r="CZ45" s="57">
        <f t="shared" ca="1" si="63"/>
        <v>0</v>
      </c>
      <c r="DA45" s="57">
        <f t="shared" ca="1" si="64"/>
        <v>0</v>
      </c>
      <c r="DB45" s="57">
        <f t="shared" ca="1" si="65"/>
        <v>0</v>
      </c>
      <c r="DC45" s="57">
        <f t="shared" ca="1" si="23"/>
        <v>0</v>
      </c>
      <c r="DD45" s="57">
        <f t="shared" ca="1" si="66"/>
        <v>0</v>
      </c>
      <c r="DE45" s="57">
        <f t="shared" ca="1" si="24"/>
        <v>0</v>
      </c>
      <c r="DF45" s="57">
        <f t="shared" ca="1" si="67"/>
        <v>0</v>
      </c>
      <c r="DG45" s="57">
        <f t="shared" ca="1" si="25"/>
        <v>0</v>
      </c>
      <c r="DH45" s="57">
        <f t="shared" ca="1" si="68"/>
        <v>0</v>
      </c>
      <c r="DI45" s="57">
        <f t="shared" ca="1" si="101"/>
        <v>0</v>
      </c>
      <c r="DJ45" s="57">
        <f t="shared" ca="1" si="69"/>
        <v>0</v>
      </c>
      <c r="DK45" s="57">
        <f t="shared" ca="1" si="27"/>
        <v>0</v>
      </c>
      <c r="DL45" s="57">
        <f t="shared" ca="1" si="70"/>
        <v>0</v>
      </c>
      <c r="DM45" s="57">
        <f t="shared" ca="1" si="28"/>
        <v>0</v>
      </c>
      <c r="DN45" s="57">
        <f t="shared" ca="1" si="71"/>
        <v>0</v>
      </c>
      <c r="DO45" s="57">
        <f t="shared" ca="1" si="29"/>
        <v>0</v>
      </c>
      <c r="DP45" s="57">
        <f t="shared" ca="1" si="72"/>
        <v>0</v>
      </c>
      <c r="DQ45" s="88"/>
      <c r="DR45" s="72">
        <v>2</v>
      </c>
      <c r="DS45" s="73">
        <f t="shared" si="74"/>
        <v>277.5</v>
      </c>
      <c r="DT45" s="83">
        <f t="shared" si="30"/>
        <v>3</v>
      </c>
      <c r="DU45" s="84">
        <f t="shared" si="75"/>
        <v>319</v>
      </c>
      <c r="DV45" s="76">
        <f t="shared" si="76"/>
        <v>7500</v>
      </c>
      <c r="DW45" s="77">
        <v>7500</v>
      </c>
      <c r="DX45" s="178"/>
      <c r="DY45" s="126">
        <f>DY44+1</f>
        <v>41</v>
      </c>
      <c r="DZ45" s="44" t="str">
        <f t="array" ref="DZ45">IF(AW45=0,INDEX(AR45:AR259,MATCH(TRUE,AW45:AW259&gt;0,0)),AR45)</f>
        <v>DWOP_Copenhaga-10</v>
      </c>
      <c r="EA45" s="36"/>
      <c r="EB45" s="36"/>
      <c r="EC45" s="36"/>
      <c r="ED45" s="36"/>
      <c r="EE45" s="36"/>
      <c r="EF45" s="36"/>
      <c r="EG45" s="36"/>
    </row>
    <row r="46" spans="23:137" ht="15" customHeight="1" x14ac:dyDescent="0.25">
      <c r="W46" s="60" t="str">
        <f t="array" aca="1" ref="W46" ca="1">IF($AP$23&lt;24,0,IF(Y45=24,0,(INDIRECT(ADDRESS(MATCH(W45,AR5:AR226,0)+ROW(AR5),130)))))</f>
        <v>Hess Office3</v>
      </c>
      <c r="X46" s="61">
        <f t="array" aca="1" ref="X46" ca="1">IF(W46=0,0,IF(
INDEX(AW10:AW226,MATCH(W46,AR10:AR226,0))+Y45&gt;24,24-Y45,
INDEX(AW10:AW226,MATCH(W46,AR10:AR226,0))))</f>
        <v>1</v>
      </c>
      <c r="Y46" s="64">
        <f t="shared" ca="1" si="102"/>
        <v>24</v>
      </c>
      <c r="Z46" s="60">
        <f t="array" aca="1" ref="Z46" ca="1">IF($X$40&lt;24,0,IF(AB45=24,0,(INDIRECT(ADDRESS(MATCH(Z45,AR5:AR226,0)+ROW(AR5),130)))))</f>
        <v>0</v>
      </c>
      <c r="AA46" s="63">
        <f t="array" aca="1" ref="AA46" ca="1">IF(Z46=0,0,IF(
INDEX(BA10:BA226,MATCH(Z46,AR10:AR226,0))+AB45&gt;24,24-AB45,
INDEX(BA10:BA226,MATCH(Z46,AR10:AR226,0))))</f>
        <v>0</v>
      </c>
      <c r="AB46" s="64">
        <f t="shared" ca="1" si="103"/>
        <v>24</v>
      </c>
      <c r="AC46" s="60">
        <f t="shared" ca="1" si="108"/>
        <v>0</v>
      </c>
      <c r="AD46" s="63">
        <f t="array" aca="1" ref="AD46" ca="1">IF(AC46=0,0,IF(
INDEX(BC10:BC226,MATCH(AC46,AR10:AR226,0))+AE45&gt;24,24-AE45,
INDEX(BC10:BC226,MATCH(AC46,AR10:AR226,0))))</f>
        <v>0</v>
      </c>
      <c r="AE46" s="64">
        <f t="shared" ca="1" si="104"/>
        <v>24</v>
      </c>
      <c r="AF46" s="60" t="str">
        <f t="array" aca="1" ref="AF46" ca="1">IF($AD$40&lt;24,0,IF(AH45=24,0,(INDIRECT(ADDRESS(MATCH(AF45,AR5:AR226,0)+ROW(AR5),130)))))</f>
        <v>Houston-DSV Conf6</v>
      </c>
      <c r="AG46" s="63">
        <f t="array" aca="1" ref="AG46" ca="1">IF(AF46=0,0,IF(
INDEX(CG10:CG226,MATCH(AF46,AR10:AR226,0))+AH45&gt;24,24-AH45,
INDEX(CG10:CG226,MATCH(AF46,AR10:AR226,0))))</f>
        <v>2</v>
      </c>
      <c r="AH46" s="64">
        <f t="shared" ca="1" si="105"/>
        <v>23</v>
      </c>
      <c r="AI46" s="60">
        <f t="array" aca="1" ref="AI46" ca="1">IF($AG$40&lt;24,0,IF(AK45=24,0,(INDIRECT(ADDRESS(MATCH(AI45,AR5:AR226,0)+ROW(AR5),130)))))</f>
        <v>0</v>
      </c>
      <c r="AJ46" s="63">
        <f t="array" aca="1" ref="AJ46" ca="1">IF(AI46=0,0,IF(
INDEX(CI10:CI226,MATCH(AI46,AR10:AR226,0))+AK45&gt;24,24-AK45,
INDEX(CI10:CI226,MATCH(AI46,AR10:AR226,0))))</f>
        <v>0</v>
      </c>
      <c r="AK46" s="64">
        <f t="shared" ca="1" si="106"/>
        <v>24</v>
      </c>
      <c r="AL46" s="60" t="str">
        <f t="array" aca="1" ref="AL46" ca="1">IF($AJ$5&lt;24,0,IF(AN45=24,0,(INDIRECT(ADDRESS(MATCH(AL45,AR5:AR226,0)+ROW(AR5),130)))))</f>
        <v>WellControl training6</v>
      </c>
      <c r="AM46" s="63">
        <f t="array" aca="1" ref="AM46" ca="1">IF(AL46=0,0,IF(
INDEX(CK10:CK226,MATCH(AL46,AR10:AR226,0))+AN45&gt;24,24-AN45,
INDEX(CK10:CK226,MATCH(AL46,AR10:AR226,0))))</f>
        <v>2</v>
      </c>
      <c r="AN46" s="64">
        <f t="shared" ca="1" si="107"/>
        <v>18</v>
      </c>
      <c r="AO46" s="60">
        <f t="array" aca="1" ref="AO46" ca="1">IF($AM$5&lt;24,0,IF(AQ45=24,0,(INDIRECT(ADDRESS(MATCH(AO45,AR5:AR226,0)+ROW(AR5),130)))))</f>
        <v>0</v>
      </c>
      <c r="AP46" s="63">
        <f t="array" aca="1" ref="AP46" ca="1">IF(AO46=0,0,IF(
INDEX(CM10:CM226,MATCH(AO46,AR10:AR226,0))+AQ45&gt;24,24-AQ45,
INDEX(CM10:CM226,MATCH(AO46,AR10:AR226,0))))</f>
        <v>0</v>
      </c>
      <c r="AQ46" s="64">
        <f t="shared" ca="1" si="109"/>
        <v>24</v>
      </c>
      <c r="AR46" s="66" t="s">
        <v>536</v>
      </c>
      <c r="AS46" s="102"/>
      <c r="AT46" s="80"/>
      <c r="AU46" s="80"/>
      <c r="AV46" s="28">
        <f t="shared" si="37"/>
        <v>46</v>
      </c>
      <c r="AW46" s="81">
        <v>8</v>
      </c>
      <c r="AX46" s="68"/>
      <c r="AY46" s="69">
        <f t="shared" si="82"/>
        <v>337</v>
      </c>
      <c r="AZ46" s="70">
        <f t="shared" si="9"/>
        <v>14.041666666666666</v>
      </c>
      <c r="BA46" s="54">
        <f t="shared" ca="1" si="39"/>
        <v>8</v>
      </c>
      <c r="BB46" s="55">
        <f t="shared" ca="1" si="83"/>
        <v>313</v>
      </c>
      <c r="BC46" s="54">
        <f t="shared" ca="1" si="10"/>
        <v>8</v>
      </c>
      <c r="BD46" s="55">
        <f t="shared" ca="1" si="84"/>
        <v>289</v>
      </c>
      <c r="BE46" s="54">
        <f t="shared" ca="1" si="11"/>
        <v>8</v>
      </c>
      <c r="BF46" s="55">
        <f t="shared" ca="1" si="85"/>
        <v>265</v>
      </c>
      <c r="BG46" s="54">
        <f t="shared" ca="1" si="12"/>
        <v>8</v>
      </c>
      <c r="BH46" s="55">
        <f t="shared" ca="1" si="86"/>
        <v>241</v>
      </c>
      <c r="BI46" s="54">
        <f t="shared" ca="1" si="13"/>
        <v>8</v>
      </c>
      <c r="BJ46" s="55">
        <f t="shared" ca="1" si="87"/>
        <v>217</v>
      </c>
      <c r="BK46" s="54">
        <f t="shared" ca="1" si="14"/>
        <v>8</v>
      </c>
      <c r="BL46" s="55">
        <f t="shared" ca="1" si="88"/>
        <v>193</v>
      </c>
      <c r="BM46" s="54">
        <f t="shared" ca="1" si="15"/>
        <v>8</v>
      </c>
      <c r="BN46" s="55">
        <f t="shared" ca="1" si="89"/>
        <v>169</v>
      </c>
      <c r="BO46" s="54">
        <f t="shared" ca="1" si="16"/>
        <v>8</v>
      </c>
      <c r="BP46" s="55">
        <f t="shared" ca="1" si="90"/>
        <v>145</v>
      </c>
      <c r="BQ46" s="54">
        <f t="shared" ca="1" si="17"/>
        <v>8</v>
      </c>
      <c r="BR46" s="55">
        <f t="shared" ca="1" si="91"/>
        <v>121</v>
      </c>
      <c r="BS46" s="54">
        <f t="shared" ca="1" si="18"/>
        <v>8</v>
      </c>
      <c r="BT46" s="55">
        <f t="shared" ca="1" si="92"/>
        <v>97</v>
      </c>
      <c r="BU46" s="54">
        <f t="shared" ca="1" si="0"/>
        <v>8</v>
      </c>
      <c r="BV46" s="55">
        <f t="shared" ca="1" si="93"/>
        <v>73</v>
      </c>
      <c r="BW46" s="54">
        <f t="shared" ca="1" si="1"/>
        <v>8</v>
      </c>
      <c r="BX46" s="55">
        <f t="shared" ca="1" si="46"/>
        <v>49</v>
      </c>
      <c r="BY46" s="54">
        <f t="shared" ca="1" si="19"/>
        <v>8</v>
      </c>
      <c r="BZ46" s="55">
        <f t="shared" ca="1" si="47"/>
        <v>25</v>
      </c>
      <c r="CA46" s="56">
        <f t="shared" ca="1" si="2"/>
        <v>8</v>
      </c>
      <c r="CB46" s="57">
        <f t="shared" ca="1" si="48"/>
        <v>8</v>
      </c>
      <c r="CC46" s="56">
        <f t="shared" ca="1" si="3"/>
        <v>0</v>
      </c>
      <c r="CD46" s="57">
        <f t="shared" ca="1" si="49"/>
        <v>0</v>
      </c>
      <c r="CE46" s="56">
        <f t="shared" ca="1" si="4"/>
        <v>0</v>
      </c>
      <c r="CF46" s="57">
        <f t="shared" ca="1" si="50"/>
        <v>0</v>
      </c>
      <c r="CG46" s="56">
        <f t="shared" ca="1" si="5"/>
        <v>0</v>
      </c>
      <c r="CH46" s="57">
        <f t="shared" ca="1" si="51"/>
        <v>0</v>
      </c>
      <c r="CI46" s="56">
        <f t="shared" ca="1" si="20"/>
        <v>0</v>
      </c>
      <c r="CJ46" s="57">
        <f t="shared" ca="1" si="52"/>
        <v>0</v>
      </c>
      <c r="CK46" s="56">
        <f t="shared" ca="1" si="6"/>
        <v>0</v>
      </c>
      <c r="CL46" s="57">
        <f t="shared" ca="1" si="53"/>
        <v>0</v>
      </c>
      <c r="CM46" s="56">
        <f t="shared" ca="1" si="7"/>
        <v>0</v>
      </c>
      <c r="CN46" s="57">
        <f t="shared" ca="1" si="54"/>
        <v>0</v>
      </c>
      <c r="CO46" s="56">
        <f t="shared" ca="1" si="8"/>
        <v>0</v>
      </c>
      <c r="CP46" s="57">
        <f t="shared" ca="1" si="55"/>
        <v>0</v>
      </c>
      <c r="CQ46" s="56">
        <f t="shared" ca="1" si="21"/>
        <v>0</v>
      </c>
      <c r="CR46" s="57">
        <f t="shared" ca="1" si="56"/>
        <v>0</v>
      </c>
      <c r="CS46" s="56">
        <f t="shared" ca="1" si="22"/>
        <v>0</v>
      </c>
      <c r="CT46" s="57">
        <f t="shared" ca="1" si="57"/>
        <v>0</v>
      </c>
      <c r="CU46" s="56">
        <f t="shared" ca="1" si="58"/>
        <v>0</v>
      </c>
      <c r="CV46" s="57">
        <f t="shared" ca="1" si="59"/>
        <v>0</v>
      </c>
      <c r="CW46" s="57">
        <f t="shared" ca="1" si="60"/>
        <v>0</v>
      </c>
      <c r="CX46" s="57">
        <f t="shared" ca="1" si="61"/>
        <v>0</v>
      </c>
      <c r="CY46" s="57">
        <f t="shared" ca="1" si="62"/>
        <v>0</v>
      </c>
      <c r="CZ46" s="57">
        <f t="shared" ca="1" si="63"/>
        <v>0</v>
      </c>
      <c r="DA46" s="57">
        <f t="shared" ca="1" si="64"/>
        <v>0</v>
      </c>
      <c r="DB46" s="57">
        <f t="shared" ca="1" si="65"/>
        <v>0</v>
      </c>
      <c r="DC46" s="57">
        <f t="shared" ca="1" si="23"/>
        <v>0</v>
      </c>
      <c r="DD46" s="57">
        <f t="shared" ca="1" si="66"/>
        <v>0</v>
      </c>
      <c r="DE46" s="57">
        <f t="shared" ca="1" si="24"/>
        <v>0</v>
      </c>
      <c r="DF46" s="57">
        <f t="shared" ca="1" si="67"/>
        <v>0</v>
      </c>
      <c r="DG46" s="57">
        <f t="shared" ca="1" si="25"/>
        <v>0</v>
      </c>
      <c r="DH46" s="57">
        <f t="shared" ca="1" si="68"/>
        <v>0</v>
      </c>
      <c r="DI46" s="57">
        <f t="shared" ca="1" si="101"/>
        <v>0</v>
      </c>
      <c r="DJ46" s="57">
        <f t="shared" ca="1" si="69"/>
        <v>0</v>
      </c>
      <c r="DK46" s="57">
        <f t="shared" ca="1" si="27"/>
        <v>0</v>
      </c>
      <c r="DL46" s="57">
        <f t="shared" ca="1" si="70"/>
        <v>0</v>
      </c>
      <c r="DM46" s="57">
        <f t="shared" ca="1" si="28"/>
        <v>0</v>
      </c>
      <c r="DN46" s="57">
        <f t="shared" ca="1" si="71"/>
        <v>0</v>
      </c>
      <c r="DO46" s="57">
        <f t="shared" ca="1" si="29"/>
        <v>0</v>
      </c>
      <c r="DP46" s="57">
        <f t="shared" ca="1" si="72"/>
        <v>0</v>
      </c>
      <c r="DQ46" s="88"/>
      <c r="DR46" s="72">
        <v>9</v>
      </c>
      <c r="DS46" s="73">
        <f t="shared" si="74"/>
        <v>286.5</v>
      </c>
      <c r="DT46" s="83">
        <f t="shared" si="30"/>
        <v>8</v>
      </c>
      <c r="DU46" s="84">
        <f t="shared" si="75"/>
        <v>327</v>
      </c>
      <c r="DV46" s="76">
        <f t="shared" si="76"/>
        <v>7500</v>
      </c>
      <c r="DW46" s="77">
        <v>7500</v>
      </c>
      <c r="DX46" s="178"/>
      <c r="DY46" s="126">
        <f t="shared" ref="DY46:DY109" si="110">DY45+1</f>
        <v>42</v>
      </c>
      <c r="DZ46" s="44" t="str">
        <f t="array" ref="DZ46">IF(AW46=0,INDEX(AR46:AR260,MATCH(TRUE,AW46:AW260&gt;0,0)),AR46)</f>
        <v>DWOP_Copenhaga-11</v>
      </c>
      <c r="EA46" s="36"/>
      <c r="EB46" s="36"/>
      <c r="EC46" s="36"/>
      <c r="ED46" s="36"/>
      <c r="EE46" s="36"/>
      <c r="EF46" s="36"/>
      <c r="EG46" s="36"/>
    </row>
    <row r="47" spans="23:137" ht="15" customHeight="1" x14ac:dyDescent="0.25">
      <c r="W47" s="60">
        <f t="array" aca="1" ref="W47" ca="1">IF($AP$23&lt;24,0,IF(Y46=24,0,(INDIRECT(ADDRESS(MATCH(W46,AR6:AR227,0)+ROW(AR6),130)))))</f>
        <v>0</v>
      </c>
      <c r="X47" s="61">
        <f t="array" aca="1" ref="X47" ca="1">IF(W47=0,0,IF(
INDEX(AW11:AW227,MATCH(W47,AR11:AR227,0))+Y46&gt;24,24-Y46,
INDEX(AW11:AW227,MATCH(W47,AR11:AR227,0))))</f>
        <v>0</v>
      </c>
      <c r="Y47" s="64">
        <f t="shared" ca="1" si="102"/>
        <v>24</v>
      </c>
      <c r="Z47" s="60">
        <f t="array" aca="1" ref="Z47" ca="1">IF($X$40&lt;24,0,IF(AB46=24,0,(INDIRECT(ADDRESS(MATCH(Z46,AR6:AR227,0)+ROW(AR6),130)))))</f>
        <v>0</v>
      </c>
      <c r="AA47" s="63">
        <f t="array" aca="1" ref="AA47" ca="1">IF(Z47=0,0,IF(
INDEX(BA11:BA227,MATCH(Z47,AR11:AR227,0))+AB46&gt;24,24-AB46,
INDEX(BA11:BA227,MATCH(Z47,AR11:AR227,0))))</f>
        <v>0</v>
      </c>
      <c r="AB47" s="64">
        <f t="shared" ca="1" si="103"/>
        <v>24</v>
      </c>
      <c r="AC47" s="60">
        <f t="shared" ca="1" si="108"/>
        <v>0</v>
      </c>
      <c r="AD47" s="63">
        <f t="array" aca="1" ref="AD47" ca="1">IF(AC47=0,0,IF(
INDEX(BC11:BC227,MATCH(AC47,AR11:AR227,0))+AE46&gt;24,24-AE46,
INDEX(BC11:BC227,MATCH(AC47,AR11:AR227,0))))</f>
        <v>0</v>
      </c>
      <c r="AE47" s="64">
        <f t="shared" ca="1" si="104"/>
        <v>24</v>
      </c>
      <c r="AF47" s="60" t="str">
        <f t="array" aca="1" ref="AF47" ca="1">IF($AD$40&lt;24,0,IF(AH46=24,0,(INDIRECT(ADDRESS(MATCH(AF46,AR6:AR227,0)+ROW(AR6),130)))))</f>
        <v>Houston-DSV Conf7</v>
      </c>
      <c r="AG47" s="63">
        <f t="array" aca="1" ref="AG47" ca="1">IF(AF47=0,0,IF(
INDEX(CG11:CG227,MATCH(AF47,AR11:AR227,0))+AH46&gt;24,24-AH46,
INDEX(CG11:CG227,MATCH(AF47,AR11:AR227,0))))</f>
        <v>1</v>
      </c>
      <c r="AH47" s="64">
        <f t="shared" ca="1" si="105"/>
        <v>24</v>
      </c>
      <c r="AI47" s="60">
        <f t="array" aca="1" ref="AI47" ca="1">IF($AG$40&lt;24,0,IF(AK46=24,0,(INDIRECT(ADDRESS(MATCH(AI46,AR6:AR227,0)+ROW(AR6),130)))))</f>
        <v>0</v>
      </c>
      <c r="AJ47" s="63">
        <f t="array" aca="1" ref="AJ47" ca="1">IF(AI47=0,0,IF(
INDEX(CI11:CI227,MATCH(AI47,AR11:AR227,0))+AK46&gt;24,24-AK46,
INDEX(CI11:CI227,MATCH(AI47,AR11:AR227,0))))</f>
        <v>0</v>
      </c>
      <c r="AK47" s="64">
        <f t="shared" ca="1" si="106"/>
        <v>24</v>
      </c>
      <c r="AL47" s="60" t="str">
        <f t="array" aca="1" ref="AL47" ca="1">IF($AJ$5&lt;24,0,IF(AN46=24,0,(INDIRECT(ADDRESS(MATCH(AL46,AR6:AR227,0)+ROW(AR6),130)))))</f>
        <v>WellControl training7</v>
      </c>
      <c r="AM47" s="63">
        <f t="array" aca="1" ref="AM47" ca="1">IF(AL47=0,0,IF(
INDEX(CK11:CK227,MATCH(AL47,AR11:AR227,0))+AN46&gt;24,24-AN46,
INDEX(CK11:CK227,MATCH(AL47,AR11:AR227,0))))</f>
        <v>3</v>
      </c>
      <c r="AN47" s="64">
        <f t="shared" ca="1" si="107"/>
        <v>21</v>
      </c>
      <c r="AO47" s="60">
        <f t="array" aca="1" ref="AO47" ca="1">IF($AM$5&lt;24,0,IF(AQ46=24,0,(INDIRECT(ADDRESS(MATCH(AO46,AR6:AR227,0)+ROW(AR6),130)))))</f>
        <v>0</v>
      </c>
      <c r="AP47" s="63">
        <f t="array" aca="1" ref="AP47" ca="1">IF(AO47=0,0,IF(
INDEX(CM11:CM227,MATCH(AO47,AR11:AR227,0))+AQ46&gt;24,24-AQ46,
INDEX(CM11:CM227,MATCH(AO47,AR11:AR227,0))))</f>
        <v>0</v>
      </c>
      <c r="AQ47" s="64">
        <f t="shared" ca="1" si="109"/>
        <v>24</v>
      </c>
      <c r="AR47" s="66" t="s">
        <v>537</v>
      </c>
      <c r="AS47" s="102"/>
      <c r="AT47" s="80"/>
      <c r="AU47" s="80"/>
      <c r="AV47" s="28">
        <f t="shared" si="37"/>
        <v>47</v>
      </c>
      <c r="AW47" s="81">
        <v>4</v>
      </c>
      <c r="AX47" s="68"/>
      <c r="AY47" s="69">
        <f t="shared" si="82"/>
        <v>341</v>
      </c>
      <c r="AZ47" s="70">
        <f t="shared" si="9"/>
        <v>14.208333333333334</v>
      </c>
      <c r="BA47" s="54">
        <f t="shared" ca="1" si="39"/>
        <v>4</v>
      </c>
      <c r="BB47" s="55">
        <f t="shared" ca="1" si="83"/>
        <v>317</v>
      </c>
      <c r="BC47" s="54">
        <f t="shared" ca="1" si="10"/>
        <v>4</v>
      </c>
      <c r="BD47" s="55">
        <f t="shared" ca="1" si="84"/>
        <v>293</v>
      </c>
      <c r="BE47" s="54">
        <f t="shared" ca="1" si="11"/>
        <v>4</v>
      </c>
      <c r="BF47" s="55">
        <f t="shared" ca="1" si="85"/>
        <v>269</v>
      </c>
      <c r="BG47" s="54">
        <f t="shared" ca="1" si="12"/>
        <v>4</v>
      </c>
      <c r="BH47" s="55">
        <f t="shared" ca="1" si="86"/>
        <v>245</v>
      </c>
      <c r="BI47" s="54">
        <f t="shared" ca="1" si="13"/>
        <v>4</v>
      </c>
      <c r="BJ47" s="55">
        <f t="shared" ca="1" si="87"/>
        <v>221</v>
      </c>
      <c r="BK47" s="54">
        <f t="shared" ca="1" si="14"/>
        <v>4</v>
      </c>
      <c r="BL47" s="55">
        <f t="shared" ca="1" si="88"/>
        <v>197</v>
      </c>
      <c r="BM47" s="54">
        <f t="shared" ca="1" si="15"/>
        <v>4</v>
      </c>
      <c r="BN47" s="55">
        <f t="shared" ca="1" si="89"/>
        <v>173</v>
      </c>
      <c r="BO47" s="54">
        <f t="shared" ca="1" si="16"/>
        <v>4</v>
      </c>
      <c r="BP47" s="55">
        <f t="shared" ca="1" si="90"/>
        <v>149</v>
      </c>
      <c r="BQ47" s="54">
        <f t="shared" ca="1" si="17"/>
        <v>4</v>
      </c>
      <c r="BR47" s="55">
        <f t="shared" ca="1" si="91"/>
        <v>125</v>
      </c>
      <c r="BS47" s="54">
        <f t="shared" ca="1" si="18"/>
        <v>4</v>
      </c>
      <c r="BT47" s="55">
        <f t="shared" ca="1" si="92"/>
        <v>101</v>
      </c>
      <c r="BU47" s="54">
        <f t="shared" ca="1" si="0"/>
        <v>4</v>
      </c>
      <c r="BV47" s="55">
        <f t="shared" ca="1" si="93"/>
        <v>77</v>
      </c>
      <c r="BW47" s="54">
        <f t="shared" ca="1" si="1"/>
        <v>4</v>
      </c>
      <c r="BX47" s="55">
        <f t="shared" ca="1" si="46"/>
        <v>53</v>
      </c>
      <c r="BY47" s="54">
        <f t="shared" ca="1" si="19"/>
        <v>4</v>
      </c>
      <c r="BZ47" s="55">
        <f t="shared" ca="1" si="47"/>
        <v>29</v>
      </c>
      <c r="CA47" s="56">
        <f t="shared" ca="1" si="2"/>
        <v>4</v>
      </c>
      <c r="CB47" s="57">
        <f t="shared" ca="1" si="48"/>
        <v>12</v>
      </c>
      <c r="CC47" s="56">
        <f t="shared" ca="1" si="3"/>
        <v>0</v>
      </c>
      <c r="CD47" s="57">
        <f t="shared" ca="1" si="49"/>
        <v>0</v>
      </c>
      <c r="CE47" s="56">
        <f t="shared" ca="1" si="4"/>
        <v>0</v>
      </c>
      <c r="CF47" s="57">
        <f t="shared" ca="1" si="50"/>
        <v>0</v>
      </c>
      <c r="CG47" s="56">
        <f t="shared" ca="1" si="5"/>
        <v>0</v>
      </c>
      <c r="CH47" s="57">
        <f t="shared" ca="1" si="51"/>
        <v>0</v>
      </c>
      <c r="CI47" s="56">
        <f t="shared" ca="1" si="20"/>
        <v>0</v>
      </c>
      <c r="CJ47" s="57">
        <f t="shared" ca="1" si="52"/>
        <v>0</v>
      </c>
      <c r="CK47" s="56">
        <f t="shared" ca="1" si="6"/>
        <v>0</v>
      </c>
      <c r="CL47" s="57">
        <f t="shared" ca="1" si="53"/>
        <v>0</v>
      </c>
      <c r="CM47" s="56">
        <f t="shared" ca="1" si="7"/>
        <v>0</v>
      </c>
      <c r="CN47" s="57">
        <f t="shared" ca="1" si="54"/>
        <v>0</v>
      </c>
      <c r="CO47" s="56">
        <f t="shared" ca="1" si="8"/>
        <v>0</v>
      </c>
      <c r="CP47" s="57">
        <f t="shared" ca="1" si="55"/>
        <v>0</v>
      </c>
      <c r="CQ47" s="56">
        <f t="shared" ca="1" si="21"/>
        <v>0</v>
      </c>
      <c r="CR47" s="57">
        <f t="shared" ca="1" si="56"/>
        <v>0</v>
      </c>
      <c r="CS47" s="56">
        <f t="shared" ca="1" si="22"/>
        <v>0</v>
      </c>
      <c r="CT47" s="57">
        <f t="shared" ca="1" si="57"/>
        <v>0</v>
      </c>
      <c r="CU47" s="56">
        <f t="shared" ca="1" si="58"/>
        <v>0</v>
      </c>
      <c r="CV47" s="57">
        <f t="shared" ca="1" si="59"/>
        <v>0</v>
      </c>
      <c r="CW47" s="57">
        <f t="shared" ca="1" si="60"/>
        <v>0</v>
      </c>
      <c r="CX47" s="57">
        <f t="shared" ca="1" si="61"/>
        <v>0</v>
      </c>
      <c r="CY47" s="57">
        <f t="shared" ca="1" si="62"/>
        <v>0</v>
      </c>
      <c r="CZ47" s="57">
        <f t="shared" ca="1" si="63"/>
        <v>0</v>
      </c>
      <c r="DA47" s="57">
        <f t="shared" ca="1" si="64"/>
        <v>0</v>
      </c>
      <c r="DB47" s="57">
        <f t="shared" ca="1" si="65"/>
        <v>0</v>
      </c>
      <c r="DC47" s="57">
        <f t="shared" ca="1" si="23"/>
        <v>0</v>
      </c>
      <c r="DD47" s="57">
        <f t="shared" ca="1" si="66"/>
        <v>0</v>
      </c>
      <c r="DE47" s="57">
        <f t="shared" ca="1" si="24"/>
        <v>0</v>
      </c>
      <c r="DF47" s="57">
        <f t="shared" ca="1" si="67"/>
        <v>0</v>
      </c>
      <c r="DG47" s="57">
        <f t="shared" ca="1" si="25"/>
        <v>0</v>
      </c>
      <c r="DH47" s="57">
        <f t="shared" ca="1" si="68"/>
        <v>0</v>
      </c>
      <c r="DI47" s="57">
        <f t="shared" ca="1" si="101"/>
        <v>0</v>
      </c>
      <c r="DJ47" s="57">
        <f t="shared" ca="1" si="69"/>
        <v>0</v>
      </c>
      <c r="DK47" s="57">
        <f t="shared" ca="1" si="27"/>
        <v>0</v>
      </c>
      <c r="DL47" s="57">
        <f t="shared" ca="1" si="70"/>
        <v>0</v>
      </c>
      <c r="DM47" s="57">
        <f t="shared" ca="1" si="28"/>
        <v>0</v>
      </c>
      <c r="DN47" s="57">
        <f t="shared" ca="1" si="71"/>
        <v>0</v>
      </c>
      <c r="DO47" s="57">
        <f t="shared" ca="1" si="29"/>
        <v>0</v>
      </c>
      <c r="DP47" s="57">
        <f t="shared" ca="1" si="72"/>
        <v>0</v>
      </c>
      <c r="DQ47" s="88"/>
      <c r="DR47" s="72">
        <v>3</v>
      </c>
      <c r="DS47" s="73">
        <f t="shared" si="74"/>
        <v>289.5</v>
      </c>
      <c r="DT47" s="83">
        <f t="shared" si="30"/>
        <v>4</v>
      </c>
      <c r="DU47" s="84">
        <f t="shared" si="75"/>
        <v>331</v>
      </c>
      <c r="DV47" s="76">
        <f t="shared" si="76"/>
        <v>7500</v>
      </c>
      <c r="DW47" s="77">
        <v>7500</v>
      </c>
      <c r="DX47" s="178"/>
      <c r="DY47" s="126">
        <f t="shared" si="110"/>
        <v>43</v>
      </c>
      <c r="DZ47" s="44" t="str">
        <f t="array" ref="DZ47">IF(AW47=0,INDEX(AR47:AR261,MATCH(TRUE,AW47:AW261&gt;0,0)),AR47)</f>
        <v>DWOP_Copenhaga-12</v>
      </c>
      <c r="EA47" s="36"/>
      <c r="EB47" s="36"/>
      <c r="EC47" s="36"/>
      <c r="ED47" s="36"/>
      <c r="EE47" s="36"/>
      <c r="EF47" s="36"/>
      <c r="EG47" s="36"/>
    </row>
    <row r="48" spans="23:137" ht="15" customHeight="1" x14ac:dyDescent="0.25">
      <c r="W48" s="60">
        <f t="array" aca="1" ref="W48" ca="1">IF($AP$23&lt;24,0,IF(Y47=24,0,(INDIRECT(ADDRESS(MATCH(W47,AR7:AR228,0)+ROW(AR7),130)))))</f>
        <v>0</v>
      </c>
      <c r="X48" s="61">
        <f t="array" aca="1" ref="X48" ca="1">IF(W48=0,0,IF(
INDEX(AW12:AW228,MATCH(W48,AR12:AR228,0))+Y47&gt;24,24-Y47,
INDEX(AW12:AW228,MATCH(W48,AR12:AR228,0))))</f>
        <v>0</v>
      </c>
      <c r="Y48" s="64">
        <f t="shared" ca="1" si="102"/>
        <v>24</v>
      </c>
      <c r="Z48" s="60">
        <f t="array" aca="1" ref="Z48" ca="1">IF($X$40&lt;24,0,IF(AB47=24,0,(INDIRECT(ADDRESS(MATCH(Z47,AR7:AR228,0)+ROW(AR7),130)))))</f>
        <v>0</v>
      </c>
      <c r="AA48" s="63">
        <f t="array" aca="1" ref="AA48" ca="1">IF(Z48=0,0,IF(
INDEX(BA12:BA228,MATCH(Z48,AR12:AR228,0))+AB47&gt;24,24-AB47,
INDEX(BA12:BA228,MATCH(Z48,AR12:AR228,0))))</f>
        <v>0</v>
      </c>
      <c r="AB48" s="64">
        <f t="shared" ca="1" si="103"/>
        <v>24</v>
      </c>
      <c r="AC48" s="60">
        <f t="shared" ca="1" si="108"/>
        <v>0</v>
      </c>
      <c r="AD48" s="63">
        <f t="array" aca="1" ref="AD48" ca="1">IF(AC48=0,0,IF(
INDEX(BC12:BC228,MATCH(AC48,AR12:AR228,0))+AE47&gt;24,24-AE47,
INDEX(BC12:BC228,MATCH(AC48,AR12:AR228,0))))</f>
        <v>0</v>
      </c>
      <c r="AE48" s="64">
        <f t="shared" ca="1" si="104"/>
        <v>24</v>
      </c>
      <c r="AF48" s="60">
        <f t="array" aca="1" ref="AF48" ca="1">IF($AD$40&lt;24,0,IF(AH47=24,0,(INDIRECT(ADDRESS(MATCH(AF47,AR7:AR228,0)+ROW(AR7),130)))))</f>
        <v>0</v>
      </c>
      <c r="AG48" s="63">
        <f t="array" aca="1" ref="AG48" ca="1">IF(AF48=0,0,IF(
INDEX(CG12:CG228,MATCH(AF48,AR12:AR228,0))+AH47&gt;24,24-AH47,
INDEX(CG12:CG228,MATCH(AF48,AR12:AR228,0))))</f>
        <v>0</v>
      </c>
      <c r="AH48" s="64">
        <f t="shared" ca="1" si="105"/>
        <v>24</v>
      </c>
      <c r="AI48" s="60">
        <f t="array" aca="1" ref="AI48" ca="1">IF($AG$40&lt;24,0,IF(AK47=24,0,(INDIRECT(ADDRESS(MATCH(AI47,AR7:AR228,0)+ROW(AR7),130)))))</f>
        <v>0</v>
      </c>
      <c r="AJ48" s="63">
        <f t="array" aca="1" ref="AJ48" ca="1">IF(AI48=0,0,IF(
INDEX(CI12:CI228,MATCH(AI48,AR12:AR228,0))+AK47&gt;24,24-AK47,
INDEX(CI12:CI228,MATCH(AI48,AR12:AR228,0))))</f>
        <v>0</v>
      </c>
      <c r="AK48" s="64">
        <f t="shared" ca="1" si="106"/>
        <v>24</v>
      </c>
      <c r="AL48" s="60" t="str">
        <f t="array" aca="1" ref="AL48" ca="1">IF($AJ$5&lt;24,0,IF(AN47=24,0,(INDIRECT(ADDRESS(MATCH(AL47,AR7:AR228,0)+ROW(AR7),130)))))</f>
        <v>WellControl training8</v>
      </c>
      <c r="AM48" s="63">
        <f t="array" aca="1" ref="AM48" ca="1">IF(AL48=0,0,IF(
INDEX(CK12:CK228,MATCH(AL48,AR12:AR228,0))+AN47&gt;24,24-AN47,
INDEX(CK12:CK228,MATCH(AL48,AR12:AR228,0))))</f>
        <v>3</v>
      </c>
      <c r="AN48" s="64">
        <f t="shared" ca="1" si="107"/>
        <v>24</v>
      </c>
      <c r="AO48" s="60">
        <f t="array" aca="1" ref="AO48" ca="1">IF($AM$5&lt;24,0,IF(AQ47=24,0,(INDIRECT(ADDRESS(MATCH(AO47,AR7:AR228,0)+ROW(AR7),130)))))</f>
        <v>0</v>
      </c>
      <c r="AP48" s="63">
        <f t="array" aca="1" ref="AP48" ca="1">IF(AO48=0,0,IF(
INDEX(CM12:CM228,MATCH(AO48,AR12:AR228,0))+AQ47&gt;24,24-AQ47,
INDEX(CM12:CM228,MATCH(AO48,AR12:AR228,0))))</f>
        <v>0</v>
      </c>
      <c r="AQ48" s="64">
        <f t="shared" ca="1" si="109"/>
        <v>24</v>
      </c>
      <c r="AR48" s="66" t="s">
        <v>538</v>
      </c>
      <c r="AS48" s="102"/>
      <c r="AT48" s="80"/>
      <c r="AU48" s="80"/>
      <c r="AV48" s="28">
        <f t="shared" si="37"/>
        <v>48</v>
      </c>
      <c r="AW48" s="81">
        <v>6</v>
      </c>
      <c r="AX48" s="68"/>
      <c r="AY48" s="69">
        <f t="shared" si="82"/>
        <v>347</v>
      </c>
      <c r="AZ48" s="70">
        <f t="shared" si="9"/>
        <v>14.458333333333334</v>
      </c>
      <c r="BA48" s="54">
        <f t="shared" ca="1" si="39"/>
        <v>6</v>
      </c>
      <c r="BB48" s="55">
        <f t="shared" ca="1" si="83"/>
        <v>323</v>
      </c>
      <c r="BC48" s="54">
        <f t="shared" ca="1" si="10"/>
        <v>6</v>
      </c>
      <c r="BD48" s="55">
        <f t="shared" ca="1" si="84"/>
        <v>299</v>
      </c>
      <c r="BE48" s="54">
        <f t="shared" ca="1" si="11"/>
        <v>6</v>
      </c>
      <c r="BF48" s="55">
        <f t="shared" ca="1" si="85"/>
        <v>275</v>
      </c>
      <c r="BG48" s="54">
        <f t="shared" ca="1" si="12"/>
        <v>6</v>
      </c>
      <c r="BH48" s="55">
        <f t="shared" ca="1" si="86"/>
        <v>251</v>
      </c>
      <c r="BI48" s="54">
        <f t="shared" ca="1" si="13"/>
        <v>6</v>
      </c>
      <c r="BJ48" s="55">
        <f t="shared" ca="1" si="87"/>
        <v>227</v>
      </c>
      <c r="BK48" s="54">
        <f t="shared" ca="1" si="14"/>
        <v>6</v>
      </c>
      <c r="BL48" s="55">
        <f t="shared" ca="1" si="88"/>
        <v>203</v>
      </c>
      <c r="BM48" s="54">
        <f t="shared" ca="1" si="15"/>
        <v>6</v>
      </c>
      <c r="BN48" s="55">
        <f t="shared" ca="1" si="89"/>
        <v>179</v>
      </c>
      <c r="BO48" s="54">
        <f t="shared" ca="1" si="16"/>
        <v>6</v>
      </c>
      <c r="BP48" s="55">
        <f t="shared" ca="1" si="90"/>
        <v>155</v>
      </c>
      <c r="BQ48" s="54">
        <f t="shared" ca="1" si="17"/>
        <v>6</v>
      </c>
      <c r="BR48" s="55">
        <f t="shared" ca="1" si="91"/>
        <v>131</v>
      </c>
      <c r="BS48" s="54">
        <f t="shared" ca="1" si="18"/>
        <v>6</v>
      </c>
      <c r="BT48" s="55">
        <f t="shared" ca="1" si="92"/>
        <v>107</v>
      </c>
      <c r="BU48" s="54">
        <f t="shared" ca="1" si="0"/>
        <v>6</v>
      </c>
      <c r="BV48" s="55">
        <f t="shared" ca="1" si="93"/>
        <v>83</v>
      </c>
      <c r="BW48" s="54">
        <f t="shared" ca="1" si="1"/>
        <v>6</v>
      </c>
      <c r="BX48" s="55">
        <f t="shared" ca="1" si="46"/>
        <v>59</v>
      </c>
      <c r="BY48" s="54">
        <f t="shared" ca="1" si="19"/>
        <v>6</v>
      </c>
      <c r="BZ48" s="55">
        <f t="shared" ca="1" si="47"/>
        <v>35</v>
      </c>
      <c r="CA48" s="56">
        <f t="shared" ca="1" si="2"/>
        <v>6</v>
      </c>
      <c r="CB48" s="57">
        <f t="shared" ca="1" si="48"/>
        <v>18</v>
      </c>
      <c r="CC48" s="56">
        <f t="shared" ca="1" si="3"/>
        <v>0</v>
      </c>
      <c r="CD48" s="57">
        <f t="shared" ca="1" si="49"/>
        <v>0</v>
      </c>
      <c r="CE48" s="56">
        <f t="shared" ca="1" si="4"/>
        <v>0</v>
      </c>
      <c r="CF48" s="57">
        <f t="shared" ca="1" si="50"/>
        <v>0</v>
      </c>
      <c r="CG48" s="56">
        <f t="shared" ca="1" si="5"/>
        <v>0</v>
      </c>
      <c r="CH48" s="57">
        <f t="shared" ca="1" si="51"/>
        <v>0</v>
      </c>
      <c r="CI48" s="56">
        <f t="shared" ca="1" si="20"/>
        <v>0</v>
      </c>
      <c r="CJ48" s="57">
        <f t="shared" ca="1" si="52"/>
        <v>0</v>
      </c>
      <c r="CK48" s="56">
        <f t="shared" ca="1" si="6"/>
        <v>0</v>
      </c>
      <c r="CL48" s="57">
        <f t="shared" ca="1" si="53"/>
        <v>0</v>
      </c>
      <c r="CM48" s="56">
        <f t="shared" ca="1" si="7"/>
        <v>0</v>
      </c>
      <c r="CN48" s="57">
        <f t="shared" ca="1" si="54"/>
        <v>0</v>
      </c>
      <c r="CO48" s="56">
        <f t="shared" ca="1" si="8"/>
        <v>0</v>
      </c>
      <c r="CP48" s="57">
        <f t="shared" ca="1" si="55"/>
        <v>0</v>
      </c>
      <c r="CQ48" s="56">
        <f t="shared" ca="1" si="21"/>
        <v>0</v>
      </c>
      <c r="CR48" s="57">
        <f t="shared" ca="1" si="56"/>
        <v>0</v>
      </c>
      <c r="CS48" s="56">
        <f t="shared" ca="1" si="22"/>
        <v>0</v>
      </c>
      <c r="CT48" s="57">
        <f t="shared" ca="1" si="57"/>
        <v>0</v>
      </c>
      <c r="CU48" s="56">
        <f t="shared" ca="1" si="58"/>
        <v>0</v>
      </c>
      <c r="CV48" s="57">
        <f t="shared" ca="1" si="59"/>
        <v>0</v>
      </c>
      <c r="CW48" s="57">
        <f t="shared" ca="1" si="60"/>
        <v>0</v>
      </c>
      <c r="CX48" s="57">
        <f t="shared" ca="1" si="61"/>
        <v>0</v>
      </c>
      <c r="CY48" s="57">
        <f t="shared" ca="1" si="62"/>
        <v>0</v>
      </c>
      <c r="CZ48" s="57">
        <f t="shared" ca="1" si="63"/>
        <v>0</v>
      </c>
      <c r="DA48" s="57">
        <f t="shared" ca="1" si="64"/>
        <v>0</v>
      </c>
      <c r="DB48" s="57">
        <f t="shared" ca="1" si="65"/>
        <v>0</v>
      </c>
      <c r="DC48" s="57">
        <f t="shared" ca="1" si="23"/>
        <v>0</v>
      </c>
      <c r="DD48" s="57">
        <f t="shared" ca="1" si="66"/>
        <v>0</v>
      </c>
      <c r="DE48" s="57">
        <f t="shared" ca="1" si="24"/>
        <v>0</v>
      </c>
      <c r="DF48" s="57">
        <f t="shared" ca="1" si="67"/>
        <v>0</v>
      </c>
      <c r="DG48" s="57">
        <f t="shared" ca="1" si="25"/>
        <v>0</v>
      </c>
      <c r="DH48" s="57">
        <f t="shared" ca="1" si="68"/>
        <v>0</v>
      </c>
      <c r="DI48" s="57">
        <f t="shared" ca="1" si="101"/>
        <v>0</v>
      </c>
      <c r="DJ48" s="57">
        <f t="shared" ca="1" si="69"/>
        <v>0</v>
      </c>
      <c r="DK48" s="57">
        <f t="shared" ca="1" si="27"/>
        <v>0</v>
      </c>
      <c r="DL48" s="57">
        <f t="shared" ca="1" si="70"/>
        <v>0</v>
      </c>
      <c r="DM48" s="57">
        <f t="shared" ca="1" si="28"/>
        <v>0</v>
      </c>
      <c r="DN48" s="57">
        <f t="shared" ca="1" si="71"/>
        <v>0</v>
      </c>
      <c r="DO48" s="57">
        <f t="shared" ca="1" si="29"/>
        <v>0</v>
      </c>
      <c r="DP48" s="57">
        <f t="shared" ca="1" si="72"/>
        <v>0</v>
      </c>
      <c r="DQ48" s="88"/>
      <c r="DR48" s="72">
        <v>6</v>
      </c>
      <c r="DS48" s="73">
        <f t="shared" si="74"/>
        <v>295.5</v>
      </c>
      <c r="DT48" s="83">
        <f t="shared" si="30"/>
        <v>6</v>
      </c>
      <c r="DU48" s="84">
        <f t="shared" si="75"/>
        <v>337</v>
      </c>
      <c r="DV48" s="76">
        <f t="shared" si="76"/>
        <v>7500</v>
      </c>
      <c r="DW48" s="77">
        <v>7500</v>
      </c>
      <c r="DX48" s="178"/>
      <c r="DY48" s="126">
        <f t="shared" si="110"/>
        <v>44</v>
      </c>
      <c r="DZ48" s="44" t="str">
        <f t="array" ref="DZ48">IF(AW48=0,INDEX(AR48:AR262,MATCH(TRUE,AW48:AW262&gt;0,0)),AR48)</f>
        <v>DWOP_Copenhaga-13</v>
      </c>
      <c r="EA48" s="36"/>
      <c r="EB48" s="36"/>
      <c r="EC48" s="36"/>
      <c r="ED48" s="36"/>
      <c r="EE48" s="36"/>
      <c r="EF48" s="36"/>
      <c r="EG48" s="36"/>
    </row>
    <row r="49" spans="23:137" ht="15" customHeight="1" x14ac:dyDescent="0.25">
      <c r="W49" s="60">
        <f t="array" aca="1" ref="W49" ca="1">IF($AP$23&lt;24,0,IF(Y48=24,0,(INDIRECT(ADDRESS(MATCH(W48,AR8:AR229,0)+ROW(AR8),130)))))</f>
        <v>0</v>
      </c>
      <c r="X49" s="61">
        <f t="array" aca="1" ref="X49" ca="1">IF(W49=0,0,IF(
INDEX(AW13:AW229,MATCH(W49,AR13:AR229,0))+Y48&gt;24,24-Y48,
INDEX(AW13:AW229,MATCH(W49,AR13:AR229,0))))</f>
        <v>0</v>
      </c>
      <c r="Y49" s="64">
        <f t="shared" ca="1" si="102"/>
        <v>24</v>
      </c>
      <c r="Z49" s="60">
        <f t="array" aca="1" ref="Z49" ca="1">IF($X$40&lt;24,0,IF(AB48=24,0,(INDIRECT(ADDRESS(MATCH(Z48,AR8:AR229,0)+ROW(AR8),130)))))</f>
        <v>0</v>
      </c>
      <c r="AA49" s="63">
        <f t="array" aca="1" ref="AA49" ca="1">IF(Z49=0,0,IF(
INDEX(BA13:BA229,MATCH(Z49,AR13:AR229,0))+AB48&gt;24,24-AB48,
INDEX(BA13:BA229,MATCH(Z49,AR13:AR229,0))))</f>
        <v>0</v>
      </c>
      <c r="AB49" s="64">
        <f t="shared" ca="1" si="103"/>
        <v>24</v>
      </c>
      <c r="AC49" s="60">
        <f t="shared" ca="1" si="108"/>
        <v>0</v>
      </c>
      <c r="AD49" s="63">
        <f t="array" aca="1" ref="AD49" ca="1">IF(AC49=0,0,IF(
INDEX(BC13:BC229,MATCH(AC49,AR13:AR229,0))+AE48&gt;24,24-AE48,
INDEX(BC13:BC229,MATCH(AC49,AR13:AR229,0))))</f>
        <v>0</v>
      </c>
      <c r="AE49" s="64">
        <f t="shared" ca="1" si="104"/>
        <v>24</v>
      </c>
      <c r="AF49" s="60">
        <f t="array" aca="1" ref="AF49" ca="1">IF($AD$40&lt;24,0,IF(AH48=24,0,(INDIRECT(ADDRESS(MATCH(AF48,AR8:AR229,0)+ROW(AR8),130)))))</f>
        <v>0</v>
      </c>
      <c r="AG49" s="63">
        <f t="array" aca="1" ref="AG49" ca="1">IF(AF49=0,0,IF(
INDEX(CG13:CG229,MATCH(AF49,AR13:AR229,0))+AH48&gt;24,24-AH48,
INDEX(CG13:CG229,MATCH(AF49,AR13:AR229,0))))</f>
        <v>0</v>
      </c>
      <c r="AH49" s="64">
        <f t="shared" ca="1" si="105"/>
        <v>24</v>
      </c>
      <c r="AI49" s="60">
        <f t="array" aca="1" ref="AI49" ca="1">IF($AG$40&lt;24,0,IF(AK48=24,0,(INDIRECT(ADDRESS(MATCH(AI48,AR8:AR229,0)+ROW(AR8),130)))))</f>
        <v>0</v>
      </c>
      <c r="AJ49" s="63">
        <f t="array" aca="1" ref="AJ49" ca="1">IF(AI49=0,0,IF(
INDEX(CI13:CI229,MATCH(AI49,AR13:AR229,0))+AK48&gt;24,24-AK48,
INDEX(CI13:CI229,MATCH(AI49,AR13:AR229,0))))</f>
        <v>0</v>
      </c>
      <c r="AK49" s="64">
        <f t="shared" ca="1" si="106"/>
        <v>24</v>
      </c>
      <c r="AL49" s="60">
        <f t="array" aca="1" ref="AL49" ca="1">IF($AJ$5&lt;24,0,IF(AN48=24,0,(INDIRECT(ADDRESS(MATCH(AL48,AR8:AR229,0)+ROW(AR8),130)))))</f>
        <v>0</v>
      </c>
      <c r="AM49" s="63">
        <f t="array" aca="1" ref="AM49" ca="1">IF(AL49=0,0,IF(
INDEX(CK13:CK229,MATCH(AL49,AR13:AR229,0))+AN48&gt;24,24-AN48,
INDEX(CK13:CK229,MATCH(AL49,AR13:AR229,0))))</f>
        <v>0</v>
      </c>
      <c r="AN49" s="64">
        <f t="shared" ca="1" si="107"/>
        <v>24</v>
      </c>
      <c r="AO49" s="60">
        <f t="array" aca="1" ref="AO49" ca="1">IF($AM$5&lt;24,0,IF(AQ48=24,0,(INDIRECT(ADDRESS(MATCH(AO48,AR8:AR229,0)+ROW(AR8),130)))))</f>
        <v>0</v>
      </c>
      <c r="AP49" s="63">
        <f t="array" aca="1" ref="AP49" ca="1">IF(AO49=0,0,IF(
INDEX(CM13:CM229,MATCH(AO49,AR13:AR229,0))+AQ48&gt;24,24-AQ48,
INDEX(CM13:CM229,MATCH(AO49,AR13:AR229,0))))</f>
        <v>0</v>
      </c>
      <c r="AQ49" s="64">
        <f t="shared" ca="1" si="109"/>
        <v>24</v>
      </c>
      <c r="AR49" s="66" t="s">
        <v>539</v>
      </c>
      <c r="AS49" s="102"/>
      <c r="AT49" s="80"/>
      <c r="AU49" s="80"/>
      <c r="AV49" s="28">
        <f t="shared" si="37"/>
        <v>49</v>
      </c>
      <c r="AW49" s="81">
        <v>2</v>
      </c>
      <c r="AX49" s="68"/>
      <c r="AY49" s="69">
        <f t="shared" si="82"/>
        <v>349</v>
      </c>
      <c r="AZ49" s="70">
        <f t="shared" si="9"/>
        <v>14.541666666666666</v>
      </c>
      <c r="BA49" s="54">
        <f t="shared" ca="1" si="39"/>
        <v>2</v>
      </c>
      <c r="BB49" s="55">
        <f t="shared" ca="1" si="83"/>
        <v>325</v>
      </c>
      <c r="BC49" s="54">
        <f t="shared" ca="1" si="10"/>
        <v>2</v>
      </c>
      <c r="BD49" s="55">
        <f t="shared" ca="1" si="84"/>
        <v>301</v>
      </c>
      <c r="BE49" s="54">
        <f t="shared" ca="1" si="11"/>
        <v>2</v>
      </c>
      <c r="BF49" s="55">
        <f t="shared" ca="1" si="85"/>
        <v>277</v>
      </c>
      <c r="BG49" s="54">
        <f t="shared" ca="1" si="12"/>
        <v>2</v>
      </c>
      <c r="BH49" s="55">
        <f t="shared" ca="1" si="86"/>
        <v>253</v>
      </c>
      <c r="BI49" s="54">
        <f t="shared" ca="1" si="13"/>
        <v>2</v>
      </c>
      <c r="BJ49" s="55">
        <f t="shared" ca="1" si="87"/>
        <v>229</v>
      </c>
      <c r="BK49" s="54">
        <f t="shared" ca="1" si="14"/>
        <v>2</v>
      </c>
      <c r="BL49" s="55">
        <f t="shared" ca="1" si="88"/>
        <v>205</v>
      </c>
      <c r="BM49" s="54">
        <f t="shared" ca="1" si="15"/>
        <v>2</v>
      </c>
      <c r="BN49" s="55">
        <f t="shared" ca="1" si="89"/>
        <v>181</v>
      </c>
      <c r="BO49" s="54">
        <f t="shared" ca="1" si="16"/>
        <v>2</v>
      </c>
      <c r="BP49" s="55">
        <f t="shared" ca="1" si="90"/>
        <v>157</v>
      </c>
      <c r="BQ49" s="54">
        <f t="shared" ca="1" si="17"/>
        <v>2</v>
      </c>
      <c r="BR49" s="55">
        <f t="shared" ca="1" si="91"/>
        <v>133</v>
      </c>
      <c r="BS49" s="54">
        <f t="shared" ca="1" si="18"/>
        <v>2</v>
      </c>
      <c r="BT49" s="55">
        <f t="shared" ca="1" si="92"/>
        <v>109</v>
      </c>
      <c r="BU49" s="54">
        <f t="shared" ca="1" si="0"/>
        <v>2</v>
      </c>
      <c r="BV49" s="55">
        <f t="shared" ca="1" si="93"/>
        <v>85</v>
      </c>
      <c r="BW49" s="54">
        <f t="shared" ca="1" si="1"/>
        <v>2</v>
      </c>
      <c r="BX49" s="55">
        <f t="shared" ca="1" si="46"/>
        <v>61</v>
      </c>
      <c r="BY49" s="54">
        <f t="shared" ca="1" si="19"/>
        <v>2</v>
      </c>
      <c r="BZ49" s="55">
        <f t="shared" ca="1" si="47"/>
        <v>37</v>
      </c>
      <c r="CA49" s="56">
        <f t="shared" ca="1" si="2"/>
        <v>2</v>
      </c>
      <c r="CB49" s="57">
        <f t="shared" ca="1" si="48"/>
        <v>20</v>
      </c>
      <c r="CC49" s="56">
        <f t="shared" ca="1" si="3"/>
        <v>0</v>
      </c>
      <c r="CD49" s="57">
        <f t="shared" ca="1" si="49"/>
        <v>0</v>
      </c>
      <c r="CE49" s="56">
        <f t="shared" ca="1" si="4"/>
        <v>0</v>
      </c>
      <c r="CF49" s="57">
        <f t="shared" ca="1" si="50"/>
        <v>0</v>
      </c>
      <c r="CG49" s="56">
        <f t="shared" ca="1" si="5"/>
        <v>0</v>
      </c>
      <c r="CH49" s="57">
        <f t="shared" ca="1" si="51"/>
        <v>0</v>
      </c>
      <c r="CI49" s="56">
        <f t="shared" ca="1" si="20"/>
        <v>0</v>
      </c>
      <c r="CJ49" s="57">
        <f t="shared" ca="1" si="52"/>
        <v>0</v>
      </c>
      <c r="CK49" s="56">
        <f t="shared" ca="1" si="6"/>
        <v>0</v>
      </c>
      <c r="CL49" s="57">
        <f t="shared" ca="1" si="53"/>
        <v>0</v>
      </c>
      <c r="CM49" s="56">
        <f t="shared" ca="1" si="7"/>
        <v>0</v>
      </c>
      <c r="CN49" s="57">
        <f t="shared" ca="1" si="54"/>
        <v>0</v>
      </c>
      <c r="CO49" s="56">
        <f t="shared" ca="1" si="8"/>
        <v>0</v>
      </c>
      <c r="CP49" s="57">
        <f t="shared" ca="1" si="55"/>
        <v>0</v>
      </c>
      <c r="CQ49" s="56">
        <f t="shared" ca="1" si="21"/>
        <v>0</v>
      </c>
      <c r="CR49" s="57">
        <f t="shared" ca="1" si="56"/>
        <v>0</v>
      </c>
      <c r="CS49" s="56">
        <f t="shared" ca="1" si="22"/>
        <v>0</v>
      </c>
      <c r="CT49" s="57">
        <f t="shared" ca="1" si="57"/>
        <v>0</v>
      </c>
      <c r="CU49" s="56">
        <f t="shared" ca="1" si="58"/>
        <v>0</v>
      </c>
      <c r="CV49" s="57">
        <f t="shared" ca="1" si="59"/>
        <v>0</v>
      </c>
      <c r="CW49" s="57">
        <f t="shared" ca="1" si="60"/>
        <v>0</v>
      </c>
      <c r="CX49" s="57">
        <f t="shared" ca="1" si="61"/>
        <v>0</v>
      </c>
      <c r="CY49" s="57">
        <f t="shared" ca="1" si="62"/>
        <v>0</v>
      </c>
      <c r="CZ49" s="57">
        <f t="shared" ca="1" si="63"/>
        <v>0</v>
      </c>
      <c r="DA49" s="57">
        <f t="shared" ca="1" si="64"/>
        <v>0</v>
      </c>
      <c r="DB49" s="57">
        <f t="shared" ca="1" si="65"/>
        <v>0</v>
      </c>
      <c r="DC49" s="57">
        <f t="shared" ca="1" si="23"/>
        <v>0</v>
      </c>
      <c r="DD49" s="57">
        <f t="shared" ca="1" si="66"/>
        <v>0</v>
      </c>
      <c r="DE49" s="57">
        <f t="shared" ca="1" si="24"/>
        <v>0</v>
      </c>
      <c r="DF49" s="57">
        <f t="shared" ca="1" si="67"/>
        <v>0</v>
      </c>
      <c r="DG49" s="57">
        <f t="shared" ca="1" si="25"/>
        <v>0</v>
      </c>
      <c r="DH49" s="57">
        <f t="shared" ca="1" si="68"/>
        <v>0</v>
      </c>
      <c r="DI49" s="57">
        <f t="shared" ca="1" si="101"/>
        <v>0</v>
      </c>
      <c r="DJ49" s="57">
        <f t="shared" ca="1" si="69"/>
        <v>0</v>
      </c>
      <c r="DK49" s="57">
        <f t="shared" ca="1" si="27"/>
        <v>0</v>
      </c>
      <c r="DL49" s="57">
        <f t="shared" ca="1" si="70"/>
        <v>0</v>
      </c>
      <c r="DM49" s="57">
        <f t="shared" ca="1" si="28"/>
        <v>0</v>
      </c>
      <c r="DN49" s="57">
        <f t="shared" ca="1" si="71"/>
        <v>0</v>
      </c>
      <c r="DO49" s="57">
        <f t="shared" ca="1" si="29"/>
        <v>0</v>
      </c>
      <c r="DP49" s="57">
        <f t="shared" ca="1" si="72"/>
        <v>0</v>
      </c>
      <c r="DQ49" s="88"/>
      <c r="DR49" s="72">
        <v>3</v>
      </c>
      <c r="DS49" s="73">
        <f t="shared" si="74"/>
        <v>298.5</v>
      </c>
      <c r="DT49" s="83">
        <f t="shared" si="30"/>
        <v>2</v>
      </c>
      <c r="DU49" s="84">
        <f t="shared" si="75"/>
        <v>339</v>
      </c>
      <c r="DV49" s="76">
        <f t="shared" si="76"/>
        <v>7500</v>
      </c>
      <c r="DW49" s="77">
        <v>7500</v>
      </c>
      <c r="DX49" s="178"/>
      <c r="DY49" s="126">
        <f t="shared" si="110"/>
        <v>45</v>
      </c>
      <c r="DZ49" s="44" t="str">
        <f t="array" ref="DZ49">IF(AW49=0,INDEX(AR49:AR263,MATCH(TRUE,AW49:AW263&gt;0,0)),AR49)</f>
        <v>Hess Office1</v>
      </c>
      <c r="EA49" s="36"/>
      <c r="EB49" s="36"/>
      <c r="EC49" s="36"/>
      <c r="ED49" s="36"/>
      <c r="EE49" s="36"/>
      <c r="EF49" s="36"/>
      <c r="EG49" s="36"/>
    </row>
    <row r="50" spans="23:137" ht="15" customHeight="1" x14ac:dyDescent="0.25">
      <c r="W50" s="60">
        <f t="array" aca="1" ref="W50" ca="1">IF($AP$23&lt;24,0,IF(Y49=24,0,(INDIRECT(ADDRESS(MATCH(W49,AR9:AR230,0)+ROW(AR9),130)))))</f>
        <v>0</v>
      </c>
      <c r="X50" s="61">
        <f t="array" aca="1" ref="X50" ca="1">IF(W50=0,0,IF(
INDEX(AW14:AW230,MATCH(W50,AR14:AR230,0))+Y49&gt;24,24-Y49,
INDEX(AW14:AW230,MATCH(W50,AR14:AR230,0))))</f>
        <v>0</v>
      </c>
      <c r="Y50" s="64">
        <f t="shared" ca="1" si="102"/>
        <v>24</v>
      </c>
      <c r="Z50" s="60">
        <f t="array" aca="1" ref="Z50" ca="1">IF($X$40&lt;24,0,IF(AB49=24,0,(INDIRECT(ADDRESS(MATCH(Z49,AR9:AR230,0)+ROW(AR9),130)))))</f>
        <v>0</v>
      </c>
      <c r="AA50" s="63">
        <f t="array" aca="1" ref="AA50" ca="1">IF(Z50=0,0,IF(
INDEX(BA14:BA230,MATCH(Z50,AR14:AR230,0))+AB49&gt;24,24-AB49,
INDEX(BA14:BA230,MATCH(Z50,AR14:AR230,0))))</f>
        <v>0</v>
      </c>
      <c r="AB50" s="64">
        <f t="shared" ca="1" si="103"/>
        <v>24</v>
      </c>
      <c r="AC50" s="60">
        <f t="shared" ca="1" si="108"/>
        <v>0</v>
      </c>
      <c r="AD50" s="63">
        <f t="array" aca="1" ref="AD50" ca="1">IF(AC50=0,0,IF(
INDEX(BC14:BC230,MATCH(AC50,AR14:AR230,0))+AE49&gt;24,24-AE49,
INDEX(BC14:BC230,MATCH(AC50,AR14:AR230,0))))</f>
        <v>0</v>
      </c>
      <c r="AE50" s="64">
        <f t="shared" ca="1" si="104"/>
        <v>24</v>
      </c>
      <c r="AF50" s="60">
        <f t="array" aca="1" ref="AF50" ca="1">IF($AD$40&lt;24,0,IF(AH49=24,0,(INDIRECT(ADDRESS(MATCH(AF49,AR9:AR230,0)+ROW(AR9),130)))))</f>
        <v>0</v>
      </c>
      <c r="AG50" s="63">
        <f t="array" aca="1" ref="AG50" ca="1">IF(AF50=0,0,IF(
INDEX(CG14:CG230,MATCH(AF50,AR14:AR230,0))+AH49&gt;24,24-AH49,
INDEX(CG14:CG230,MATCH(AF50,AR14:AR230,0))))</f>
        <v>0</v>
      </c>
      <c r="AH50" s="64">
        <f t="shared" ca="1" si="105"/>
        <v>24</v>
      </c>
      <c r="AI50" s="60">
        <f t="array" aca="1" ref="AI50" ca="1">IF($AG$40&lt;24,0,IF(AK49=24,0,(INDIRECT(ADDRESS(MATCH(AI49,AR9:AR230,0)+ROW(AR9),130)))))</f>
        <v>0</v>
      </c>
      <c r="AJ50" s="63">
        <f t="array" aca="1" ref="AJ50" ca="1">IF(AI50=0,0,IF(
INDEX(CI14:CI230,MATCH(AI50,AR14:AR230,0))+AK49&gt;24,24-AK49,
INDEX(CI14:CI230,MATCH(AI50,AR14:AR230,0))))</f>
        <v>0</v>
      </c>
      <c r="AK50" s="64">
        <f t="shared" ca="1" si="106"/>
        <v>24</v>
      </c>
      <c r="AL50" s="60">
        <f t="array" aca="1" ref="AL50" ca="1">IF($AJ$5&lt;24,0,IF(AN49=24,0,(INDIRECT(ADDRESS(MATCH(AL49,AR9:AR230,0)+ROW(AR9),130)))))</f>
        <v>0</v>
      </c>
      <c r="AM50" s="63">
        <f t="array" aca="1" ref="AM50" ca="1">IF(AL50=0,0,IF(
INDEX(CK14:CK230,MATCH(AL50,AR14:AR230,0))+AN49&gt;24,24-AN49,
INDEX(CK14:CK230,MATCH(AL50,AR14:AR230,0))))</f>
        <v>0</v>
      </c>
      <c r="AN50" s="64">
        <f t="shared" ca="1" si="107"/>
        <v>24</v>
      </c>
      <c r="AO50" s="60">
        <f t="array" aca="1" ref="AO50" ca="1">IF($AM$5&lt;24,0,IF(AQ49=24,0,(INDIRECT(ADDRESS(MATCH(AO49,AR9:AR230,0)+ROW(AR9),130)))))</f>
        <v>0</v>
      </c>
      <c r="AP50" s="63">
        <f t="array" aca="1" ref="AP50" ca="1">IF(AO50=0,0,IF(
INDEX(CM14:CM230,MATCH(AO50,AR14:AR230,0))+AQ49&gt;24,24-AQ49,
INDEX(CM14:CM230,MATCH(AO50,AR14:AR230,0))))</f>
        <v>0</v>
      </c>
      <c r="AQ50" s="64">
        <f t="shared" ca="1" si="109"/>
        <v>24</v>
      </c>
      <c r="AR50" s="66" t="s">
        <v>540</v>
      </c>
      <c r="AS50" s="102"/>
      <c r="AT50" s="80"/>
      <c r="AU50" s="80"/>
      <c r="AV50" s="28">
        <f t="shared" si="37"/>
        <v>50</v>
      </c>
      <c r="AW50" s="81">
        <v>3</v>
      </c>
      <c r="AX50" s="68"/>
      <c r="AY50" s="69">
        <f t="shared" si="82"/>
        <v>352</v>
      </c>
      <c r="AZ50" s="70">
        <f t="shared" si="9"/>
        <v>14.666666666666666</v>
      </c>
      <c r="BA50" s="54">
        <f t="shared" ca="1" si="39"/>
        <v>3</v>
      </c>
      <c r="BB50" s="55">
        <f t="shared" ca="1" si="83"/>
        <v>328</v>
      </c>
      <c r="BC50" s="54">
        <f t="shared" ca="1" si="10"/>
        <v>3</v>
      </c>
      <c r="BD50" s="55">
        <f t="shared" ca="1" si="84"/>
        <v>304</v>
      </c>
      <c r="BE50" s="54">
        <f t="shared" ca="1" si="11"/>
        <v>3</v>
      </c>
      <c r="BF50" s="55">
        <f t="shared" ca="1" si="85"/>
        <v>280</v>
      </c>
      <c r="BG50" s="54">
        <f t="shared" ca="1" si="12"/>
        <v>3</v>
      </c>
      <c r="BH50" s="55">
        <f t="shared" ca="1" si="86"/>
        <v>256</v>
      </c>
      <c r="BI50" s="54">
        <f t="shared" ca="1" si="13"/>
        <v>3</v>
      </c>
      <c r="BJ50" s="55">
        <f t="shared" ca="1" si="87"/>
        <v>232</v>
      </c>
      <c r="BK50" s="54">
        <f t="shared" ca="1" si="14"/>
        <v>3</v>
      </c>
      <c r="BL50" s="55">
        <f t="shared" ca="1" si="88"/>
        <v>208</v>
      </c>
      <c r="BM50" s="54">
        <f t="shared" ca="1" si="15"/>
        <v>3</v>
      </c>
      <c r="BN50" s="55">
        <f t="shared" ca="1" si="89"/>
        <v>184</v>
      </c>
      <c r="BO50" s="54">
        <f t="shared" ca="1" si="16"/>
        <v>3</v>
      </c>
      <c r="BP50" s="55">
        <f t="shared" ca="1" si="90"/>
        <v>160</v>
      </c>
      <c r="BQ50" s="54">
        <f t="shared" ca="1" si="17"/>
        <v>3</v>
      </c>
      <c r="BR50" s="55">
        <f t="shared" ca="1" si="91"/>
        <v>136</v>
      </c>
      <c r="BS50" s="54">
        <f t="shared" ca="1" si="18"/>
        <v>3</v>
      </c>
      <c r="BT50" s="55">
        <f t="shared" ca="1" si="92"/>
        <v>112</v>
      </c>
      <c r="BU50" s="54">
        <f t="shared" ca="1" si="0"/>
        <v>3</v>
      </c>
      <c r="BV50" s="55">
        <f t="shared" ca="1" si="93"/>
        <v>88</v>
      </c>
      <c r="BW50" s="54">
        <f t="shared" ca="1" si="1"/>
        <v>3</v>
      </c>
      <c r="BX50" s="55">
        <f t="shared" ca="1" si="46"/>
        <v>64</v>
      </c>
      <c r="BY50" s="54">
        <f t="shared" ca="1" si="19"/>
        <v>3</v>
      </c>
      <c r="BZ50" s="55">
        <f t="shared" ca="1" si="47"/>
        <v>40</v>
      </c>
      <c r="CA50" s="56">
        <f t="shared" ca="1" si="2"/>
        <v>3</v>
      </c>
      <c r="CB50" s="57">
        <f t="shared" ca="1" si="48"/>
        <v>23</v>
      </c>
      <c r="CC50" s="56">
        <f t="shared" ca="1" si="3"/>
        <v>0</v>
      </c>
      <c r="CD50" s="57">
        <f t="shared" ca="1" si="49"/>
        <v>0</v>
      </c>
      <c r="CE50" s="56">
        <f t="shared" ca="1" si="4"/>
        <v>0</v>
      </c>
      <c r="CF50" s="57">
        <f t="shared" ca="1" si="50"/>
        <v>0</v>
      </c>
      <c r="CG50" s="56">
        <f t="shared" ca="1" si="5"/>
        <v>0</v>
      </c>
      <c r="CH50" s="57">
        <f t="shared" ca="1" si="51"/>
        <v>0</v>
      </c>
      <c r="CI50" s="56">
        <f t="shared" ca="1" si="20"/>
        <v>0</v>
      </c>
      <c r="CJ50" s="57">
        <f t="shared" ca="1" si="52"/>
        <v>0</v>
      </c>
      <c r="CK50" s="56">
        <f t="shared" ca="1" si="6"/>
        <v>0</v>
      </c>
      <c r="CL50" s="57">
        <f t="shared" ca="1" si="53"/>
        <v>0</v>
      </c>
      <c r="CM50" s="56">
        <f t="shared" ca="1" si="7"/>
        <v>0</v>
      </c>
      <c r="CN50" s="57">
        <f t="shared" ca="1" si="54"/>
        <v>0</v>
      </c>
      <c r="CO50" s="56">
        <f t="shared" ca="1" si="8"/>
        <v>0</v>
      </c>
      <c r="CP50" s="57">
        <f t="shared" ca="1" si="55"/>
        <v>0</v>
      </c>
      <c r="CQ50" s="56">
        <f t="shared" ca="1" si="21"/>
        <v>0</v>
      </c>
      <c r="CR50" s="57">
        <f t="shared" ca="1" si="56"/>
        <v>0</v>
      </c>
      <c r="CS50" s="56">
        <f t="shared" ca="1" si="22"/>
        <v>0</v>
      </c>
      <c r="CT50" s="57">
        <f t="shared" ca="1" si="57"/>
        <v>0</v>
      </c>
      <c r="CU50" s="56">
        <f t="shared" ca="1" si="58"/>
        <v>0</v>
      </c>
      <c r="CV50" s="57">
        <f t="shared" ca="1" si="59"/>
        <v>0</v>
      </c>
      <c r="CW50" s="57">
        <f t="shared" ca="1" si="60"/>
        <v>0</v>
      </c>
      <c r="CX50" s="57">
        <f t="shared" ca="1" si="61"/>
        <v>0</v>
      </c>
      <c r="CY50" s="57">
        <f t="shared" ca="1" si="62"/>
        <v>0</v>
      </c>
      <c r="CZ50" s="57">
        <f t="shared" ca="1" si="63"/>
        <v>0</v>
      </c>
      <c r="DA50" s="57">
        <f t="shared" ca="1" si="64"/>
        <v>0</v>
      </c>
      <c r="DB50" s="57">
        <f t="shared" ca="1" si="65"/>
        <v>0</v>
      </c>
      <c r="DC50" s="57">
        <f t="shared" ca="1" si="23"/>
        <v>0</v>
      </c>
      <c r="DD50" s="57">
        <f t="shared" ca="1" si="66"/>
        <v>0</v>
      </c>
      <c r="DE50" s="57">
        <f t="shared" ca="1" si="24"/>
        <v>0</v>
      </c>
      <c r="DF50" s="57">
        <f t="shared" ca="1" si="67"/>
        <v>0</v>
      </c>
      <c r="DG50" s="57">
        <f t="shared" ca="1" si="25"/>
        <v>0</v>
      </c>
      <c r="DH50" s="57">
        <f t="shared" ca="1" si="68"/>
        <v>0</v>
      </c>
      <c r="DI50" s="57">
        <f t="shared" ca="1" si="101"/>
        <v>0</v>
      </c>
      <c r="DJ50" s="57">
        <f t="shared" ca="1" si="69"/>
        <v>0</v>
      </c>
      <c r="DK50" s="57">
        <f t="shared" ca="1" si="27"/>
        <v>0</v>
      </c>
      <c r="DL50" s="57">
        <f t="shared" ca="1" si="70"/>
        <v>0</v>
      </c>
      <c r="DM50" s="57">
        <f t="shared" ca="1" si="28"/>
        <v>0</v>
      </c>
      <c r="DN50" s="57">
        <f t="shared" ca="1" si="71"/>
        <v>0</v>
      </c>
      <c r="DO50" s="57">
        <f t="shared" ca="1" si="29"/>
        <v>0</v>
      </c>
      <c r="DP50" s="57">
        <f t="shared" ca="1" si="72"/>
        <v>0</v>
      </c>
      <c r="DQ50" s="88"/>
      <c r="DR50" s="72">
        <v>2</v>
      </c>
      <c r="DS50" s="73">
        <f t="shared" si="74"/>
        <v>300.5</v>
      </c>
      <c r="DT50" s="83">
        <f t="shared" si="30"/>
        <v>3</v>
      </c>
      <c r="DU50" s="84">
        <f t="shared" si="75"/>
        <v>342</v>
      </c>
      <c r="DV50" s="76">
        <f t="shared" si="76"/>
        <v>7500</v>
      </c>
      <c r="DW50" s="77">
        <v>7500</v>
      </c>
      <c r="DX50" s="178"/>
      <c r="DY50" s="126">
        <f t="shared" si="110"/>
        <v>46</v>
      </c>
      <c r="DZ50" s="44" t="str">
        <f t="array" ref="DZ50">IF(AW50=0,INDEX(AR50:AR264,MATCH(TRUE,AW50:AW264&gt;0,0)),AR50)</f>
        <v>Hess Office2</v>
      </c>
      <c r="EA50" s="36"/>
      <c r="EB50" s="36"/>
      <c r="EC50" s="36"/>
      <c r="ED50" s="36"/>
      <c r="EE50" s="36"/>
      <c r="EF50" s="36"/>
      <c r="EG50" s="36"/>
    </row>
    <row r="51" spans="23:137" ht="15" customHeight="1" x14ac:dyDescent="0.25">
      <c r="W51" s="60">
        <f t="array" aca="1" ref="W51" ca="1">IF($AP$23&lt;24,0,IF(Y50=24,0,(INDIRECT(ADDRESS(MATCH(W50,AR10:AR231,0)+ROW(AR10),130)))))</f>
        <v>0</v>
      </c>
      <c r="X51" s="61">
        <f t="array" aca="1" ref="X51" ca="1">IF(W51=0,0,IF(
INDEX(AW15:AW231,MATCH(W51,AR15:AR231,0))+Y50&gt;24,24-Y50,
INDEX(AW15:AW231,MATCH(W51,AR15:AR231,0))))</f>
        <v>0</v>
      </c>
      <c r="Y51" s="64">
        <f t="shared" ca="1" si="102"/>
        <v>24</v>
      </c>
      <c r="Z51" s="60">
        <f t="array" aca="1" ref="Z51" ca="1">IF($X$40&lt;24,0,IF(AB50=24,0,(INDIRECT(ADDRESS(MATCH(Z50,AR10:AR231,0)+ROW(AR10),130)))))</f>
        <v>0</v>
      </c>
      <c r="AA51" s="63">
        <f t="array" aca="1" ref="AA51" ca="1">IF(Z51=0,0,IF(
INDEX(BA15:BA231,MATCH(Z51,AR15:AR231,0))+AB50&gt;24,24-AB50,
INDEX(BA15:BA231,MATCH(Z51,AR15:AR231,0))))</f>
        <v>0</v>
      </c>
      <c r="AB51" s="64">
        <f t="shared" ca="1" si="103"/>
        <v>24</v>
      </c>
      <c r="AC51" s="60">
        <f t="shared" ca="1" si="108"/>
        <v>0</v>
      </c>
      <c r="AD51" s="63">
        <f t="array" aca="1" ref="AD51" ca="1">IF(AC51=0,0,IF(
INDEX(BC15:BC231,MATCH(AC51,AR15:AR231,0))+AE50&gt;24,24-AE50,
INDEX(BC15:BC231,MATCH(AC51,AR15:AR231,0))))</f>
        <v>0</v>
      </c>
      <c r="AE51" s="64">
        <f t="shared" ca="1" si="104"/>
        <v>24</v>
      </c>
      <c r="AF51" s="60">
        <f t="array" aca="1" ref="AF51" ca="1">IF($AD$40&lt;24,0,IF(AH50=24,0,(INDIRECT(ADDRESS(MATCH(AF50,AR10:AR231,0)+ROW(AR10),130)))))</f>
        <v>0</v>
      </c>
      <c r="AG51" s="63">
        <f t="array" aca="1" ref="AG51" ca="1">IF(AF51=0,0,IF(
INDEX(CG15:CG231,MATCH(AF51,AR15:AR231,0))+AH50&gt;24,24-AH50,
INDEX(CG15:CG231,MATCH(AF51,AR15:AR231,0))))</f>
        <v>0</v>
      </c>
      <c r="AH51" s="64">
        <f t="shared" ca="1" si="105"/>
        <v>24</v>
      </c>
      <c r="AI51" s="60">
        <f t="array" aca="1" ref="AI51" ca="1">IF($AG$40&lt;24,0,IF(AK50=24,0,(INDIRECT(ADDRESS(MATCH(AI50,AR10:AR231,0)+ROW(AR10),130)))))</f>
        <v>0</v>
      </c>
      <c r="AJ51" s="63">
        <f t="array" aca="1" ref="AJ51" ca="1">IF(AI51=0,0,IF(
INDEX(CI15:CI231,MATCH(AI51,AR15:AR231,0))+AK50&gt;24,24-AK50,
INDEX(CI15:CI231,MATCH(AI51,AR15:AR231,0))))</f>
        <v>0</v>
      </c>
      <c r="AK51" s="64">
        <f t="shared" ca="1" si="106"/>
        <v>24</v>
      </c>
      <c r="AL51" s="60">
        <f t="array" aca="1" ref="AL51" ca="1">IF($AJ$5&lt;24,0,IF(AN50=24,0,(INDIRECT(ADDRESS(MATCH(AL50,AR10:AR231,0)+ROW(AR10),130)))))</f>
        <v>0</v>
      </c>
      <c r="AM51" s="63">
        <f t="array" aca="1" ref="AM51" ca="1">IF(AL51=0,0,IF(
INDEX(CK15:CK231,MATCH(AL51,AR15:AR231,0))+AN50&gt;24,24-AN50,
INDEX(CK15:CK231,MATCH(AL51,AR15:AR231,0))))</f>
        <v>0</v>
      </c>
      <c r="AN51" s="64">
        <f t="shared" ca="1" si="107"/>
        <v>24</v>
      </c>
      <c r="AO51" s="60">
        <f t="array" aca="1" ref="AO51" ca="1">IF($AM$5&lt;24,0,IF(AQ50=24,0,(INDIRECT(ADDRESS(MATCH(AO50,AR10:AR231,0)+ROW(AR10),130)))))</f>
        <v>0</v>
      </c>
      <c r="AP51" s="63">
        <f t="array" aca="1" ref="AP51" ca="1">IF(AO51=0,0,IF(
INDEX(CM15:CM231,MATCH(AO51,AR15:AR231,0))+AQ50&gt;24,24-AQ50,
INDEX(CM15:CM231,MATCH(AO51,AR15:AR231,0))))</f>
        <v>0</v>
      </c>
      <c r="AQ51" s="64">
        <f t="shared" ca="1" si="109"/>
        <v>24</v>
      </c>
      <c r="AR51" s="66" t="s">
        <v>541</v>
      </c>
      <c r="AS51" s="102"/>
      <c r="AT51" s="80"/>
      <c r="AU51" s="80"/>
      <c r="AV51" s="28">
        <f t="shared" si="37"/>
        <v>51</v>
      </c>
      <c r="AW51" s="81">
        <v>19</v>
      </c>
      <c r="AX51" s="68"/>
      <c r="AY51" s="69">
        <f t="shared" si="82"/>
        <v>371</v>
      </c>
      <c r="AZ51" s="70">
        <f t="shared" si="9"/>
        <v>15.458333333333334</v>
      </c>
      <c r="BA51" s="54">
        <f t="shared" ca="1" si="39"/>
        <v>19</v>
      </c>
      <c r="BB51" s="55">
        <f t="shared" ca="1" si="83"/>
        <v>347</v>
      </c>
      <c r="BC51" s="54">
        <f t="shared" ca="1" si="10"/>
        <v>19</v>
      </c>
      <c r="BD51" s="55">
        <f t="shared" ca="1" si="84"/>
        <v>323</v>
      </c>
      <c r="BE51" s="54">
        <f t="shared" ca="1" si="11"/>
        <v>19</v>
      </c>
      <c r="BF51" s="55">
        <f t="shared" ca="1" si="85"/>
        <v>299</v>
      </c>
      <c r="BG51" s="54">
        <f t="shared" ca="1" si="12"/>
        <v>19</v>
      </c>
      <c r="BH51" s="55">
        <f t="shared" ca="1" si="86"/>
        <v>275</v>
      </c>
      <c r="BI51" s="54">
        <f t="shared" ca="1" si="13"/>
        <v>19</v>
      </c>
      <c r="BJ51" s="55">
        <f t="shared" ca="1" si="87"/>
        <v>251</v>
      </c>
      <c r="BK51" s="54">
        <f t="shared" ca="1" si="14"/>
        <v>19</v>
      </c>
      <c r="BL51" s="55">
        <f t="shared" ca="1" si="88"/>
        <v>227</v>
      </c>
      <c r="BM51" s="54">
        <f t="shared" ca="1" si="15"/>
        <v>19</v>
      </c>
      <c r="BN51" s="55">
        <f t="shared" ca="1" si="89"/>
        <v>203</v>
      </c>
      <c r="BO51" s="54">
        <f t="shared" ca="1" si="16"/>
        <v>19</v>
      </c>
      <c r="BP51" s="55">
        <f t="shared" ca="1" si="90"/>
        <v>179</v>
      </c>
      <c r="BQ51" s="54">
        <f t="shared" ca="1" si="17"/>
        <v>19</v>
      </c>
      <c r="BR51" s="55">
        <f t="shared" ca="1" si="91"/>
        <v>155</v>
      </c>
      <c r="BS51" s="54">
        <f t="shared" ca="1" si="18"/>
        <v>19</v>
      </c>
      <c r="BT51" s="55">
        <f t="shared" ca="1" si="92"/>
        <v>131</v>
      </c>
      <c r="BU51" s="54">
        <f t="shared" ca="1" si="0"/>
        <v>19</v>
      </c>
      <c r="BV51" s="55">
        <f t="shared" ca="1" si="93"/>
        <v>107</v>
      </c>
      <c r="BW51" s="54">
        <f t="shared" ca="1" si="1"/>
        <v>19</v>
      </c>
      <c r="BX51" s="55">
        <f t="shared" ca="1" si="46"/>
        <v>83</v>
      </c>
      <c r="BY51" s="54">
        <f t="shared" ca="1" si="19"/>
        <v>19</v>
      </c>
      <c r="BZ51" s="55">
        <f t="shared" ca="1" si="47"/>
        <v>59</v>
      </c>
      <c r="CA51" s="56">
        <f t="shared" ca="1" si="2"/>
        <v>19</v>
      </c>
      <c r="CB51" s="57">
        <f t="shared" ca="1" si="48"/>
        <v>42</v>
      </c>
      <c r="CC51" s="56">
        <f t="shared" ca="1" si="3"/>
        <v>18</v>
      </c>
      <c r="CD51" s="57">
        <f t="shared" ca="1" si="49"/>
        <v>18</v>
      </c>
      <c r="CE51" s="56">
        <f t="shared" ca="1" si="4"/>
        <v>0</v>
      </c>
      <c r="CF51" s="57">
        <f t="shared" ca="1" si="50"/>
        <v>0</v>
      </c>
      <c r="CG51" s="56">
        <f t="shared" ca="1" si="5"/>
        <v>0</v>
      </c>
      <c r="CH51" s="57">
        <f t="shared" ca="1" si="51"/>
        <v>0</v>
      </c>
      <c r="CI51" s="56">
        <f t="shared" ca="1" si="20"/>
        <v>0</v>
      </c>
      <c r="CJ51" s="57">
        <f t="shared" ca="1" si="52"/>
        <v>0</v>
      </c>
      <c r="CK51" s="56">
        <f t="shared" ca="1" si="6"/>
        <v>0</v>
      </c>
      <c r="CL51" s="57">
        <f t="shared" ca="1" si="53"/>
        <v>0</v>
      </c>
      <c r="CM51" s="56">
        <f t="shared" ca="1" si="7"/>
        <v>0</v>
      </c>
      <c r="CN51" s="57">
        <f t="shared" ca="1" si="54"/>
        <v>0</v>
      </c>
      <c r="CO51" s="56">
        <f t="shared" ca="1" si="8"/>
        <v>0</v>
      </c>
      <c r="CP51" s="57">
        <f t="shared" ca="1" si="55"/>
        <v>0</v>
      </c>
      <c r="CQ51" s="56">
        <f t="shared" ca="1" si="21"/>
        <v>0</v>
      </c>
      <c r="CR51" s="57">
        <f t="shared" ca="1" si="56"/>
        <v>0</v>
      </c>
      <c r="CS51" s="56">
        <f t="shared" ca="1" si="22"/>
        <v>0</v>
      </c>
      <c r="CT51" s="57">
        <f t="shared" ca="1" si="57"/>
        <v>0</v>
      </c>
      <c r="CU51" s="56">
        <f t="shared" ca="1" si="58"/>
        <v>0</v>
      </c>
      <c r="CV51" s="57">
        <f t="shared" ca="1" si="59"/>
        <v>0</v>
      </c>
      <c r="CW51" s="57">
        <f t="shared" ca="1" si="60"/>
        <v>0</v>
      </c>
      <c r="CX51" s="57">
        <f t="shared" ca="1" si="61"/>
        <v>0</v>
      </c>
      <c r="CY51" s="57">
        <f t="shared" ca="1" si="62"/>
        <v>0</v>
      </c>
      <c r="CZ51" s="57">
        <f t="shared" ca="1" si="63"/>
        <v>0</v>
      </c>
      <c r="DA51" s="57">
        <f t="shared" ca="1" si="64"/>
        <v>0</v>
      </c>
      <c r="DB51" s="57">
        <f t="shared" ca="1" si="65"/>
        <v>0</v>
      </c>
      <c r="DC51" s="57">
        <f t="shared" ca="1" si="23"/>
        <v>0</v>
      </c>
      <c r="DD51" s="57">
        <f t="shared" ca="1" si="66"/>
        <v>0</v>
      </c>
      <c r="DE51" s="57">
        <f t="shared" ca="1" si="24"/>
        <v>0</v>
      </c>
      <c r="DF51" s="57">
        <f t="shared" ca="1" si="67"/>
        <v>0</v>
      </c>
      <c r="DG51" s="57">
        <f t="shared" ca="1" si="25"/>
        <v>0</v>
      </c>
      <c r="DH51" s="57">
        <f t="shared" ca="1" si="68"/>
        <v>0</v>
      </c>
      <c r="DI51" s="57">
        <f t="shared" ca="1" si="101"/>
        <v>0</v>
      </c>
      <c r="DJ51" s="57">
        <f t="shared" ca="1" si="69"/>
        <v>0</v>
      </c>
      <c r="DK51" s="57">
        <f t="shared" ca="1" si="27"/>
        <v>0</v>
      </c>
      <c r="DL51" s="57">
        <f t="shared" ca="1" si="70"/>
        <v>0</v>
      </c>
      <c r="DM51" s="57">
        <f t="shared" ca="1" si="28"/>
        <v>0</v>
      </c>
      <c r="DN51" s="57">
        <f t="shared" ca="1" si="71"/>
        <v>0</v>
      </c>
      <c r="DO51" s="57">
        <f t="shared" ca="1" si="29"/>
        <v>0</v>
      </c>
      <c r="DP51" s="57">
        <f t="shared" ca="1" si="72"/>
        <v>0</v>
      </c>
      <c r="DQ51" s="88"/>
      <c r="DR51" s="72">
        <v>3</v>
      </c>
      <c r="DS51" s="73">
        <f t="shared" si="74"/>
        <v>303.5</v>
      </c>
      <c r="DT51" s="83">
        <f t="shared" si="30"/>
        <v>19</v>
      </c>
      <c r="DU51" s="84">
        <f t="shared" si="75"/>
        <v>361</v>
      </c>
      <c r="DV51" s="76">
        <f t="shared" si="76"/>
        <v>7500</v>
      </c>
      <c r="DW51" s="77">
        <v>7500</v>
      </c>
      <c r="DX51" s="178"/>
      <c r="DY51" s="126">
        <f t="shared" si="110"/>
        <v>47</v>
      </c>
      <c r="DZ51" s="44" t="str">
        <f t="array" ref="DZ51">IF(AW51=0,INDEX(AR51:AR265,MATCH(TRUE,AW51:AW265&gt;0,0)),AR51)</f>
        <v>Hess Office3</v>
      </c>
      <c r="EA51" s="36"/>
      <c r="EB51" s="36"/>
      <c r="EC51" s="36"/>
      <c r="ED51" s="36"/>
      <c r="EE51" s="36"/>
      <c r="EF51" s="36"/>
      <c r="EG51" s="36"/>
    </row>
    <row r="52" spans="23:137" ht="15" customHeight="1" x14ac:dyDescent="0.25">
      <c r="W52" s="60">
        <f t="array" aca="1" ref="W52" ca="1">IF($AP$23&lt;24,0,IF(Y51=24,0,(INDIRECT(ADDRESS(MATCH(W51,AR11:AR232,0)+ROW(AR11),130)))))</f>
        <v>0</v>
      </c>
      <c r="X52" s="61">
        <f t="array" aca="1" ref="X52" ca="1">IF(W52=0,0,IF(
INDEX(AW16:AW232,MATCH(W52,AR16:AR232,0))+Y51&gt;24,24-Y51,
INDEX(AW16:AW232,MATCH(W52,AR16:AR232,0))))</f>
        <v>0</v>
      </c>
      <c r="Y52" s="64">
        <f t="shared" ca="1" si="102"/>
        <v>24</v>
      </c>
      <c r="Z52" s="60">
        <f t="array" aca="1" ref="Z52" ca="1">IF($X$40&lt;24,0,IF(AB51=24,0,(INDIRECT(ADDRESS(MATCH(Z51,AR11:AR232,0)+ROW(AR11),130)))))</f>
        <v>0</v>
      </c>
      <c r="AA52" s="63">
        <f t="array" aca="1" ref="AA52" ca="1">IF(Z52=0,0,IF(
INDEX(BA16:BA232,MATCH(Z52,AR16:AR232,0))+AB51&gt;24,24-AB51,
INDEX(BA16:BA232,MATCH(Z52,AR16:AR232,0))))</f>
        <v>0</v>
      </c>
      <c r="AB52" s="64">
        <f t="shared" ca="1" si="103"/>
        <v>24</v>
      </c>
      <c r="AC52" s="60">
        <f t="shared" ca="1" si="108"/>
        <v>0</v>
      </c>
      <c r="AD52" s="63">
        <f t="array" aca="1" ref="AD52" ca="1">IF(AC52=0,0,IF(
INDEX(BC16:BC232,MATCH(AC52,AR16:AR232,0))+AE51&gt;24,24-AE51,
INDEX(BC16:BC232,MATCH(AC52,AR16:AR232,0))))</f>
        <v>0</v>
      </c>
      <c r="AE52" s="64">
        <f t="shared" ca="1" si="104"/>
        <v>24</v>
      </c>
      <c r="AF52" s="60">
        <f t="array" aca="1" ref="AF52" ca="1">IF($AD$40&lt;24,0,IF(AH51=24,0,(INDIRECT(ADDRESS(MATCH(AF51,AR11:AR232,0)+ROW(AR11),130)))))</f>
        <v>0</v>
      </c>
      <c r="AG52" s="63">
        <f t="array" aca="1" ref="AG52" ca="1">IF(AF52=0,0,IF(
INDEX(CG16:CG232,MATCH(AF52,AR16:AR232,0))+AH51&gt;24,24-AH51,
INDEX(CG16:CG232,MATCH(AF52,AR16:AR232,0))))</f>
        <v>0</v>
      </c>
      <c r="AH52" s="64">
        <f t="shared" ca="1" si="105"/>
        <v>24</v>
      </c>
      <c r="AI52" s="60">
        <f t="array" aca="1" ref="AI52" ca="1">IF($AG$40&lt;24,0,IF(AK51=24,0,(INDIRECT(ADDRESS(MATCH(AI51,AR11:AR232,0)+ROW(AR11),130)))))</f>
        <v>0</v>
      </c>
      <c r="AJ52" s="63">
        <f t="array" aca="1" ref="AJ52" ca="1">IF(AI52=0,0,IF(
INDEX(CI16:CI232,MATCH(AI52,AR16:AR232,0))+AK51&gt;24,24-AK51,
INDEX(CI16:CI232,MATCH(AI52,AR16:AR232,0))))</f>
        <v>0</v>
      </c>
      <c r="AK52" s="64">
        <f t="shared" ca="1" si="106"/>
        <v>24</v>
      </c>
      <c r="AL52" s="60">
        <f t="array" aca="1" ref="AL52" ca="1">IF($AJ$5&lt;24,0,IF(AN51=24,0,(INDIRECT(ADDRESS(MATCH(AL51,AR11:AR232,0)+ROW(AR11),130)))))</f>
        <v>0</v>
      </c>
      <c r="AM52" s="63">
        <f t="array" aca="1" ref="AM52" ca="1">IF(AL52=0,0,IF(
INDEX(CK16:CK232,MATCH(AL52,AR16:AR232,0))+AN51&gt;24,24-AN51,
INDEX(CK16:CK232,MATCH(AL52,AR16:AR232,0))))</f>
        <v>0</v>
      </c>
      <c r="AN52" s="64">
        <f t="shared" ca="1" si="107"/>
        <v>24</v>
      </c>
      <c r="AO52" s="60">
        <f t="array" aca="1" ref="AO52" ca="1">IF($AM$5&lt;24,0,IF(AQ51=24,0,(INDIRECT(ADDRESS(MATCH(AO51,AR11:AR232,0)+ROW(AR11),130)))))</f>
        <v>0</v>
      </c>
      <c r="AP52" s="63">
        <f t="array" aca="1" ref="AP52" ca="1">IF(AO52=0,0,IF(
INDEX(CM16:CM232,MATCH(AO52,AR16:AR232,0))+AQ51&gt;24,24-AQ51,
INDEX(CM16:CM232,MATCH(AO52,AR16:AR232,0))))</f>
        <v>0</v>
      </c>
      <c r="AQ52" s="64">
        <f t="shared" ca="1" si="109"/>
        <v>24</v>
      </c>
      <c r="AR52" s="66" t="s">
        <v>542</v>
      </c>
      <c r="AS52" s="102"/>
      <c r="AT52" s="80"/>
      <c r="AU52" s="80"/>
      <c r="AV52" s="28">
        <f t="shared" si="37"/>
        <v>52</v>
      </c>
      <c r="AW52" s="81">
        <v>2</v>
      </c>
      <c r="AX52" s="68"/>
      <c r="AY52" s="69">
        <f t="shared" si="82"/>
        <v>373</v>
      </c>
      <c r="AZ52" s="70">
        <f t="shared" si="9"/>
        <v>15.541666666666666</v>
      </c>
      <c r="BA52" s="54">
        <f t="shared" ca="1" si="39"/>
        <v>2</v>
      </c>
      <c r="BB52" s="55">
        <f t="shared" ca="1" si="83"/>
        <v>349</v>
      </c>
      <c r="BC52" s="54">
        <f t="shared" ca="1" si="10"/>
        <v>2</v>
      </c>
      <c r="BD52" s="55">
        <f t="shared" ca="1" si="84"/>
        <v>325</v>
      </c>
      <c r="BE52" s="54">
        <f t="shared" ca="1" si="11"/>
        <v>2</v>
      </c>
      <c r="BF52" s="55">
        <f t="shared" ca="1" si="85"/>
        <v>301</v>
      </c>
      <c r="BG52" s="54">
        <f t="shared" ca="1" si="12"/>
        <v>2</v>
      </c>
      <c r="BH52" s="55">
        <f t="shared" ca="1" si="86"/>
        <v>277</v>
      </c>
      <c r="BI52" s="54">
        <f t="shared" ca="1" si="13"/>
        <v>2</v>
      </c>
      <c r="BJ52" s="55">
        <f t="shared" ca="1" si="87"/>
        <v>253</v>
      </c>
      <c r="BK52" s="54">
        <f t="shared" ca="1" si="14"/>
        <v>2</v>
      </c>
      <c r="BL52" s="55">
        <f t="shared" ca="1" si="88"/>
        <v>229</v>
      </c>
      <c r="BM52" s="54">
        <f t="shared" ca="1" si="15"/>
        <v>2</v>
      </c>
      <c r="BN52" s="55">
        <f t="shared" ca="1" si="89"/>
        <v>205</v>
      </c>
      <c r="BO52" s="54">
        <f t="shared" ca="1" si="16"/>
        <v>2</v>
      </c>
      <c r="BP52" s="55">
        <f t="shared" ca="1" si="90"/>
        <v>181</v>
      </c>
      <c r="BQ52" s="54">
        <f t="shared" ca="1" si="17"/>
        <v>2</v>
      </c>
      <c r="BR52" s="55">
        <f t="shared" ca="1" si="91"/>
        <v>157</v>
      </c>
      <c r="BS52" s="54">
        <f t="shared" ca="1" si="18"/>
        <v>2</v>
      </c>
      <c r="BT52" s="55">
        <f t="shared" ca="1" si="92"/>
        <v>133</v>
      </c>
      <c r="BU52" s="54">
        <f t="shared" ca="1" si="0"/>
        <v>2</v>
      </c>
      <c r="BV52" s="55">
        <f t="shared" ca="1" si="93"/>
        <v>109</v>
      </c>
      <c r="BW52" s="54">
        <f t="shared" ca="1" si="1"/>
        <v>2</v>
      </c>
      <c r="BX52" s="55">
        <f t="shared" ca="1" si="46"/>
        <v>85</v>
      </c>
      <c r="BY52" s="54">
        <f t="shared" ca="1" si="19"/>
        <v>2</v>
      </c>
      <c r="BZ52" s="55">
        <f t="shared" ca="1" si="47"/>
        <v>61</v>
      </c>
      <c r="CA52" s="56">
        <f t="shared" ca="1" si="2"/>
        <v>2</v>
      </c>
      <c r="CB52" s="57">
        <f t="shared" ca="1" si="48"/>
        <v>44</v>
      </c>
      <c r="CC52" s="56">
        <f t="shared" ca="1" si="3"/>
        <v>2</v>
      </c>
      <c r="CD52" s="57">
        <f t="shared" ca="1" si="49"/>
        <v>20</v>
      </c>
      <c r="CE52" s="56">
        <f t="shared" ca="1" si="4"/>
        <v>0</v>
      </c>
      <c r="CF52" s="57">
        <f t="shared" ca="1" si="50"/>
        <v>0</v>
      </c>
      <c r="CG52" s="56">
        <f t="shared" ca="1" si="5"/>
        <v>0</v>
      </c>
      <c r="CH52" s="57">
        <f t="shared" ca="1" si="51"/>
        <v>0</v>
      </c>
      <c r="CI52" s="56">
        <f t="shared" ca="1" si="20"/>
        <v>0</v>
      </c>
      <c r="CJ52" s="57">
        <f t="shared" ca="1" si="52"/>
        <v>0</v>
      </c>
      <c r="CK52" s="56">
        <f t="shared" ca="1" si="6"/>
        <v>0</v>
      </c>
      <c r="CL52" s="57">
        <f t="shared" ca="1" si="53"/>
        <v>0</v>
      </c>
      <c r="CM52" s="56">
        <f t="shared" ca="1" si="7"/>
        <v>0</v>
      </c>
      <c r="CN52" s="57">
        <f t="shared" ca="1" si="54"/>
        <v>0</v>
      </c>
      <c r="CO52" s="56">
        <f t="shared" ca="1" si="8"/>
        <v>0</v>
      </c>
      <c r="CP52" s="57">
        <f t="shared" ca="1" si="55"/>
        <v>0</v>
      </c>
      <c r="CQ52" s="56">
        <f t="shared" ca="1" si="21"/>
        <v>0</v>
      </c>
      <c r="CR52" s="57">
        <f t="shared" ca="1" si="56"/>
        <v>0</v>
      </c>
      <c r="CS52" s="56">
        <f t="shared" ca="1" si="22"/>
        <v>0</v>
      </c>
      <c r="CT52" s="57">
        <f t="shared" ca="1" si="57"/>
        <v>0</v>
      </c>
      <c r="CU52" s="56">
        <f t="shared" ca="1" si="58"/>
        <v>0</v>
      </c>
      <c r="CV52" s="57">
        <f t="shared" ca="1" si="59"/>
        <v>0</v>
      </c>
      <c r="CW52" s="57">
        <f t="shared" ca="1" si="60"/>
        <v>0</v>
      </c>
      <c r="CX52" s="57">
        <f t="shared" ca="1" si="61"/>
        <v>0</v>
      </c>
      <c r="CY52" s="57">
        <f t="shared" ca="1" si="62"/>
        <v>0</v>
      </c>
      <c r="CZ52" s="57">
        <f t="shared" ca="1" si="63"/>
        <v>0</v>
      </c>
      <c r="DA52" s="57">
        <f t="shared" ca="1" si="64"/>
        <v>0</v>
      </c>
      <c r="DB52" s="57">
        <f t="shared" ca="1" si="65"/>
        <v>0</v>
      </c>
      <c r="DC52" s="57">
        <f t="shared" ca="1" si="23"/>
        <v>0</v>
      </c>
      <c r="DD52" s="57">
        <f t="shared" ca="1" si="66"/>
        <v>0</v>
      </c>
      <c r="DE52" s="57">
        <f t="shared" ca="1" si="24"/>
        <v>0</v>
      </c>
      <c r="DF52" s="57">
        <f t="shared" ca="1" si="67"/>
        <v>0</v>
      </c>
      <c r="DG52" s="57">
        <f t="shared" ca="1" si="25"/>
        <v>0</v>
      </c>
      <c r="DH52" s="57">
        <f t="shared" ca="1" si="68"/>
        <v>0</v>
      </c>
      <c r="DI52" s="57">
        <f t="shared" ca="1" si="101"/>
        <v>0</v>
      </c>
      <c r="DJ52" s="57">
        <f t="shared" ca="1" si="69"/>
        <v>0</v>
      </c>
      <c r="DK52" s="57">
        <f t="shared" ca="1" si="27"/>
        <v>0</v>
      </c>
      <c r="DL52" s="57">
        <f t="shared" ca="1" si="70"/>
        <v>0</v>
      </c>
      <c r="DM52" s="57">
        <f t="shared" ca="1" si="28"/>
        <v>0</v>
      </c>
      <c r="DN52" s="57">
        <f t="shared" ca="1" si="71"/>
        <v>0</v>
      </c>
      <c r="DO52" s="57">
        <f t="shared" ca="1" si="29"/>
        <v>0</v>
      </c>
      <c r="DP52" s="57">
        <f t="shared" ca="1" si="72"/>
        <v>0</v>
      </c>
      <c r="DQ52" s="88"/>
      <c r="DR52" s="72">
        <v>2</v>
      </c>
      <c r="DS52" s="73">
        <f t="shared" si="74"/>
        <v>305.5</v>
      </c>
      <c r="DT52" s="83">
        <f t="shared" si="30"/>
        <v>2</v>
      </c>
      <c r="DU52" s="84">
        <f t="shared" si="75"/>
        <v>363</v>
      </c>
      <c r="DV52" s="76">
        <f t="shared" si="76"/>
        <v>7500</v>
      </c>
      <c r="DW52" s="77">
        <v>7500</v>
      </c>
      <c r="DX52" s="178"/>
      <c r="DY52" s="126">
        <f t="shared" si="110"/>
        <v>48</v>
      </c>
      <c r="DZ52" s="44" t="str">
        <f t="array" ref="DZ52">IF(AW52=0,INDEX(AR52:AR266,MATCH(TRUE,AW52:AW266&gt;0,0)),AR52)</f>
        <v>Hess Office4</v>
      </c>
      <c r="EA52" s="36"/>
      <c r="EB52" s="36"/>
      <c r="EC52" s="36"/>
      <c r="ED52" s="36"/>
      <c r="EE52" s="36"/>
      <c r="EF52" s="36"/>
      <c r="EG52" s="36"/>
    </row>
    <row r="53" spans="23:137" ht="15" customHeight="1" x14ac:dyDescent="0.25">
      <c r="W53" s="60">
        <f t="array" aca="1" ref="W53" ca="1">IF($AP$23&lt;24,0,IF(Y52=24,0,(INDIRECT(ADDRESS(MATCH(W52,AR12:AR233,0)+ROW(AR12),130)))))</f>
        <v>0</v>
      </c>
      <c r="X53" s="61">
        <f t="array" aca="1" ref="X53" ca="1">IF(W53=0,0,IF(
INDEX(AW17:AW233,MATCH(W53,AR17:AR233,0))+Y52&gt;24,24-Y52,
INDEX(AW17:AW233,MATCH(W53,AR17:AR233,0))))</f>
        <v>0</v>
      </c>
      <c r="Y53" s="64">
        <f t="shared" ca="1" si="102"/>
        <v>24</v>
      </c>
      <c r="Z53" s="60">
        <f t="array" aca="1" ref="Z53" ca="1">IF($X$40&lt;24,0,IF(AB52=24,0,(INDIRECT(ADDRESS(MATCH(Z52,AR12:AR233,0)+ROW(AR12),130)))))</f>
        <v>0</v>
      </c>
      <c r="AA53" s="63">
        <f t="array" aca="1" ref="AA53" ca="1">IF(Z53=0,0,IF(
INDEX(BA17:BA233,MATCH(Z53,AR17:AR233,0))+AB52&gt;24,24-AB52,
INDEX(BA17:BA233,MATCH(Z53,AR17:AR233,0))))</f>
        <v>0</v>
      </c>
      <c r="AB53" s="64">
        <f t="shared" ca="1" si="103"/>
        <v>24</v>
      </c>
      <c r="AC53" s="60">
        <f t="shared" ca="1" si="108"/>
        <v>0</v>
      </c>
      <c r="AD53" s="63">
        <f t="array" aca="1" ref="AD53" ca="1">IF(AC53=0,0,IF(
INDEX(BC17:BC233,MATCH(AC53,AR17:AR233,0))+AE52&gt;24,24-AE52,
INDEX(BC17:BC233,MATCH(AC53,AR17:AR233,0))))</f>
        <v>0</v>
      </c>
      <c r="AE53" s="64">
        <f t="shared" ca="1" si="104"/>
        <v>24</v>
      </c>
      <c r="AF53" s="60">
        <f t="array" aca="1" ref="AF53" ca="1">IF($AD$40&lt;24,0,IF(AH52=24,0,(INDIRECT(ADDRESS(MATCH(AF52,AR12:AR233,0)+ROW(AR12),130)))))</f>
        <v>0</v>
      </c>
      <c r="AG53" s="63">
        <f t="array" aca="1" ref="AG53" ca="1">IF(AF53=0,0,IF(
INDEX(CG17:CG233,MATCH(AF53,AR17:AR233,0))+AH52&gt;24,24-AH52,
INDEX(CG17:CG233,MATCH(AF53,AR17:AR233,0))))</f>
        <v>0</v>
      </c>
      <c r="AH53" s="64">
        <f t="shared" ca="1" si="105"/>
        <v>24</v>
      </c>
      <c r="AI53" s="60">
        <f t="array" aca="1" ref="AI53" ca="1">IF($AG$40&lt;24,0,IF(AK52=24,0,(INDIRECT(ADDRESS(MATCH(AI52,AR12:AR233,0)+ROW(AR12),130)))))</f>
        <v>0</v>
      </c>
      <c r="AJ53" s="63">
        <f t="array" aca="1" ref="AJ53" ca="1">IF(AI53=0,0,IF(
INDEX(CI17:CI233,MATCH(AI53,AR17:AR233,0))+AK52&gt;24,24-AK52,
INDEX(CI17:CI233,MATCH(AI53,AR17:AR233,0))))</f>
        <v>0</v>
      </c>
      <c r="AK53" s="64">
        <f t="shared" ca="1" si="106"/>
        <v>24</v>
      </c>
      <c r="AL53" s="60">
        <f t="array" aca="1" ref="AL53" ca="1">IF($AJ$5&lt;24,0,IF(AN52=24,0,(INDIRECT(ADDRESS(MATCH(AL52,AR12:AR233,0)+ROW(AR12),130)))))</f>
        <v>0</v>
      </c>
      <c r="AM53" s="63">
        <f t="array" aca="1" ref="AM53" ca="1">IF(AL53=0,0,IF(
INDEX(CK17:CK233,MATCH(AL53,AR17:AR233,0))+AN52&gt;24,24-AN52,
INDEX(CK17:CK233,MATCH(AL53,AR17:AR233,0))))</f>
        <v>0</v>
      </c>
      <c r="AN53" s="64">
        <f t="shared" ca="1" si="107"/>
        <v>24</v>
      </c>
      <c r="AO53" s="60">
        <f t="array" aca="1" ref="AO53" ca="1">IF($AM$5&lt;24,0,IF(AQ52=24,0,(INDIRECT(ADDRESS(MATCH(AO52,AR12:AR233,0)+ROW(AR12),130)))))</f>
        <v>0</v>
      </c>
      <c r="AP53" s="63">
        <f t="array" aca="1" ref="AP53" ca="1">IF(AO53=0,0,IF(
INDEX(CM17:CM233,MATCH(AO53,AR17:AR233,0))+AQ52&gt;24,24-AQ52,
INDEX(CM17:CM233,MATCH(AO53,AR17:AR233,0))))</f>
        <v>0</v>
      </c>
      <c r="AQ53" s="64">
        <f t="shared" ca="1" si="109"/>
        <v>24</v>
      </c>
      <c r="AR53" s="66" t="s">
        <v>543</v>
      </c>
      <c r="AS53" s="102"/>
      <c r="AT53" s="80"/>
      <c r="AU53" s="80"/>
      <c r="AV53" s="28">
        <f t="shared" si="37"/>
        <v>53</v>
      </c>
      <c r="AW53" s="81">
        <v>2</v>
      </c>
      <c r="AX53" s="68"/>
      <c r="AY53" s="69">
        <f t="shared" si="82"/>
        <v>375</v>
      </c>
      <c r="AZ53" s="70">
        <f t="shared" si="9"/>
        <v>15.625</v>
      </c>
      <c r="BA53" s="54">
        <f t="shared" ca="1" si="39"/>
        <v>2</v>
      </c>
      <c r="BB53" s="55">
        <f t="shared" ca="1" si="83"/>
        <v>351</v>
      </c>
      <c r="BC53" s="54">
        <f t="shared" ca="1" si="10"/>
        <v>2</v>
      </c>
      <c r="BD53" s="55">
        <f t="shared" ca="1" si="84"/>
        <v>327</v>
      </c>
      <c r="BE53" s="54">
        <f t="shared" ca="1" si="11"/>
        <v>2</v>
      </c>
      <c r="BF53" s="55">
        <f t="shared" ca="1" si="85"/>
        <v>303</v>
      </c>
      <c r="BG53" s="54">
        <f t="shared" ca="1" si="12"/>
        <v>2</v>
      </c>
      <c r="BH53" s="55">
        <f t="shared" ca="1" si="86"/>
        <v>279</v>
      </c>
      <c r="BI53" s="54">
        <f t="shared" ca="1" si="13"/>
        <v>2</v>
      </c>
      <c r="BJ53" s="55">
        <f t="shared" ca="1" si="87"/>
        <v>255</v>
      </c>
      <c r="BK53" s="54">
        <f t="shared" ca="1" si="14"/>
        <v>2</v>
      </c>
      <c r="BL53" s="55">
        <f t="shared" ca="1" si="88"/>
        <v>231</v>
      </c>
      <c r="BM53" s="54">
        <f t="shared" ca="1" si="15"/>
        <v>2</v>
      </c>
      <c r="BN53" s="55">
        <f t="shared" ca="1" si="89"/>
        <v>207</v>
      </c>
      <c r="BO53" s="54">
        <f t="shared" ca="1" si="16"/>
        <v>2</v>
      </c>
      <c r="BP53" s="55">
        <f t="shared" ca="1" si="90"/>
        <v>183</v>
      </c>
      <c r="BQ53" s="54">
        <f t="shared" ca="1" si="17"/>
        <v>2</v>
      </c>
      <c r="BR53" s="55">
        <f t="shared" ca="1" si="91"/>
        <v>159</v>
      </c>
      <c r="BS53" s="54">
        <f t="shared" ca="1" si="18"/>
        <v>2</v>
      </c>
      <c r="BT53" s="55">
        <f t="shared" ca="1" si="92"/>
        <v>135</v>
      </c>
      <c r="BU53" s="54">
        <f t="shared" ca="1" si="0"/>
        <v>2</v>
      </c>
      <c r="BV53" s="55">
        <f t="shared" ca="1" si="93"/>
        <v>111</v>
      </c>
      <c r="BW53" s="54">
        <f t="shared" ca="1" si="1"/>
        <v>2</v>
      </c>
      <c r="BX53" s="55">
        <f t="shared" ca="1" si="46"/>
        <v>87</v>
      </c>
      <c r="BY53" s="54">
        <f t="shared" ca="1" si="19"/>
        <v>2</v>
      </c>
      <c r="BZ53" s="55">
        <f t="shared" ca="1" si="47"/>
        <v>63</v>
      </c>
      <c r="CA53" s="56">
        <f t="shared" ca="1" si="2"/>
        <v>2</v>
      </c>
      <c r="CB53" s="57">
        <f t="shared" ca="1" si="48"/>
        <v>46</v>
      </c>
      <c r="CC53" s="56">
        <f t="shared" ca="1" si="3"/>
        <v>2</v>
      </c>
      <c r="CD53" s="57">
        <f t="shared" ca="1" si="49"/>
        <v>22</v>
      </c>
      <c r="CE53" s="56">
        <f t="shared" ca="1" si="4"/>
        <v>0</v>
      </c>
      <c r="CF53" s="57">
        <f t="shared" ca="1" si="50"/>
        <v>0</v>
      </c>
      <c r="CG53" s="56">
        <f t="shared" ca="1" si="5"/>
        <v>0</v>
      </c>
      <c r="CH53" s="57">
        <f t="shared" ca="1" si="51"/>
        <v>0</v>
      </c>
      <c r="CI53" s="56">
        <f t="shared" ca="1" si="20"/>
        <v>0</v>
      </c>
      <c r="CJ53" s="57">
        <f t="shared" ca="1" si="52"/>
        <v>0</v>
      </c>
      <c r="CK53" s="56">
        <f t="shared" ca="1" si="6"/>
        <v>0</v>
      </c>
      <c r="CL53" s="57">
        <f t="shared" ca="1" si="53"/>
        <v>0</v>
      </c>
      <c r="CM53" s="56">
        <f t="shared" ca="1" si="7"/>
        <v>0</v>
      </c>
      <c r="CN53" s="57">
        <f t="shared" ca="1" si="54"/>
        <v>0</v>
      </c>
      <c r="CO53" s="56">
        <f t="shared" ca="1" si="8"/>
        <v>0</v>
      </c>
      <c r="CP53" s="57">
        <f t="shared" ca="1" si="55"/>
        <v>0</v>
      </c>
      <c r="CQ53" s="56">
        <f t="shared" ca="1" si="21"/>
        <v>0</v>
      </c>
      <c r="CR53" s="57">
        <f t="shared" ca="1" si="56"/>
        <v>0</v>
      </c>
      <c r="CS53" s="56">
        <f t="shared" ca="1" si="22"/>
        <v>0</v>
      </c>
      <c r="CT53" s="57">
        <f t="shared" ca="1" si="57"/>
        <v>0</v>
      </c>
      <c r="CU53" s="56">
        <f t="shared" ca="1" si="58"/>
        <v>0</v>
      </c>
      <c r="CV53" s="57">
        <f t="shared" ca="1" si="59"/>
        <v>0</v>
      </c>
      <c r="CW53" s="57">
        <f t="shared" ca="1" si="60"/>
        <v>0</v>
      </c>
      <c r="CX53" s="57">
        <f t="shared" ca="1" si="61"/>
        <v>0</v>
      </c>
      <c r="CY53" s="57">
        <f t="shared" ca="1" si="62"/>
        <v>0</v>
      </c>
      <c r="CZ53" s="57">
        <f t="shared" ca="1" si="63"/>
        <v>0</v>
      </c>
      <c r="DA53" s="57">
        <f t="shared" ca="1" si="64"/>
        <v>0</v>
      </c>
      <c r="DB53" s="57">
        <f t="shared" ca="1" si="65"/>
        <v>0</v>
      </c>
      <c r="DC53" s="57">
        <f t="shared" ca="1" si="23"/>
        <v>0</v>
      </c>
      <c r="DD53" s="57">
        <f t="shared" ca="1" si="66"/>
        <v>0</v>
      </c>
      <c r="DE53" s="57">
        <f t="shared" ca="1" si="24"/>
        <v>0</v>
      </c>
      <c r="DF53" s="57">
        <f t="shared" ca="1" si="67"/>
        <v>0</v>
      </c>
      <c r="DG53" s="57">
        <f t="shared" ca="1" si="25"/>
        <v>0</v>
      </c>
      <c r="DH53" s="57">
        <f t="shared" ca="1" si="68"/>
        <v>0</v>
      </c>
      <c r="DI53" s="57">
        <f t="shared" ca="1" si="101"/>
        <v>0</v>
      </c>
      <c r="DJ53" s="57">
        <f t="shared" ca="1" si="69"/>
        <v>0</v>
      </c>
      <c r="DK53" s="57">
        <f t="shared" ca="1" si="27"/>
        <v>0</v>
      </c>
      <c r="DL53" s="57">
        <f t="shared" ca="1" si="70"/>
        <v>0</v>
      </c>
      <c r="DM53" s="57">
        <f t="shared" ca="1" si="28"/>
        <v>0</v>
      </c>
      <c r="DN53" s="57">
        <f t="shared" ca="1" si="71"/>
        <v>0</v>
      </c>
      <c r="DO53" s="57">
        <f t="shared" ca="1" si="29"/>
        <v>0</v>
      </c>
      <c r="DP53" s="57">
        <f t="shared" ca="1" si="72"/>
        <v>0</v>
      </c>
      <c r="DQ53" s="88"/>
      <c r="DR53" s="72">
        <v>1.5</v>
      </c>
      <c r="DS53" s="73">
        <f t="shared" si="74"/>
        <v>307</v>
      </c>
      <c r="DT53" s="83">
        <f t="shared" si="30"/>
        <v>2</v>
      </c>
      <c r="DU53" s="84">
        <f t="shared" si="75"/>
        <v>365</v>
      </c>
      <c r="DV53" s="76">
        <f t="shared" si="76"/>
        <v>7500</v>
      </c>
      <c r="DW53" s="77">
        <v>7500</v>
      </c>
      <c r="DX53" s="178"/>
      <c r="DY53" s="126">
        <f t="shared" si="110"/>
        <v>49</v>
      </c>
      <c r="DZ53" s="44" t="str">
        <f t="array" ref="DZ53">IF(AW53=0,INDEX(AR53:AR267,MATCH(TRUE,AW53:AW267&gt;0,0)),AR53)</f>
        <v>Hess Office5</v>
      </c>
      <c r="EA53" s="36"/>
      <c r="EB53" s="36"/>
      <c r="EC53" s="36"/>
      <c r="ED53" s="36"/>
      <c r="EE53" s="36"/>
      <c r="EF53" s="36"/>
      <c r="EG53" s="36"/>
    </row>
    <row r="54" spans="23:137" ht="15" customHeight="1" x14ac:dyDescent="0.25">
      <c r="W54" s="60">
        <f t="array" aca="1" ref="W54" ca="1">IF($AP$23&lt;24,0,IF(Y53=24,0,(INDIRECT(ADDRESS(MATCH(W53,AR13:AR234,0)+ROW(AR13),130)))))</f>
        <v>0</v>
      </c>
      <c r="X54" s="61">
        <f t="array" aca="1" ref="X54" ca="1">IF(W54=0,0,IF(
INDEX(AW18:AW234,MATCH(W54,AR18:AR234,0))+Y53&gt;24,24-Y53,
INDEX(AW18:AW234,MATCH(W54,AR18:AR234,0))))</f>
        <v>0</v>
      </c>
      <c r="Y54" s="64">
        <f t="shared" ca="1" si="102"/>
        <v>24</v>
      </c>
      <c r="Z54" s="60">
        <f t="array" aca="1" ref="Z54" ca="1">IF($X$40&lt;24,0,IF(AB53=24,0,(INDIRECT(ADDRESS(MATCH(Z53,AR13:AR234,0)+ROW(AR13),130)))))</f>
        <v>0</v>
      </c>
      <c r="AA54" s="63">
        <f t="array" aca="1" ref="AA54" ca="1">IF(Z54=0,0,IF(
INDEX(BA18:BA234,MATCH(Z54,AR18:AR234,0))+AB53&gt;24,24-AB53,
INDEX(BA18:BA234,MATCH(Z54,AR18:AR234,0))))</f>
        <v>0</v>
      </c>
      <c r="AB54" s="64">
        <f t="shared" ca="1" si="103"/>
        <v>24</v>
      </c>
      <c r="AC54" s="60">
        <f t="shared" ca="1" si="108"/>
        <v>0</v>
      </c>
      <c r="AD54" s="63">
        <f t="array" aca="1" ref="AD54" ca="1">IF(AC54=0,0,IF(
INDEX(BC18:BC234,MATCH(AC54,AR18:AR234,0))+AE53&gt;24,24-AE53,
INDEX(BC18:BC234,MATCH(AC54,AR18:AR234,0))))</f>
        <v>0</v>
      </c>
      <c r="AE54" s="64">
        <f t="shared" ca="1" si="104"/>
        <v>24</v>
      </c>
      <c r="AF54" s="60">
        <f t="array" aca="1" ref="AF54" ca="1">IF($AD$40&lt;24,0,IF(AH53=24,0,(INDIRECT(ADDRESS(MATCH(AF53,AR13:AR234,0)+ROW(AR13),130)))))</f>
        <v>0</v>
      </c>
      <c r="AG54" s="63">
        <f t="array" aca="1" ref="AG54" ca="1">IF(AF54=0,0,IF(
INDEX(CG18:CG234,MATCH(AF54,AR18:AR234,0))+AH53&gt;24,24-AH53,
INDEX(CG18:CG234,MATCH(AF54,AR18:AR234,0))))</f>
        <v>0</v>
      </c>
      <c r="AH54" s="64">
        <f t="shared" ca="1" si="105"/>
        <v>24</v>
      </c>
      <c r="AI54" s="60">
        <f t="array" aca="1" ref="AI54" ca="1">IF($AG$40&lt;24,0,IF(AK53=24,0,(INDIRECT(ADDRESS(MATCH(AI53,AR13:AR234,0)+ROW(AR13),130)))))</f>
        <v>0</v>
      </c>
      <c r="AJ54" s="63">
        <f t="array" aca="1" ref="AJ54" ca="1">IF(AI54=0,0,IF(
INDEX(CI18:CI234,MATCH(AI54,AR18:AR234,0))+AK53&gt;24,24-AK53,
INDEX(CI18:CI234,MATCH(AI54,AR18:AR234,0))))</f>
        <v>0</v>
      </c>
      <c r="AK54" s="64">
        <f t="shared" ca="1" si="106"/>
        <v>24</v>
      </c>
      <c r="AL54" s="60">
        <f t="array" aca="1" ref="AL54" ca="1">IF($AJ$5&lt;24,0,IF(AN53=24,0,(INDIRECT(ADDRESS(MATCH(AL53,AR13:AR234,0)+ROW(AR13),130)))))</f>
        <v>0</v>
      </c>
      <c r="AM54" s="63">
        <f t="array" aca="1" ref="AM54" ca="1">IF(AL54=0,0,IF(
INDEX(CK18:CK234,MATCH(AL54,AR18:AR234,0))+AN53&gt;24,24-AN53,
INDEX(CK18:CK234,MATCH(AL54,AR18:AR234,0))))</f>
        <v>0</v>
      </c>
      <c r="AN54" s="64">
        <f t="shared" ca="1" si="107"/>
        <v>24</v>
      </c>
      <c r="AO54" s="60">
        <f t="array" aca="1" ref="AO54" ca="1">IF($AM$5&lt;24,0,IF(AQ53=24,0,(INDIRECT(ADDRESS(MATCH(AO53,AR13:AR234,0)+ROW(AR13),130)))))</f>
        <v>0</v>
      </c>
      <c r="AP54" s="63">
        <f t="array" aca="1" ref="AP54" ca="1">IF(AO54=0,0,IF(
INDEX(CM18:CM234,MATCH(AO54,AR18:AR234,0))+AQ53&gt;24,24-AQ53,
INDEX(CM18:CM234,MATCH(AO54,AR18:AR234,0))))</f>
        <v>0</v>
      </c>
      <c r="AQ54" s="64">
        <f t="shared" ca="1" si="109"/>
        <v>24</v>
      </c>
      <c r="AR54" s="66" t="s">
        <v>544</v>
      </c>
      <c r="AS54" s="102"/>
      <c r="AT54" s="80"/>
      <c r="AU54" s="80"/>
      <c r="AV54" s="28">
        <f t="shared" si="37"/>
        <v>54</v>
      </c>
      <c r="AW54" s="81">
        <v>18</v>
      </c>
      <c r="AX54" s="68"/>
      <c r="AY54" s="69">
        <f t="shared" si="82"/>
        <v>393</v>
      </c>
      <c r="AZ54" s="70">
        <f t="shared" si="9"/>
        <v>16.375</v>
      </c>
      <c r="BA54" s="54">
        <f t="shared" ca="1" si="39"/>
        <v>18</v>
      </c>
      <c r="BB54" s="55">
        <f t="shared" ca="1" si="83"/>
        <v>369</v>
      </c>
      <c r="BC54" s="54">
        <f t="shared" ca="1" si="10"/>
        <v>18</v>
      </c>
      <c r="BD54" s="55">
        <f t="shared" ca="1" si="84"/>
        <v>345</v>
      </c>
      <c r="BE54" s="54">
        <f t="shared" ca="1" si="11"/>
        <v>18</v>
      </c>
      <c r="BF54" s="55">
        <f t="shared" ca="1" si="85"/>
        <v>321</v>
      </c>
      <c r="BG54" s="54">
        <f t="shared" ca="1" si="12"/>
        <v>18</v>
      </c>
      <c r="BH54" s="55">
        <f t="shared" ca="1" si="86"/>
        <v>297</v>
      </c>
      <c r="BI54" s="54">
        <f t="shared" ca="1" si="13"/>
        <v>18</v>
      </c>
      <c r="BJ54" s="55">
        <f t="shared" ca="1" si="87"/>
        <v>273</v>
      </c>
      <c r="BK54" s="54">
        <f t="shared" ca="1" si="14"/>
        <v>18</v>
      </c>
      <c r="BL54" s="55">
        <f t="shared" ca="1" si="88"/>
        <v>249</v>
      </c>
      <c r="BM54" s="54">
        <f t="shared" ca="1" si="15"/>
        <v>18</v>
      </c>
      <c r="BN54" s="55">
        <f t="shared" ca="1" si="89"/>
        <v>225</v>
      </c>
      <c r="BO54" s="54">
        <f t="shared" ca="1" si="16"/>
        <v>18</v>
      </c>
      <c r="BP54" s="55">
        <f t="shared" ca="1" si="90"/>
        <v>201</v>
      </c>
      <c r="BQ54" s="54">
        <f t="shared" ca="1" si="17"/>
        <v>18</v>
      </c>
      <c r="BR54" s="55">
        <f t="shared" ca="1" si="91"/>
        <v>177</v>
      </c>
      <c r="BS54" s="54">
        <f t="shared" ca="1" si="18"/>
        <v>18</v>
      </c>
      <c r="BT54" s="55">
        <f t="shared" ca="1" si="92"/>
        <v>153</v>
      </c>
      <c r="BU54" s="54">
        <f t="shared" ca="1" si="0"/>
        <v>18</v>
      </c>
      <c r="BV54" s="55">
        <f t="shared" ca="1" si="93"/>
        <v>129</v>
      </c>
      <c r="BW54" s="54">
        <f t="shared" ca="1" si="1"/>
        <v>18</v>
      </c>
      <c r="BX54" s="55">
        <f t="shared" ca="1" si="46"/>
        <v>105</v>
      </c>
      <c r="BY54" s="54">
        <f t="shared" ca="1" si="19"/>
        <v>18</v>
      </c>
      <c r="BZ54" s="55">
        <f t="shared" ca="1" si="47"/>
        <v>81</v>
      </c>
      <c r="CA54" s="56">
        <f t="shared" ca="1" si="2"/>
        <v>18</v>
      </c>
      <c r="CB54" s="57">
        <f t="shared" ca="1" si="48"/>
        <v>64</v>
      </c>
      <c r="CC54" s="56">
        <f t="shared" ca="1" si="3"/>
        <v>18</v>
      </c>
      <c r="CD54" s="57">
        <f t="shared" ca="1" si="49"/>
        <v>40</v>
      </c>
      <c r="CE54" s="56">
        <f t="shared" ca="1" si="4"/>
        <v>16</v>
      </c>
      <c r="CF54" s="57">
        <f t="shared" ca="1" si="50"/>
        <v>16</v>
      </c>
      <c r="CG54" s="56">
        <f t="shared" ca="1" si="5"/>
        <v>0</v>
      </c>
      <c r="CH54" s="57">
        <f t="shared" ca="1" si="51"/>
        <v>0</v>
      </c>
      <c r="CI54" s="56">
        <f t="shared" ca="1" si="20"/>
        <v>0</v>
      </c>
      <c r="CJ54" s="57">
        <f t="shared" ca="1" si="52"/>
        <v>0</v>
      </c>
      <c r="CK54" s="56">
        <f t="shared" ca="1" si="6"/>
        <v>0</v>
      </c>
      <c r="CL54" s="57">
        <f t="shared" ca="1" si="53"/>
        <v>0</v>
      </c>
      <c r="CM54" s="56">
        <f t="shared" ca="1" si="7"/>
        <v>0</v>
      </c>
      <c r="CN54" s="57">
        <f t="shared" ca="1" si="54"/>
        <v>0</v>
      </c>
      <c r="CO54" s="56">
        <f t="shared" ca="1" si="8"/>
        <v>0</v>
      </c>
      <c r="CP54" s="57">
        <f t="shared" ca="1" si="55"/>
        <v>0</v>
      </c>
      <c r="CQ54" s="56">
        <f t="shared" ca="1" si="21"/>
        <v>0</v>
      </c>
      <c r="CR54" s="57">
        <f t="shared" ca="1" si="56"/>
        <v>0</v>
      </c>
      <c r="CS54" s="56">
        <f t="shared" ca="1" si="22"/>
        <v>0</v>
      </c>
      <c r="CT54" s="57">
        <f t="shared" ca="1" si="57"/>
        <v>0</v>
      </c>
      <c r="CU54" s="56">
        <f t="shared" ca="1" si="58"/>
        <v>0</v>
      </c>
      <c r="CV54" s="57">
        <f t="shared" ca="1" si="59"/>
        <v>0</v>
      </c>
      <c r="CW54" s="57">
        <f t="shared" ca="1" si="60"/>
        <v>0</v>
      </c>
      <c r="CX54" s="57">
        <f t="shared" ca="1" si="61"/>
        <v>0</v>
      </c>
      <c r="CY54" s="57">
        <f t="shared" ca="1" si="62"/>
        <v>0</v>
      </c>
      <c r="CZ54" s="57">
        <f t="shared" ca="1" si="63"/>
        <v>0</v>
      </c>
      <c r="DA54" s="57">
        <f t="shared" ca="1" si="64"/>
        <v>0</v>
      </c>
      <c r="DB54" s="57">
        <f t="shared" ca="1" si="65"/>
        <v>0</v>
      </c>
      <c r="DC54" s="57">
        <f t="shared" ca="1" si="23"/>
        <v>0</v>
      </c>
      <c r="DD54" s="57">
        <f t="shared" ca="1" si="66"/>
        <v>0</v>
      </c>
      <c r="DE54" s="57">
        <f t="shared" ca="1" si="24"/>
        <v>0</v>
      </c>
      <c r="DF54" s="57">
        <f t="shared" ca="1" si="67"/>
        <v>0</v>
      </c>
      <c r="DG54" s="57">
        <f t="shared" ca="1" si="25"/>
        <v>0</v>
      </c>
      <c r="DH54" s="57">
        <f t="shared" ca="1" si="68"/>
        <v>0</v>
      </c>
      <c r="DI54" s="57">
        <f t="shared" ca="1" si="101"/>
        <v>0</v>
      </c>
      <c r="DJ54" s="57">
        <f t="shared" ca="1" si="69"/>
        <v>0</v>
      </c>
      <c r="DK54" s="57">
        <f t="shared" ca="1" si="27"/>
        <v>0</v>
      </c>
      <c r="DL54" s="57">
        <f t="shared" ca="1" si="70"/>
        <v>0</v>
      </c>
      <c r="DM54" s="57">
        <f t="shared" ca="1" si="28"/>
        <v>0</v>
      </c>
      <c r="DN54" s="57">
        <f t="shared" ca="1" si="71"/>
        <v>0</v>
      </c>
      <c r="DO54" s="57">
        <f t="shared" ca="1" si="29"/>
        <v>0</v>
      </c>
      <c r="DP54" s="57">
        <f t="shared" ca="1" si="72"/>
        <v>0</v>
      </c>
      <c r="DQ54" s="88"/>
      <c r="DR54" s="72">
        <v>20</v>
      </c>
      <c r="DS54" s="73">
        <f t="shared" si="74"/>
        <v>327</v>
      </c>
      <c r="DT54" s="83">
        <f t="shared" si="30"/>
        <v>18</v>
      </c>
      <c r="DU54" s="84">
        <f t="shared" si="75"/>
        <v>383</v>
      </c>
      <c r="DV54" s="76">
        <f t="shared" si="76"/>
        <v>7500</v>
      </c>
      <c r="DW54" s="77">
        <v>7500</v>
      </c>
      <c r="DX54" s="178"/>
      <c r="DY54" s="126">
        <f t="shared" si="110"/>
        <v>50</v>
      </c>
      <c r="DZ54" s="44" t="str">
        <f t="array" ref="DZ54">IF(AW54=0,INDEX(AR54:AR268,MATCH(TRUE,AW54:AW268&gt;0,0)),AR54)</f>
        <v>Hess Office6</v>
      </c>
      <c r="EA54" s="36"/>
      <c r="EB54" s="36"/>
      <c r="EC54" s="36"/>
      <c r="ED54" s="36"/>
      <c r="EE54" s="36"/>
      <c r="EF54" s="36"/>
      <c r="EG54" s="36"/>
    </row>
    <row r="55" spans="23:137" ht="15" customHeight="1" thickBot="1" x14ac:dyDescent="0.3">
      <c r="W55" s="60">
        <f t="array" aca="1" ref="W55" ca="1">IF($AP$23&lt;24,0,IF(Y54=24,0,(INDIRECT(ADDRESS(MATCH(W54,AR14:AR235,0)+ROW(AR14),130)))))</f>
        <v>0</v>
      </c>
      <c r="X55" s="61">
        <f t="array" aca="1" ref="X55" ca="1">IF(W55=0,0,IF(
INDEX(AW19:AW235,MATCH(W55,AR19:AR235,0))+Y54&gt;24,24-Y54,
INDEX(AW19:AW235,MATCH(W55,AR19:AR235,0))))</f>
        <v>0</v>
      </c>
      <c r="Y55" s="64">
        <f t="shared" ca="1" si="102"/>
        <v>24</v>
      </c>
      <c r="Z55" s="60">
        <f t="array" aca="1" ref="Z55" ca="1">IF($X$40&lt;24,0,IF(AB54=24,0,(INDIRECT(ADDRESS(MATCH(Z54,AR14:AR235,0)+ROW(AR14),130)))))</f>
        <v>0</v>
      </c>
      <c r="AA55" s="63">
        <f t="array" aca="1" ref="AA55" ca="1">IF(Z55=0,0,IF(
INDEX(BA19:BA235,MATCH(Z55,AR19:AR235,0))+AB54&gt;24,24-AB54,
INDEX(BA19:BA235,MATCH(Z55,AR19:AR235,0))))</f>
        <v>0</v>
      </c>
      <c r="AB55" s="64">
        <f t="shared" ca="1" si="103"/>
        <v>24</v>
      </c>
      <c r="AC55" s="60">
        <f t="shared" ca="1" si="108"/>
        <v>0</v>
      </c>
      <c r="AD55" s="63">
        <f t="array" aca="1" ref="AD55" ca="1">IF(AC55=0,0,IF(
INDEX(BC19:BC235,MATCH(AC55,AR19:AR235,0))+AE54&gt;24,24-AE54,
INDEX(BC19:BC235,MATCH(AC55,AR19:AR235,0))))</f>
        <v>0</v>
      </c>
      <c r="AE55" s="64">
        <f t="shared" ca="1" si="104"/>
        <v>24</v>
      </c>
      <c r="AF55" s="60">
        <f t="array" aca="1" ref="AF55" ca="1">IF($AD$40&lt;24,0,IF(AH54=24,0,(INDIRECT(ADDRESS(MATCH(AF54,AR14:AR235,0)+ROW(AR14),130)))))</f>
        <v>0</v>
      </c>
      <c r="AG55" s="63">
        <f t="array" aca="1" ref="AG55" ca="1">IF(AF55=0,0,IF(
INDEX(CG19:CG235,MATCH(AF55,AR19:AR235,0))+AH54&gt;24,24-AH54,
INDEX(CG19:CG235,MATCH(AF55,AR19:AR235,0))))</f>
        <v>0</v>
      </c>
      <c r="AH55" s="64">
        <f t="shared" ca="1" si="105"/>
        <v>24</v>
      </c>
      <c r="AI55" s="60">
        <f t="array" aca="1" ref="AI55" ca="1">IF($AG$40&lt;24,0,IF(AK54=24,0,(INDIRECT(ADDRESS(MATCH(AI54,AR14:AR235,0)+ROW(AR14),130)))))</f>
        <v>0</v>
      </c>
      <c r="AJ55" s="63">
        <f t="array" aca="1" ref="AJ55" ca="1">IF(AI55=0,0,IF(
INDEX(CI19:CI235,MATCH(AI55,AR19:AR235,0))+AK54&gt;24,24-AK54,
INDEX(CI19:CI235,MATCH(AI55,AR19:AR235,0))))</f>
        <v>0</v>
      </c>
      <c r="AK55" s="64">
        <f t="shared" ca="1" si="106"/>
        <v>24</v>
      </c>
      <c r="AL55" s="60">
        <f t="array" aca="1" ref="AL55" ca="1">IF($AJ$5&lt;24,0,IF(AN54=24,0,(INDIRECT(ADDRESS(MATCH(AL54,AR14:AR235,0)+ROW(AR14),130)))))</f>
        <v>0</v>
      </c>
      <c r="AM55" s="63">
        <f t="array" aca="1" ref="AM55" ca="1">IF(AL55=0,0,IF(
INDEX(CK19:CK235,MATCH(AL55,AR19:AR235,0))+AN54&gt;24,24-AN54,
INDEX(CK19:CK235,MATCH(AL55,AR19:AR235,0))))</f>
        <v>0</v>
      </c>
      <c r="AN55" s="64">
        <f t="shared" ca="1" si="107"/>
        <v>24</v>
      </c>
      <c r="AO55" s="60">
        <f t="array" aca="1" ref="AO55" ca="1">IF($AM$5&lt;24,0,IF(AQ54=24,0,(INDIRECT(ADDRESS(MATCH(AO54,AR14:AR235,0)+ROW(AR14),130)))))</f>
        <v>0</v>
      </c>
      <c r="AP55" s="63">
        <f t="array" aca="1" ref="AP55" ca="1">IF(AO55=0,0,IF(
INDEX(CM19:CM235,MATCH(AO55,AR19:AR235,0))+AQ54&gt;24,24-AQ54,
INDEX(CM19:CM235,MATCH(AO55,AR19:AR235,0))))</f>
        <v>0</v>
      </c>
      <c r="AQ55" s="106">
        <f t="shared" ca="1" si="109"/>
        <v>24</v>
      </c>
      <c r="AR55" s="66" t="s">
        <v>545</v>
      </c>
      <c r="AS55" s="102"/>
      <c r="AT55" s="107"/>
      <c r="AU55" s="107"/>
      <c r="AV55" s="28">
        <f t="shared" si="37"/>
        <v>55</v>
      </c>
      <c r="AW55" s="81">
        <v>2</v>
      </c>
      <c r="AX55" s="68"/>
      <c r="AY55" s="69">
        <f t="shared" si="82"/>
        <v>395</v>
      </c>
      <c r="AZ55" s="70">
        <f t="shared" si="9"/>
        <v>16.458333333333332</v>
      </c>
      <c r="BA55" s="54">
        <f t="shared" ca="1" si="39"/>
        <v>2</v>
      </c>
      <c r="BB55" s="55">
        <f t="shared" ca="1" si="83"/>
        <v>371</v>
      </c>
      <c r="BC55" s="54">
        <f t="shared" ca="1" si="10"/>
        <v>2</v>
      </c>
      <c r="BD55" s="55">
        <f t="shared" ca="1" si="84"/>
        <v>347</v>
      </c>
      <c r="BE55" s="54">
        <f t="shared" ca="1" si="11"/>
        <v>2</v>
      </c>
      <c r="BF55" s="55">
        <f t="shared" ca="1" si="85"/>
        <v>323</v>
      </c>
      <c r="BG55" s="54">
        <f t="shared" ca="1" si="12"/>
        <v>2</v>
      </c>
      <c r="BH55" s="55">
        <f t="shared" ca="1" si="86"/>
        <v>299</v>
      </c>
      <c r="BI55" s="54">
        <f t="shared" ca="1" si="13"/>
        <v>2</v>
      </c>
      <c r="BJ55" s="55">
        <f t="shared" ca="1" si="87"/>
        <v>275</v>
      </c>
      <c r="BK55" s="54">
        <f t="shared" ca="1" si="14"/>
        <v>2</v>
      </c>
      <c r="BL55" s="55">
        <f t="shared" ca="1" si="88"/>
        <v>251</v>
      </c>
      <c r="BM55" s="54">
        <f t="shared" ca="1" si="15"/>
        <v>2</v>
      </c>
      <c r="BN55" s="55">
        <f t="shared" ca="1" si="89"/>
        <v>227</v>
      </c>
      <c r="BO55" s="54">
        <f t="shared" ca="1" si="16"/>
        <v>2</v>
      </c>
      <c r="BP55" s="55">
        <f t="shared" ca="1" si="90"/>
        <v>203</v>
      </c>
      <c r="BQ55" s="54">
        <f t="shared" ca="1" si="17"/>
        <v>2</v>
      </c>
      <c r="BR55" s="55">
        <f t="shared" ca="1" si="91"/>
        <v>179</v>
      </c>
      <c r="BS55" s="54">
        <f t="shared" ca="1" si="18"/>
        <v>2</v>
      </c>
      <c r="BT55" s="55">
        <f t="shared" ca="1" si="92"/>
        <v>155</v>
      </c>
      <c r="BU55" s="54">
        <f t="shared" ca="1" si="0"/>
        <v>2</v>
      </c>
      <c r="BV55" s="55">
        <f t="shared" ca="1" si="93"/>
        <v>131</v>
      </c>
      <c r="BW55" s="54">
        <f t="shared" ca="1" si="1"/>
        <v>2</v>
      </c>
      <c r="BX55" s="55">
        <f t="shared" ca="1" si="46"/>
        <v>107</v>
      </c>
      <c r="BY55" s="54">
        <f t="shared" ca="1" si="19"/>
        <v>2</v>
      </c>
      <c r="BZ55" s="55">
        <f t="shared" ca="1" si="47"/>
        <v>83</v>
      </c>
      <c r="CA55" s="56">
        <f t="shared" ca="1" si="2"/>
        <v>2</v>
      </c>
      <c r="CB55" s="57">
        <f t="shared" ca="1" si="48"/>
        <v>66</v>
      </c>
      <c r="CC55" s="56">
        <f t="shared" ca="1" si="3"/>
        <v>2</v>
      </c>
      <c r="CD55" s="57">
        <f t="shared" ca="1" si="49"/>
        <v>42</v>
      </c>
      <c r="CE55" s="56">
        <f t="shared" ca="1" si="4"/>
        <v>2</v>
      </c>
      <c r="CF55" s="57">
        <f t="shared" ca="1" si="50"/>
        <v>18</v>
      </c>
      <c r="CG55" s="56">
        <f t="shared" ca="1" si="5"/>
        <v>0</v>
      </c>
      <c r="CH55" s="57">
        <f t="shared" ca="1" si="51"/>
        <v>0</v>
      </c>
      <c r="CI55" s="56">
        <f t="shared" ca="1" si="20"/>
        <v>0</v>
      </c>
      <c r="CJ55" s="57">
        <f t="shared" ca="1" si="52"/>
        <v>0</v>
      </c>
      <c r="CK55" s="56">
        <f t="shared" ca="1" si="6"/>
        <v>0</v>
      </c>
      <c r="CL55" s="57">
        <f t="shared" ca="1" si="53"/>
        <v>0</v>
      </c>
      <c r="CM55" s="56">
        <f t="shared" ca="1" si="7"/>
        <v>0</v>
      </c>
      <c r="CN55" s="57">
        <f t="shared" ca="1" si="54"/>
        <v>0</v>
      </c>
      <c r="CO55" s="56">
        <f t="shared" ca="1" si="8"/>
        <v>0</v>
      </c>
      <c r="CP55" s="57">
        <f t="shared" ca="1" si="55"/>
        <v>0</v>
      </c>
      <c r="CQ55" s="56">
        <f t="shared" ca="1" si="21"/>
        <v>0</v>
      </c>
      <c r="CR55" s="57">
        <f t="shared" ca="1" si="56"/>
        <v>0</v>
      </c>
      <c r="CS55" s="56">
        <f t="shared" ca="1" si="22"/>
        <v>0</v>
      </c>
      <c r="CT55" s="57">
        <f t="shared" ca="1" si="57"/>
        <v>0</v>
      </c>
      <c r="CU55" s="56">
        <f t="shared" ca="1" si="58"/>
        <v>0</v>
      </c>
      <c r="CV55" s="57">
        <f t="shared" ca="1" si="59"/>
        <v>0</v>
      </c>
      <c r="CW55" s="57">
        <f t="shared" ca="1" si="60"/>
        <v>0</v>
      </c>
      <c r="CX55" s="57">
        <f t="shared" ca="1" si="61"/>
        <v>0</v>
      </c>
      <c r="CY55" s="57">
        <f t="shared" ca="1" si="62"/>
        <v>0</v>
      </c>
      <c r="CZ55" s="57">
        <f t="shared" ca="1" si="63"/>
        <v>0</v>
      </c>
      <c r="DA55" s="57">
        <f t="shared" ca="1" si="64"/>
        <v>0</v>
      </c>
      <c r="DB55" s="57">
        <f t="shared" ca="1" si="65"/>
        <v>0</v>
      </c>
      <c r="DC55" s="57">
        <f t="shared" ca="1" si="23"/>
        <v>0</v>
      </c>
      <c r="DD55" s="57">
        <f t="shared" ca="1" si="66"/>
        <v>0</v>
      </c>
      <c r="DE55" s="57">
        <f t="shared" ca="1" si="24"/>
        <v>0</v>
      </c>
      <c r="DF55" s="57">
        <f t="shared" ca="1" si="67"/>
        <v>0</v>
      </c>
      <c r="DG55" s="57">
        <f t="shared" ca="1" si="25"/>
        <v>0</v>
      </c>
      <c r="DH55" s="57">
        <f t="shared" ca="1" si="68"/>
        <v>0</v>
      </c>
      <c r="DI55" s="57">
        <f t="shared" ca="1" si="101"/>
        <v>0</v>
      </c>
      <c r="DJ55" s="57">
        <f t="shared" ca="1" si="69"/>
        <v>0</v>
      </c>
      <c r="DK55" s="57">
        <f t="shared" ca="1" si="27"/>
        <v>0</v>
      </c>
      <c r="DL55" s="57">
        <f t="shared" ca="1" si="70"/>
        <v>0</v>
      </c>
      <c r="DM55" s="57">
        <f t="shared" ca="1" si="28"/>
        <v>0</v>
      </c>
      <c r="DN55" s="57">
        <f t="shared" ca="1" si="71"/>
        <v>0</v>
      </c>
      <c r="DO55" s="57">
        <f t="shared" ca="1" si="29"/>
        <v>0</v>
      </c>
      <c r="DP55" s="57">
        <f t="shared" ca="1" si="72"/>
        <v>0</v>
      </c>
      <c r="DQ55" s="88"/>
      <c r="DR55" s="72">
        <v>2</v>
      </c>
      <c r="DS55" s="73">
        <f t="shared" si="74"/>
        <v>329</v>
      </c>
      <c r="DT55" s="83">
        <f t="shared" si="30"/>
        <v>2</v>
      </c>
      <c r="DU55" s="84">
        <f t="shared" si="75"/>
        <v>385</v>
      </c>
      <c r="DV55" s="76">
        <f t="shared" si="76"/>
        <v>7500</v>
      </c>
      <c r="DW55" s="77">
        <v>7500</v>
      </c>
      <c r="DX55" s="178"/>
      <c r="DY55" s="126">
        <f t="shared" si="110"/>
        <v>51</v>
      </c>
      <c r="DZ55" s="44" t="str">
        <f t="array" ref="DZ55">IF(AW55=0,INDEX(AR55:AR269,MATCH(TRUE,AW55:AW269&gt;0,0)),AR55)</f>
        <v>Hess Office7</v>
      </c>
      <c r="EA55" s="36"/>
      <c r="EB55" s="36"/>
      <c r="EC55" s="36"/>
      <c r="ED55" s="36"/>
      <c r="EE55" s="36"/>
      <c r="EF55" s="36"/>
      <c r="EG55" s="36"/>
    </row>
    <row r="56" spans="23:137" ht="15" customHeight="1" thickBot="1" x14ac:dyDescent="0.3">
      <c r="W56" s="108"/>
      <c r="Y56" s="109"/>
      <c r="Z56" s="110"/>
      <c r="AC56" s="108"/>
      <c r="AR56" s="66" t="s">
        <v>546</v>
      </c>
      <c r="AS56" s="102"/>
      <c r="AT56" s="107"/>
      <c r="AU56" s="107"/>
      <c r="AV56" s="28">
        <f t="shared" si="37"/>
        <v>56</v>
      </c>
      <c r="AW56" s="81">
        <v>3</v>
      </c>
      <c r="AX56" s="68"/>
      <c r="AY56" s="69">
        <f t="shared" si="82"/>
        <v>398</v>
      </c>
      <c r="AZ56" s="70">
        <f t="shared" si="9"/>
        <v>16.583333333333332</v>
      </c>
      <c r="BA56" s="54">
        <f t="shared" ca="1" si="39"/>
        <v>3</v>
      </c>
      <c r="BB56" s="55">
        <f t="shared" ca="1" si="83"/>
        <v>374</v>
      </c>
      <c r="BC56" s="54">
        <f t="shared" ca="1" si="10"/>
        <v>3</v>
      </c>
      <c r="BD56" s="55">
        <f t="shared" ca="1" si="84"/>
        <v>350</v>
      </c>
      <c r="BE56" s="54">
        <f t="shared" ca="1" si="11"/>
        <v>3</v>
      </c>
      <c r="BF56" s="55">
        <f t="shared" ca="1" si="85"/>
        <v>326</v>
      </c>
      <c r="BG56" s="54">
        <f t="shared" ca="1" si="12"/>
        <v>3</v>
      </c>
      <c r="BH56" s="55">
        <f t="shared" ca="1" si="86"/>
        <v>302</v>
      </c>
      <c r="BI56" s="54">
        <f t="shared" ca="1" si="13"/>
        <v>3</v>
      </c>
      <c r="BJ56" s="55">
        <f t="shared" ca="1" si="87"/>
        <v>278</v>
      </c>
      <c r="BK56" s="54">
        <f t="shared" ca="1" si="14"/>
        <v>3</v>
      </c>
      <c r="BL56" s="55">
        <f t="shared" ca="1" si="88"/>
        <v>254</v>
      </c>
      <c r="BM56" s="54">
        <f t="shared" ca="1" si="15"/>
        <v>3</v>
      </c>
      <c r="BN56" s="55">
        <f t="shared" ca="1" si="89"/>
        <v>230</v>
      </c>
      <c r="BO56" s="54">
        <f t="shared" ca="1" si="16"/>
        <v>3</v>
      </c>
      <c r="BP56" s="55">
        <f t="shared" ca="1" si="90"/>
        <v>206</v>
      </c>
      <c r="BQ56" s="54">
        <f t="shared" ca="1" si="17"/>
        <v>3</v>
      </c>
      <c r="BR56" s="55">
        <f t="shared" ca="1" si="91"/>
        <v>182</v>
      </c>
      <c r="BS56" s="54">
        <f t="shared" ca="1" si="18"/>
        <v>3</v>
      </c>
      <c r="BT56" s="55">
        <f t="shared" ca="1" si="92"/>
        <v>158</v>
      </c>
      <c r="BU56" s="54">
        <f t="shared" ca="1" si="0"/>
        <v>3</v>
      </c>
      <c r="BV56" s="55">
        <f t="shared" ca="1" si="93"/>
        <v>134</v>
      </c>
      <c r="BW56" s="54">
        <f t="shared" ca="1" si="1"/>
        <v>3</v>
      </c>
      <c r="BX56" s="55">
        <f t="shared" ca="1" si="46"/>
        <v>110</v>
      </c>
      <c r="BY56" s="54">
        <f t="shared" ca="1" si="19"/>
        <v>3</v>
      </c>
      <c r="BZ56" s="55">
        <f t="shared" ca="1" si="47"/>
        <v>86</v>
      </c>
      <c r="CA56" s="56">
        <f t="shared" ca="1" si="2"/>
        <v>3</v>
      </c>
      <c r="CB56" s="57">
        <f t="shared" ca="1" si="48"/>
        <v>69</v>
      </c>
      <c r="CC56" s="56">
        <f t="shared" ca="1" si="3"/>
        <v>3</v>
      </c>
      <c r="CD56" s="57">
        <f t="shared" ca="1" si="49"/>
        <v>45</v>
      </c>
      <c r="CE56" s="56">
        <f t="shared" ca="1" si="4"/>
        <v>3</v>
      </c>
      <c r="CF56" s="57">
        <f t="shared" ca="1" si="50"/>
        <v>21</v>
      </c>
      <c r="CG56" s="56">
        <f t="shared" ca="1" si="5"/>
        <v>0</v>
      </c>
      <c r="CH56" s="57">
        <f t="shared" ca="1" si="51"/>
        <v>0</v>
      </c>
      <c r="CI56" s="56">
        <f t="shared" ca="1" si="20"/>
        <v>0</v>
      </c>
      <c r="CJ56" s="57">
        <f t="shared" ca="1" si="52"/>
        <v>0</v>
      </c>
      <c r="CK56" s="56">
        <f t="shared" ca="1" si="6"/>
        <v>0</v>
      </c>
      <c r="CL56" s="57">
        <f t="shared" ca="1" si="53"/>
        <v>0</v>
      </c>
      <c r="CM56" s="56">
        <f t="shared" ca="1" si="7"/>
        <v>0</v>
      </c>
      <c r="CN56" s="57">
        <f t="shared" ca="1" si="54"/>
        <v>0</v>
      </c>
      <c r="CO56" s="56">
        <f t="shared" ca="1" si="8"/>
        <v>0</v>
      </c>
      <c r="CP56" s="57">
        <f t="shared" ca="1" si="55"/>
        <v>0</v>
      </c>
      <c r="CQ56" s="56">
        <f t="shared" ca="1" si="21"/>
        <v>0</v>
      </c>
      <c r="CR56" s="57">
        <f t="shared" ca="1" si="56"/>
        <v>0</v>
      </c>
      <c r="CS56" s="56">
        <f t="shared" ca="1" si="22"/>
        <v>0</v>
      </c>
      <c r="CT56" s="57">
        <f t="shared" ca="1" si="57"/>
        <v>0</v>
      </c>
      <c r="CU56" s="56">
        <f t="shared" ca="1" si="58"/>
        <v>0</v>
      </c>
      <c r="CV56" s="57">
        <f t="shared" ca="1" si="59"/>
        <v>0</v>
      </c>
      <c r="CW56" s="57">
        <f t="shared" ca="1" si="60"/>
        <v>0</v>
      </c>
      <c r="CX56" s="57">
        <f t="shared" ca="1" si="61"/>
        <v>0</v>
      </c>
      <c r="CY56" s="57">
        <f t="shared" ca="1" si="62"/>
        <v>0</v>
      </c>
      <c r="CZ56" s="57">
        <f t="shared" ca="1" si="63"/>
        <v>0</v>
      </c>
      <c r="DA56" s="57">
        <f t="shared" ca="1" si="64"/>
        <v>0</v>
      </c>
      <c r="DB56" s="57">
        <f t="shared" ca="1" si="65"/>
        <v>0</v>
      </c>
      <c r="DC56" s="57">
        <f t="shared" ca="1" si="23"/>
        <v>0</v>
      </c>
      <c r="DD56" s="57">
        <f t="shared" ca="1" si="66"/>
        <v>0</v>
      </c>
      <c r="DE56" s="57">
        <f t="shared" ca="1" si="24"/>
        <v>0</v>
      </c>
      <c r="DF56" s="57">
        <f t="shared" ca="1" si="67"/>
        <v>0</v>
      </c>
      <c r="DG56" s="57">
        <f t="shared" ca="1" si="25"/>
        <v>0</v>
      </c>
      <c r="DH56" s="57">
        <f t="shared" ca="1" si="68"/>
        <v>0</v>
      </c>
      <c r="DI56" s="57">
        <f t="shared" ca="1" si="101"/>
        <v>0</v>
      </c>
      <c r="DJ56" s="57">
        <f t="shared" ca="1" si="69"/>
        <v>0</v>
      </c>
      <c r="DK56" s="57">
        <f t="shared" ca="1" si="27"/>
        <v>0</v>
      </c>
      <c r="DL56" s="57">
        <f t="shared" ca="1" si="70"/>
        <v>0</v>
      </c>
      <c r="DM56" s="57">
        <f t="shared" ca="1" si="28"/>
        <v>0</v>
      </c>
      <c r="DN56" s="57">
        <f t="shared" ca="1" si="71"/>
        <v>0</v>
      </c>
      <c r="DO56" s="57">
        <f t="shared" ca="1" si="29"/>
        <v>0</v>
      </c>
      <c r="DP56" s="57">
        <f t="shared" ca="1" si="72"/>
        <v>0</v>
      </c>
      <c r="DQ56" s="88"/>
      <c r="DR56" s="72">
        <v>4</v>
      </c>
      <c r="DS56" s="73">
        <f t="shared" si="74"/>
        <v>333</v>
      </c>
      <c r="DT56" s="83">
        <f t="shared" si="30"/>
        <v>3</v>
      </c>
      <c r="DU56" s="84">
        <f t="shared" si="75"/>
        <v>388</v>
      </c>
      <c r="DV56" s="76">
        <f t="shared" si="76"/>
        <v>7500</v>
      </c>
      <c r="DW56" s="77">
        <v>7500</v>
      </c>
      <c r="DX56" s="178"/>
      <c r="DY56" s="126">
        <f t="shared" si="110"/>
        <v>52</v>
      </c>
      <c r="DZ56" s="44" t="str">
        <f t="array" ref="DZ56">IF(AW56=0,INDEX(AR56:AR270,MATCH(TRUE,AW56:AW270&gt;0,0)),AR56)</f>
        <v>Hess Office8</v>
      </c>
      <c r="EA56" s="36"/>
      <c r="EB56" s="36"/>
      <c r="EC56" s="36"/>
      <c r="ED56" s="36"/>
      <c r="EE56" s="36"/>
      <c r="EF56" s="36"/>
      <c r="EG56" s="36"/>
    </row>
    <row r="57" spans="23:137" ht="15" customHeight="1" thickBot="1" x14ac:dyDescent="0.3">
      <c r="W57" s="147">
        <f>AO39+1</f>
        <v>43619</v>
      </c>
      <c r="X57" s="148"/>
      <c r="Y57" s="149"/>
      <c r="Z57" s="147">
        <f>W57+1</f>
        <v>43620</v>
      </c>
      <c r="AA57" s="148"/>
      <c r="AB57" s="149"/>
      <c r="AC57" s="147">
        <f>Z57+1</f>
        <v>43621</v>
      </c>
      <c r="AD57" s="148"/>
      <c r="AE57" s="149"/>
      <c r="AF57" s="147">
        <f>AC57+1</f>
        <v>43622</v>
      </c>
      <c r="AG57" s="148"/>
      <c r="AH57" s="149"/>
      <c r="AI57" s="147">
        <f>AF57+1</f>
        <v>43623</v>
      </c>
      <c r="AJ57" s="148"/>
      <c r="AK57" s="149"/>
      <c r="AL57" s="147">
        <f>AI57+1</f>
        <v>43624</v>
      </c>
      <c r="AM57" s="148"/>
      <c r="AN57" s="149"/>
      <c r="AO57" s="147">
        <f>AL57+1</f>
        <v>43625</v>
      </c>
      <c r="AP57" s="148"/>
      <c r="AQ57" s="149"/>
      <c r="AR57" s="66" t="s">
        <v>547</v>
      </c>
      <c r="AS57" s="107"/>
      <c r="AT57" s="107"/>
      <c r="AU57" s="107"/>
      <c r="AV57" s="28">
        <f t="shared" si="37"/>
        <v>57</v>
      </c>
      <c r="AW57" s="81">
        <v>2</v>
      </c>
      <c r="AX57" s="68"/>
      <c r="AY57" s="69">
        <f t="shared" si="82"/>
        <v>400</v>
      </c>
      <c r="AZ57" s="70">
        <f t="shared" si="9"/>
        <v>16.666666666666668</v>
      </c>
      <c r="BA57" s="54">
        <f t="shared" ca="1" si="39"/>
        <v>2</v>
      </c>
      <c r="BB57" s="55">
        <f t="shared" ca="1" si="83"/>
        <v>376</v>
      </c>
      <c r="BC57" s="54">
        <f t="shared" ca="1" si="10"/>
        <v>2</v>
      </c>
      <c r="BD57" s="55">
        <f t="shared" ca="1" si="84"/>
        <v>352</v>
      </c>
      <c r="BE57" s="54">
        <f t="shared" ca="1" si="11"/>
        <v>2</v>
      </c>
      <c r="BF57" s="55">
        <f t="shared" ca="1" si="85"/>
        <v>328</v>
      </c>
      <c r="BG57" s="54">
        <f t="shared" ca="1" si="12"/>
        <v>2</v>
      </c>
      <c r="BH57" s="55">
        <f t="shared" ca="1" si="86"/>
        <v>304</v>
      </c>
      <c r="BI57" s="54">
        <f t="shared" ca="1" si="13"/>
        <v>2</v>
      </c>
      <c r="BJ57" s="55">
        <f t="shared" ca="1" si="87"/>
        <v>280</v>
      </c>
      <c r="BK57" s="54">
        <f t="shared" ca="1" si="14"/>
        <v>2</v>
      </c>
      <c r="BL57" s="55">
        <f t="shared" ca="1" si="88"/>
        <v>256</v>
      </c>
      <c r="BM57" s="54">
        <f t="shared" ca="1" si="15"/>
        <v>2</v>
      </c>
      <c r="BN57" s="55">
        <f t="shared" ca="1" si="89"/>
        <v>232</v>
      </c>
      <c r="BO57" s="54">
        <f t="shared" ca="1" si="16"/>
        <v>2</v>
      </c>
      <c r="BP57" s="55">
        <f t="shared" ca="1" si="90"/>
        <v>208</v>
      </c>
      <c r="BQ57" s="54">
        <f t="shared" ca="1" si="17"/>
        <v>2</v>
      </c>
      <c r="BR57" s="55">
        <f t="shared" ca="1" si="91"/>
        <v>184</v>
      </c>
      <c r="BS57" s="54">
        <f t="shared" ca="1" si="18"/>
        <v>2</v>
      </c>
      <c r="BT57" s="55">
        <f t="shared" ca="1" si="92"/>
        <v>160</v>
      </c>
      <c r="BU57" s="54">
        <f t="shared" ca="1" si="0"/>
        <v>2</v>
      </c>
      <c r="BV57" s="55">
        <f t="shared" ca="1" si="93"/>
        <v>136</v>
      </c>
      <c r="BW57" s="54">
        <f t="shared" ca="1" si="1"/>
        <v>2</v>
      </c>
      <c r="BX57" s="55">
        <f t="shared" ca="1" si="46"/>
        <v>112</v>
      </c>
      <c r="BY57" s="54">
        <f t="shared" ca="1" si="19"/>
        <v>2</v>
      </c>
      <c r="BZ57" s="55">
        <f t="shared" ca="1" si="47"/>
        <v>88</v>
      </c>
      <c r="CA57" s="56">
        <f t="shared" ca="1" si="2"/>
        <v>2</v>
      </c>
      <c r="CB57" s="57">
        <f t="shared" ca="1" si="48"/>
        <v>71</v>
      </c>
      <c r="CC57" s="56">
        <f t="shared" ca="1" si="3"/>
        <v>2</v>
      </c>
      <c r="CD57" s="57">
        <f t="shared" ca="1" si="49"/>
        <v>47</v>
      </c>
      <c r="CE57" s="56">
        <f t="shared" ca="1" si="4"/>
        <v>2</v>
      </c>
      <c r="CF57" s="57">
        <f t="shared" ca="1" si="50"/>
        <v>23</v>
      </c>
      <c r="CG57" s="56">
        <f t="shared" ca="1" si="5"/>
        <v>0</v>
      </c>
      <c r="CH57" s="57">
        <f t="shared" ca="1" si="51"/>
        <v>0</v>
      </c>
      <c r="CI57" s="56">
        <f t="shared" ca="1" si="20"/>
        <v>0</v>
      </c>
      <c r="CJ57" s="57">
        <f t="shared" ca="1" si="52"/>
        <v>0</v>
      </c>
      <c r="CK57" s="56">
        <f t="shared" ca="1" si="6"/>
        <v>0</v>
      </c>
      <c r="CL57" s="57">
        <f t="shared" ca="1" si="53"/>
        <v>0</v>
      </c>
      <c r="CM57" s="56">
        <f t="shared" ca="1" si="7"/>
        <v>0</v>
      </c>
      <c r="CN57" s="57">
        <f t="shared" ca="1" si="54"/>
        <v>0</v>
      </c>
      <c r="CO57" s="56">
        <f t="shared" ca="1" si="8"/>
        <v>0</v>
      </c>
      <c r="CP57" s="57">
        <f t="shared" ca="1" si="55"/>
        <v>0</v>
      </c>
      <c r="CQ57" s="56">
        <f t="shared" ca="1" si="21"/>
        <v>0</v>
      </c>
      <c r="CR57" s="57">
        <f t="shared" ca="1" si="56"/>
        <v>0</v>
      </c>
      <c r="CS57" s="56">
        <f t="shared" ca="1" si="22"/>
        <v>0</v>
      </c>
      <c r="CT57" s="57">
        <f t="shared" ca="1" si="57"/>
        <v>0</v>
      </c>
      <c r="CU57" s="56">
        <f t="shared" ca="1" si="58"/>
        <v>0</v>
      </c>
      <c r="CV57" s="57">
        <f t="shared" ca="1" si="59"/>
        <v>0</v>
      </c>
      <c r="CW57" s="57">
        <f t="shared" ca="1" si="60"/>
        <v>0</v>
      </c>
      <c r="CX57" s="57">
        <f t="shared" ca="1" si="61"/>
        <v>0</v>
      </c>
      <c r="CY57" s="57">
        <f t="shared" ca="1" si="62"/>
        <v>0</v>
      </c>
      <c r="CZ57" s="57">
        <f t="shared" ca="1" si="63"/>
        <v>0</v>
      </c>
      <c r="DA57" s="57">
        <f t="shared" ca="1" si="64"/>
        <v>0</v>
      </c>
      <c r="DB57" s="57">
        <f t="shared" ca="1" si="65"/>
        <v>0</v>
      </c>
      <c r="DC57" s="57">
        <f t="shared" ca="1" si="23"/>
        <v>0</v>
      </c>
      <c r="DD57" s="57">
        <f t="shared" ca="1" si="66"/>
        <v>0</v>
      </c>
      <c r="DE57" s="57">
        <f t="shared" ca="1" si="24"/>
        <v>0</v>
      </c>
      <c r="DF57" s="57">
        <f t="shared" ca="1" si="67"/>
        <v>0</v>
      </c>
      <c r="DG57" s="57">
        <f t="shared" ca="1" si="25"/>
        <v>0</v>
      </c>
      <c r="DH57" s="57">
        <f t="shared" ca="1" si="68"/>
        <v>0</v>
      </c>
      <c r="DI57" s="57">
        <f t="shared" ca="1" si="101"/>
        <v>0</v>
      </c>
      <c r="DJ57" s="57">
        <f t="shared" ca="1" si="69"/>
        <v>0</v>
      </c>
      <c r="DK57" s="57">
        <f t="shared" ca="1" si="27"/>
        <v>0</v>
      </c>
      <c r="DL57" s="57">
        <f t="shared" ca="1" si="70"/>
        <v>0</v>
      </c>
      <c r="DM57" s="57">
        <f t="shared" ca="1" si="28"/>
        <v>0</v>
      </c>
      <c r="DN57" s="57">
        <f t="shared" ca="1" si="71"/>
        <v>0</v>
      </c>
      <c r="DO57" s="57">
        <f t="shared" ca="1" si="29"/>
        <v>0</v>
      </c>
      <c r="DP57" s="57">
        <f t="shared" ca="1" si="72"/>
        <v>0</v>
      </c>
      <c r="DQ57" s="88"/>
      <c r="DR57" s="72">
        <v>2</v>
      </c>
      <c r="DS57" s="73">
        <f t="shared" si="74"/>
        <v>335</v>
      </c>
      <c r="DT57" s="83">
        <f t="shared" si="30"/>
        <v>2</v>
      </c>
      <c r="DU57" s="84">
        <f t="shared" si="75"/>
        <v>390</v>
      </c>
      <c r="DV57" s="76">
        <f t="shared" si="76"/>
        <v>7500</v>
      </c>
      <c r="DW57" s="77">
        <v>7500</v>
      </c>
      <c r="DX57" s="178"/>
      <c r="DY57" s="126">
        <f t="shared" si="110"/>
        <v>53</v>
      </c>
      <c r="DZ57" s="44" t="str">
        <f t="array" ref="DZ57">IF(AW57=0,INDEX(AR57:AR271,MATCH(TRUE,AW57:AW271&gt;0,0)),AR57)</f>
        <v>Hess Office9</v>
      </c>
      <c r="EA57" s="36"/>
      <c r="EB57" s="36"/>
      <c r="EC57" s="36"/>
      <c r="ED57" s="36"/>
      <c r="EE57" s="36"/>
      <c r="EF57" s="36"/>
      <c r="EG57" s="36"/>
    </row>
    <row r="58" spans="23:137" ht="15" customHeight="1" x14ac:dyDescent="0.25">
      <c r="W58" s="47" t="s">
        <v>131</v>
      </c>
      <c r="X58" s="142">
        <f ca="1">SUM(X59:X73)</f>
        <v>24</v>
      </c>
      <c r="Y58" s="150"/>
      <c r="Z58" s="47" t="s">
        <v>132</v>
      </c>
      <c r="AA58" s="142">
        <f ca="1">SUM(AA59:AA73)</f>
        <v>24</v>
      </c>
      <c r="AB58" s="150"/>
      <c r="AC58" s="47" t="s">
        <v>133</v>
      </c>
      <c r="AD58" s="142">
        <f ca="1">SUM(AD59:AD73)</f>
        <v>24</v>
      </c>
      <c r="AE58" s="150"/>
      <c r="AF58" s="47" t="s">
        <v>134</v>
      </c>
      <c r="AG58" s="142">
        <f ca="1">SUM(AG59:AG73)</f>
        <v>24</v>
      </c>
      <c r="AH58" s="150"/>
      <c r="AI58" s="47" t="s">
        <v>135</v>
      </c>
      <c r="AJ58" s="142">
        <f ca="1">SUM(AJ59:AJ73)</f>
        <v>24</v>
      </c>
      <c r="AK58" s="150"/>
      <c r="AL58" s="47" t="s">
        <v>136</v>
      </c>
      <c r="AM58" s="142">
        <f ca="1">SUM(AM59:AM73)</f>
        <v>24</v>
      </c>
      <c r="AN58" s="150"/>
      <c r="AO58" s="47" t="s">
        <v>137</v>
      </c>
      <c r="AP58" s="142">
        <f ca="1">SUM(AP59:AP73)</f>
        <v>24</v>
      </c>
      <c r="AQ58" s="150"/>
      <c r="AR58" s="66" t="s">
        <v>548</v>
      </c>
      <c r="AS58" s="107"/>
      <c r="AT58" s="107"/>
      <c r="AU58" s="107"/>
      <c r="AV58" s="28">
        <f t="shared" si="37"/>
        <v>58</v>
      </c>
      <c r="AW58" s="81">
        <v>2</v>
      </c>
      <c r="AX58" s="68"/>
      <c r="AY58" s="69">
        <f t="shared" si="82"/>
        <v>402</v>
      </c>
      <c r="AZ58" s="70">
        <f t="shared" si="9"/>
        <v>16.75</v>
      </c>
      <c r="BA58" s="54">
        <f t="shared" ca="1" si="39"/>
        <v>2</v>
      </c>
      <c r="BB58" s="55">
        <f t="shared" ca="1" si="83"/>
        <v>378</v>
      </c>
      <c r="BC58" s="54">
        <f t="shared" ca="1" si="10"/>
        <v>2</v>
      </c>
      <c r="BD58" s="55">
        <f t="shared" ca="1" si="84"/>
        <v>354</v>
      </c>
      <c r="BE58" s="54">
        <f t="shared" ca="1" si="11"/>
        <v>2</v>
      </c>
      <c r="BF58" s="55">
        <f t="shared" ca="1" si="85"/>
        <v>330</v>
      </c>
      <c r="BG58" s="54">
        <f t="shared" ca="1" si="12"/>
        <v>2</v>
      </c>
      <c r="BH58" s="55">
        <f t="shared" ca="1" si="86"/>
        <v>306</v>
      </c>
      <c r="BI58" s="54">
        <f t="shared" ca="1" si="13"/>
        <v>2</v>
      </c>
      <c r="BJ58" s="55">
        <f t="shared" ca="1" si="87"/>
        <v>282</v>
      </c>
      <c r="BK58" s="54">
        <f t="shared" ca="1" si="14"/>
        <v>2</v>
      </c>
      <c r="BL58" s="55">
        <f t="shared" ca="1" si="88"/>
        <v>258</v>
      </c>
      <c r="BM58" s="54">
        <f t="shared" ca="1" si="15"/>
        <v>2</v>
      </c>
      <c r="BN58" s="55">
        <f t="shared" ca="1" si="89"/>
        <v>234</v>
      </c>
      <c r="BO58" s="54">
        <f t="shared" ca="1" si="16"/>
        <v>2</v>
      </c>
      <c r="BP58" s="55">
        <f t="shared" ca="1" si="90"/>
        <v>210</v>
      </c>
      <c r="BQ58" s="54">
        <f t="shared" ca="1" si="17"/>
        <v>2</v>
      </c>
      <c r="BR58" s="55">
        <f t="shared" ca="1" si="91"/>
        <v>186</v>
      </c>
      <c r="BS58" s="54">
        <f t="shared" ca="1" si="18"/>
        <v>2</v>
      </c>
      <c r="BT58" s="55">
        <f t="shared" ca="1" si="92"/>
        <v>162</v>
      </c>
      <c r="BU58" s="54">
        <f t="shared" ca="1" si="0"/>
        <v>2</v>
      </c>
      <c r="BV58" s="55">
        <f t="shared" ca="1" si="93"/>
        <v>138</v>
      </c>
      <c r="BW58" s="54">
        <f t="shared" ca="1" si="1"/>
        <v>2</v>
      </c>
      <c r="BX58" s="55">
        <f t="shared" ca="1" si="46"/>
        <v>114</v>
      </c>
      <c r="BY58" s="54">
        <f t="shared" ca="1" si="19"/>
        <v>2</v>
      </c>
      <c r="BZ58" s="55">
        <f t="shared" ca="1" si="47"/>
        <v>90</v>
      </c>
      <c r="CA58" s="56">
        <f t="shared" ca="1" si="2"/>
        <v>2</v>
      </c>
      <c r="CB58" s="57">
        <f t="shared" ca="1" si="48"/>
        <v>73</v>
      </c>
      <c r="CC58" s="56">
        <f t="shared" ca="1" si="3"/>
        <v>2</v>
      </c>
      <c r="CD58" s="57">
        <f t="shared" ca="1" si="49"/>
        <v>49</v>
      </c>
      <c r="CE58" s="56">
        <f t="shared" ca="1" si="4"/>
        <v>2</v>
      </c>
      <c r="CF58" s="57">
        <f t="shared" ca="1" si="50"/>
        <v>25</v>
      </c>
      <c r="CG58" s="56">
        <f t="shared" ca="1" si="5"/>
        <v>1</v>
      </c>
      <c r="CH58" s="57">
        <f t="shared" ca="1" si="51"/>
        <v>1</v>
      </c>
      <c r="CI58" s="56">
        <f t="shared" ca="1" si="20"/>
        <v>0</v>
      </c>
      <c r="CJ58" s="57">
        <f t="shared" ca="1" si="52"/>
        <v>0</v>
      </c>
      <c r="CK58" s="56">
        <f t="shared" ca="1" si="6"/>
        <v>0</v>
      </c>
      <c r="CL58" s="57">
        <f t="shared" ca="1" si="53"/>
        <v>0</v>
      </c>
      <c r="CM58" s="56">
        <f t="shared" ca="1" si="7"/>
        <v>0</v>
      </c>
      <c r="CN58" s="57">
        <f t="shared" ca="1" si="54"/>
        <v>0</v>
      </c>
      <c r="CO58" s="56">
        <f t="shared" ca="1" si="8"/>
        <v>0</v>
      </c>
      <c r="CP58" s="57">
        <f t="shared" ca="1" si="55"/>
        <v>0</v>
      </c>
      <c r="CQ58" s="56">
        <f t="shared" ca="1" si="21"/>
        <v>0</v>
      </c>
      <c r="CR58" s="57">
        <f t="shared" ca="1" si="56"/>
        <v>0</v>
      </c>
      <c r="CS58" s="56">
        <f t="shared" ca="1" si="22"/>
        <v>0</v>
      </c>
      <c r="CT58" s="57">
        <f t="shared" ca="1" si="57"/>
        <v>0</v>
      </c>
      <c r="CU58" s="56">
        <f t="shared" ca="1" si="58"/>
        <v>0</v>
      </c>
      <c r="CV58" s="57">
        <f t="shared" ca="1" si="59"/>
        <v>0</v>
      </c>
      <c r="CW58" s="57">
        <f t="shared" ca="1" si="60"/>
        <v>0</v>
      </c>
      <c r="CX58" s="57">
        <f t="shared" ca="1" si="61"/>
        <v>0</v>
      </c>
      <c r="CY58" s="57">
        <f t="shared" ca="1" si="62"/>
        <v>0</v>
      </c>
      <c r="CZ58" s="57">
        <f t="shared" ca="1" si="63"/>
        <v>0</v>
      </c>
      <c r="DA58" s="57">
        <f t="shared" ca="1" si="64"/>
        <v>0</v>
      </c>
      <c r="DB58" s="57">
        <f t="shared" ca="1" si="65"/>
        <v>0</v>
      </c>
      <c r="DC58" s="57">
        <f t="shared" ca="1" si="23"/>
        <v>0</v>
      </c>
      <c r="DD58" s="57">
        <f t="shared" ca="1" si="66"/>
        <v>0</v>
      </c>
      <c r="DE58" s="57">
        <f t="shared" ca="1" si="24"/>
        <v>0</v>
      </c>
      <c r="DF58" s="57">
        <f t="shared" ca="1" si="67"/>
        <v>0</v>
      </c>
      <c r="DG58" s="57">
        <f t="shared" ca="1" si="25"/>
        <v>0</v>
      </c>
      <c r="DH58" s="57">
        <f t="shared" ca="1" si="68"/>
        <v>0</v>
      </c>
      <c r="DI58" s="57">
        <f t="shared" ca="1" si="101"/>
        <v>0</v>
      </c>
      <c r="DJ58" s="57">
        <f t="shared" ca="1" si="69"/>
        <v>0</v>
      </c>
      <c r="DK58" s="57">
        <f t="shared" ca="1" si="27"/>
        <v>0</v>
      </c>
      <c r="DL58" s="57">
        <f t="shared" ca="1" si="70"/>
        <v>0</v>
      </c>
      <c r="DM58" s="57">
        <f t="shared" ca="1" si="28"/>
        <v>0</v>
      </c>
      <c r="DN58" s="57">
        <f t="shared" ca="1" si="71"/>
        <v>0</v>
      </c>
      <c r="DO58" s="57">
        <f t="shared" ca="1" si="29"/>
        <v>0</v>
      </c>
      <c r="DP58" s="57">
        <f t="shared" ca="1" si="72"/>
        <v>0</v>
      </c>
      <c r="DQ58" s="88"/>
      <c r="DR58" s="72">
        <v>1.5</v>
      </c>
      <c r="DS58" s="73">
        <f t="shared" si="74"/>
        <v>336.5</v>
      </c>
      <c r="DT58" s="83">
        <f t="shared" si="30"/>
        <v>2</v>
      </c>
      <c r="DU58" s="84">
        <f t="shared" si="75"/>
        <v>392</v>
      </c>
      <c r="DV58" s="76">
        <f t="shared" si="76"/>
        <v>7500</v>
      </c>
      <c r="DW58" s="77">
        <v>7500</v>
      </c>
      <c r="DX58" s="178"/>
      <c r="DY58" s="126">
        <f t="shared" si="110"/>
        <v>54</v>
      </c>
      <c r="DZ58" s="44" t="str">
        <f t="array" ref="DZ58">IF(AW58=0,INDEX(AR58:AR272,MATCH(TRUE,AW58:AW272&gt;0,0)),AR58)</f>
        <v>Houston-DSV Conf1</v>
      </c>
      <c r="EA58" s="36"/>
      <c r="EB58" s="36"/>
      <c r="EC58" s="36"/>
      <c r="ED58" s="36"/>
      <c r="EE58" s="36"/>
      <c r="EF58" s="36"/>
      <c r="EG58" s="36"/>
    </row>
    <row r="59" spans="23:137" ht="15" customHeight="1" x14ac:dyDescent="0.25">
      <c r="W59" s="60" t="str">
        <f t="array" aca="1" ref="W59" ca="1">IF(AP40&lt;24,0,INDEX(AR6:AR222,MATCH(TRUE,CO6:CO222&gt;0,0)))</f>
        <v>WellControl training8</v>
      </c>
      <c r="X59" s="63">
        <f t="array" aca="1" ref="X59" ca="1">IF(
INDEX(CO6:CO222,MATCH(W59,AR6:AR222,0))&gt;24,24,
INDEX(CO6:CO222,MATCH(W59,AR6:AR222,0)))</f>
        <v>24</v>
      </c>
      <c r="Y59" s="64">
        <f ca="1">X59</f>
        <v>24</v>
      </c>
      <c r="Z59" s="95" t="str">
        <f t="array" aca="1" ref="Z59" ca="1">IF(X58&lt;24,0,INDEX(AR6:AR222,MATCH(TRUE,CQ6:CQ222&gt;0,0)))</f>
        <v>WellControl training8</v>
      </c>
      <c r="AA59" s="63">
        <f t="array" aca="1" ref="AA59" ca="1">IF(
INDEX(CQ6:CQ222,MATCH(Z59,$AR6:$AR222,0))&gt;24,24,
INDEX(CQ6:CQ222,MATCH(Z59,$AR6:$AR222,0)))</f>
        <v>9</v>
      </c>
      <c r="AB59" s="64">
        <f ca="1">AA59</f>
        <v>9</v>
      </c>
      <c r="AC59" s="60" t="str">
        <f t="array" aca="1" ref="AC59" ca="1">IF(AA$58&lt;24,0,INDEX(AR6:AR222,MATCH(TRUE,CS6:CS222&gt;0,0)))</f>
        <v>WellControl training10</v>
      </c>
      <c r="AD59" s="63">
        <f t="array" aca="1" ref="AD59" ca="1">IF(
INDEX(CS6:CS222,MATCH(AC59,$AR6:$AR222,0))&gt;24,24,
INDEX(CS6:CS222,MATCH(AC59,$AR6:$AR222,0)))</f>
        <v>9</v>
      </c>
      <c r="AE59" s="64">
        <f ca="1">AD59</f>
        <v>9</v>
      </c>
      <c r="AF59" s="60" t="str">
        <f t="array" aca="1" ref="AF59" ca="1">IF(AD58&lt;24,0,INDEX(AR6:AR222,MATCH(TRUE,CU6:CU222&gt;0,0)))</f>
        <v>WellControl training11</v>
      </c>
      <c r="AG59" s="63">
        <f t="array" aca="1" ref="AG59" ca="1">IF(
INDEX(CU6:CU222,MATCH(AF59,$AR6:$AR222,0))&gt;24,24,
INDEX(CU6:CU222,MATCH(AF59,$AR6:$AR222,0)))</f>
        <v>24</v>
      </c>
      <c r="AH59" s="64">
        <f ca="1">AG59</f>
        <v>24</v>
      </c>
      <c r="AI59" s="60" t="str">
        <f t="array" aca="1" ref="AI59" ca="1">IF(AG58&lt;24,0,INDEX(AR6:AR222,MATCH(TRUE,CW6:CW222&gt;0,0)))</f>
        <v>WellControl training11</v>
      </c>
      <c r="AJ59" s="63">
        <f t="array" aca="1" ref="AJ59" ca="1">IF(
INDEX(CW6:CW222,MATCH(AI59,AR6:AR222,0))&gt;24,24,
INDEX(CW6:CW222,MATCH(AI59,AR6:AR222,0)))</f>
        <v>21</v>
      </c>
      <c r="AK59" s="64">
        <f ca="1">AJ59</f>
        <v>21</v>
      </c>
      <c r="AL59" s="60" t="str">
        <f t="array" aca="1" ref="AL59" ca="1">IF(AJ58&lt;24,0,INDEX(AR6:AR222,MATCH(TRUE,CY6:CY222&gt;0,0)))</f>
        <v>WellControl training13</v>
      </c>
      <c r="AM59" s="63">
        <f t="array" aca="1" ref="AM59" ca="1">IF(
INDEX(CY6:CY222,MATCH(AL59,AR6:AR222,0))&gt;24,24,
INDEX(CY6:CY222,MATCH(AL59,AR6:AR222,0)))</f>
        <v>8</v>
      </c>
      <c r="AN59" s="64">
        <f ca="1">AM59</f>
        <v>8</v>
      </c>
      <c r="AO59" s="60" t="str">
        <f t="array" aca="1" ref="AO59" ca="1">IF(AM58&lt;24,0,INDEX(AR6:AR222,MATCH(TRUE,DA6:DA222&gt;0,0)))</f>
        <v>WellControl training15</v>
      </c>
      <c r="AP59" s="63">
        <f t="array" aca="1" ref="AP59" ca="1">IF(
INDEX(DA6:DA222,MATCH(AO59,$AR6:$AR222,0))&gt;24,24,
INDEX(DA6:DA222,MATCH(AO59,$AR6:$AR222,0)))</f>
        <v>7</v>
      </c>
      <c r="AQ59" s="64">
        <f ca="1">AP59</f>
        <v>7</v>
      </c>
      <c r="AR59" s="66" t="s">
        <v>549</v>
      </c>
      <c r="AS59" s="107"/>
      <c r="AT59" s="107"/>
      <c r="AU59" s="107"/>
      <c r="AV59" s="28">
        <f t="shared" si="37"/>
        <v>59</v>
      </c>
      <c r="AW59" s="81">
        <v>10</v>
      </c>
      <c r="AX59" s="68"/>
      <c r="AY59" s="69">
        <f t="shared" si="82"/>
        <v>412</v>
      </c>
      <c r="AZ59" s="70">
        <f t="shared" si="9"/>
        <v>17.166666666666668</v>
      </c>
      <c r="BA59" s="54">
        <f t="shared" ca="1" si="39"/>
        <v>10</v>
      </c>
      <c r="BB59" s="55">
        <f t="shared" ca="1" si="83"/>
        <v>388</v>
      </c>
      <c r="BC59" s="54">
        <f t="shared" ca="1" si="10"/>
        <v>10</v>
      </c>
      <c r="BD59" s="55">
        <f t="shared" ca="1" si="84"/>
        <v>364</v>
      </c>
      <c r="BE59" s="54">
        <f t="shared" ca="1" si="11"/>
        <v>10</v>
      </c>
      <c r="BF59" s="55">
        <f t="shared" ca="1" si="85"/>
        <v>340</v>
      </c>
      <c r="BG59" s="54">
        <f t="shared" ca="1" si="12"/>
        <v>10</v>
      </c>
      <c r="BH59" s="55">
        <f t="shared" ca="1" si="86"/>
        <v>316</v>
      </c>
      <c r="BI59" s="54">
        <f t="shared" ca="1" si="13"/>
        <v>10</v>
      </c>
      <c r="BJ59" s="55">
        <f t="shared" ca="1" si="87"/>
        <v>292</v>
      </c>
      <c r="BK59" s="54">
        <f t="shared" ca="1" si="14"/>
        <v>10</v>
      </c>
      <c r="BL59" s="55">
        <f t="shared" ca="1" si="88"/>
        <v>268</v>
      </c>
      <c r="BM59" s="54">
        <f t="shared" ca="1" si="15"/>
        <v>10</v>
      </c>
      <c r="BN59" s="55">
        <f t="shared" ca="1" si="89"/>
        <v>244</v>
      </c>
      <c r="BO59" s="54">
        <f t="shared" ca="1" si="16"/>
        <v>10</v>
      </c>
      <c r="BP59" s="55">
        <f t="shared" ca="1" si="90"/>
        <v>220</v>
      </c>
      <c r="BQ59" s="54">
        <f t="shared" ca="1" si="17"/>
        <v>10</v>
      </c>
      <c r="BR59" s="55">
        <f t="shared" ca="1" si="91"/>
        <v>196</v>
      </c>
      <c r="BS59" s="54">
        <f t="shared" ca="1" si="18"/>
        <v>10</v>
      </c>
      <c r="BT59" s="55">
        <f t="shared" ca="1" si="92"/>
        <v>172</v>
      </c>
      <c r="BU59" s="54">
        <f t="shared" ca="1" si="0"/>
        <v>10</v>
      </c>
      <c r="BV59" s="55">
        <f t="shared" ca="1" si="93"/>
        <v>148</v>
      </c>
      <c r="BW59" s="54">
        <f t="shared" ca="1" si="1"/>
        <v>10</v>
      </c>
      <c r="BX59" s="55">
        <f t="shared" ca="1" si="46"/>
        <v>124</v>
      </c>
      <c r="BY59" s="54">
        <f t="shared" ca="1" si="19"/>
        <v>10</v>
      </c>
      <c r="BZ59" s="55">
        <f t="shared" ca="1" si="47"/>
        <v>100</v>
      </c>
      <c r="CA59" s="56">
        <f t="shared" ca="1" si="2"/>
        <v>10</v>
      </c>
      <c r="CB59" s="57">
        <f t="shared" ca="1" si="48"/>
        <v>83</v>
      </c>
      <c r="CC59" s="56">
        <f t="shared" ca="1" si="3"/>
        <v>10</v>
      </c>
      <c r="CD59" s="57">
        <f t="shared" ca="1" si="49"/>
        <v>59</v>
      </c>
      <c r="CE59" s="56">
        <f t="shared" ca="1" si="4"/>
        <v>10</v>
      </c>
      <c r="CF59" s="57">
        <f t="shared" ca="1" si="50"/>
        <v>35</v>
      </c>
      <c r="CG59" s="56">
        <f t="shared" ca="1" si="5"/>
        <v>10</v>
      </c>
      <c r="CH59" s="57">
        <f t="shared" ca="1" si="51"/>
        <v>11</v>
      </c>
      <c r="CI59" s="56">
        <f t="shared" ca="1" si="20"/>
        <v>0</v>
      </c>
      <c r="CJ59" s="57">
        <f t="shared" ca="1" si="52"/>
        <v>0</v>
      </c>
      <c r="CK59" s="56">
        <f t="shared" ca="1" si="6"/>
        <v>0</v>
      </c>
      <c r="CL59" s="57">
        <f t="shared" ca="1" si="53"/>
        <v>0</v>
      </c>
      <c r="CM59" s="56">
        <f t="shared" ca="1" si="7"/>
        <v>0</v>
      </c>
      <c r="CN59" s="57">
        <f t="shared" ca="1" si="54"/>
        <v>0</v>
      </c>
      <c r="CO59" s="56">
        <f t="shared" ca="1" si="8"/>
        <v>0</v>
      </c>
      <c r="CP59" s="57">
        <f t="shared" ca="1" si="55"/>
        <v>0</v>
      </c>
      <c r="CQ59" s="56">
        <f t="shared" ca="1" si="21"/>
        <v>0</v>
      </c>
      <c r="CR59" s="57">
        <f t="shared" ca="1" si="56"/>
        <v>0</v>
      </c>
      <c r="CS59" s="56">
        <f t="shared" ca="1" si="22"/>
        <v>0</v>
      </c>
      <c r="CT59" s="57">
        <f t="shared" ca="1" si="57"/>
        <v>0</v>
      </c>
      <c r="CU59" s="56">
        <f t="shared" ca="1" si="58"/>
        <v>0</v>
      </c>
      <c r="CV59" s="57">
        <f t="shared" ca="1" si="59"/>
        <v>0</v>
      </c>
      <c r="CW59" s="57">
        <f t="shared" ca="1" si="60"/>
        <v>0</v>
      </c>
      <c r="CX59" s="57">
        <f t="shared" ca="1" si="61"/>
        <v>0</v>
      </c>
      <c r="CY59" s="57">
        <f t="shared" ca="1" si="62"/>
        <v>0</v>
      </c>
      <c r="CZ59" s="57">
        <f t="shared" ca="1" si="63"/>
        <v>0</v>
      </c>
      <c r="DA59" s="57">
        <f t="shared" ca="1" si="64"/>
        <v>0</v>
      </c>
      <c r="DB59" s="57">
        <f t="shared" ca="1" si="65"/>
        <v>0</v>
      </c>
      <c r="DC59" s="57">
        <f t="shared" ca="1" si="23"/>
        <v>0</v>
      </c>
      <c r="DD59" s="57">
        <f t="shared" ca="1" si="66"/>
        <v>0</v>
      </c>
      <c r="DE59" s="57">
        <f t="shared" ca="1" si="24"/>
        <v>0</v>
      </c>
      <c r="DF59" s="57">
        <f t="shared" ca="1" si="67"/>
        <v>0</v>
      </c>
      <c r="DG59" s="57">
        <f t="shared" ca="1" si="25"/>
        <v>0</v>
      </c>
      <c r="DH59" s="57">
        <f t="shared" ca="1" si="68"/>
        <v>0</v>
      </c>
      <c r="DI59" s="57">
        <f t="shared" ca="1" si="101"/>
        <v>0</v>
      </c>
      <c r="DJ59" s="57">
        <f t="shared" ca="1" si="69"/>
        <v>0</v>
      </c>
      <c r="DK59" s="57">
        <f t="shared" ca="1" si="27"/>
        <v>0</v>
      </c>
      <c r="DL59" s="57">
        <f t="shared" ca="1" si="70"/>
        <v>0</v>
      </c>
      <c r="DM59" s="57">
        <f t="shared" ca="1" si="28"/>
        <v>0</v>
      </c>
      <c r="DN59" s="57">
        <f t="shared" ca="1" si="71"/>
        <v>0</v>
      </c>
      <c r="DO59" s="57">
        <f t="shared" ca="1" si="29"/>
        <v>0</v>
      </c>
      <c r="DP59" s="57">
        <f t="shared" ca="1" si="72"/>
        <v>0</v>
      </c>
      <c r="DQ59" s="88"/>
      <c r="DR59" s="72">
        <v>10</v>
      </c>
      <c r="DS59" s="73">
        <f t="shared" si="74"/>
        <v>346.5</v>
      </c>
      <c r="DT59" s="83">
        <f t="shared" si="30"/>
        <v>10</v>
      </c>
      <c r="DU59" s="84">
        <f t="shared" si="75"/>
        <v>402</v>
      </c>
      <c r="DV59" s="76">
        <f t="shared" si="76"/>
        <v>7500</v>
      </c>
      <c r="DW59" s="77">
        <v>7500</v>
      </c>
      <c r="DX59" s="178"/>
      <c r="DY59" s="126">
        <f t="shared" si="110"/>
        <v>55</v>
      </c>
      <c r="DZ59" s="44" t="str">
        <f t="array" ref="DZ59">IF(AW59=0,INDEX(AR59:AR273,MATCH(TRUE,AW59:AW273&gt;0,0)),AR59)</f>
        <v>Houston-DSV Conf2</v>
      </c>
      <c r="EA59" s="36"/>
      <c r="EB59" s="36"/>
      <c r="EC59" s="36"/>
      <c r="ED59" s="36"/>
      <c r="EE59" s="36"/>
      <c r="EF59" s="36"/>
      <c r="EG59" s="36"/>
    </row>
    <row r="60" spans="23:137" ht="15" customHeight="1" x14ac:dyDescent="0.25">
      <c r="W60" s="60">
        <f t="array" aca="1" ref="W60" ca="1">IF($AP$40&lt;24,0,IF(Y59=24,0,(INDIRECT(ADDRESS(MATCH(W59,AR1:AR222,0)+ROW(AR1),130)))))</f>
        <v>0</v>
      </c>
      <c r="X60" s="63">
        <f t="array" aca="1" ref="X60" ca="1">IF(W60=0,0,IF(
INDEX(CO6:CO222,MATCH(W60,AR6:AR222,0))+Y59&gt;24,24-Y59,
INDEX(CO6:CO222,MATCH(W60,AR6:AR222,0))))</f>
        <v>0</v>
      </c>
      <c r="Y60" s="64">
        <f ca="1">Y59+X60</f>
        <v>24</v>
      </c>
      <c r="Z60" s="60" t="str">
        <f t="array" aca="1" ref="Z60" ca="1">IF($X$58&lt;24,0,IF(AB59=24,0,(INDIRECT(ADDRESS(MATCH(Z59,AR1:AR222,0)+ROW(AR1),130)))))</f>
        <v>WellControl training9</v>
      </c>
      <c r="AA60" s="63">
        <f t="array" aca="1" ref="AA60" ca="1">IF(Z60=0,0,IF(
INDEX(CQ6:CQ222,MATCH(Z60,AR6:AR222,0))+AB59&gt;24,24-AB59,
INDEX(CQ6:CQ222,MATCH(Z60,AR6:AR222,0))))</f>
        <v>6</v>
      </c>
      <c r="AB60" s="64">
        <f ca="1">AB59+AA60</f>
        <v>15</v>
      </c>
      <c r="AC60" s="60" t="str">
        <f t="array" aca="1" ref="AC60" ca="1">IF($AA$58&lt;24,0,IF(AE59=24,0,(INDIRECT(ADDRESS(MATCH(AC59,AR1:AR222,0)+ROW(AR1),130)))))</f>
        <v>WellControl training11</v>
      </c>
      <c r="AD60" s="63">
        <f t="array" aca="1" ref="AD60" ca="1">IF(AC60=0,0,IF(
INDEX(CS6:CS222,MATCH(AC60,AR6:AR222,0))+AE59&gt;24,24-AE59,
INDEX(CS6:CS222,MATCH(AC60,AR6:AR222,0))))</f>
        <v>15</v>
      </c>
      <c r="AE60" s="64">
        <f ca="1">AE59+AD60</f>
        <v>24</v>
      </c>
      <c r="AF60" s="60">
        <f t="array" aca="1" ref="AF60" ca="1">IF($AD$58&lt;24,0,IF(AH59=24,0,(INDIRECT(ADDRESS(MATCH(AF59,AR1:AR222,0)+ROW(AR1),130)))))</f>
        <v>0</v>
      </c>
      <c r="AG60" s="63">
        <f t="array" aca="1" ref="AG60" ca="1">IF(AF60=0,0,IF(
INDEX(CU6:CU222,MATCH(AF60,AR6:AR222,0))+AH59&gt;24,24-AH59,
INDEX(CU6:CU222,MATCH(AF60,AR6:AR222,0))))</f>
        <v>0</v>
      </c>
      <c r="AH60" s="64">
        <f ca="1">AH59+AG60</f>
        <v>24</v>
      </c>
      <c r="AI60" s="95" t="str">
        <f t="array" aca="1" ref="AI60" ca="1">IF($AG$58&lt;24,0,IF(AK59=24,0,(INDIRECT(ADDRESS(MATCH(AI59,AR1:AR222,0)+ROW(AR1),130)))))</f>
        <v>WellControl training12</v>
      </c>
      <c r="AJ60" s="127">
        <f t="array" aca="1" ref="AJ60" ca="1">IF(AI60=0,0,IF(
INDEX(CW6:CW222,MATCH(AI60,AR6:AR222,0))+AK59&gt;24,24-AK59,
INDEX(CW6:CW222,MATCH(AI60,AR6:AR222,0))))</f>
        <v>3</v>
      </c>
      <c r="AK60" s="64">
        <f ca="1">AK59+AJ60</f>
        <v>24</v>
      </c>
      <c r="AL60" s="95" t="str">
        <f t="array" aca="1" ref="AL60" ca="1">IF($AJ$58&lt;24,0,IF(AN59=24,0,(INDIRECT(ADDRESS(MATCH(AL59,AR1:AR222,0)+ROW(AR1),130)))))</f>
        <v>WellControl training14</v>
      </c>
      <c r="AM60" s="127">
        <f t="array" aca="1" ref="AM60" ca="1">IF(AL60=0,0,IF(
INDEX(CY6:CY222,MATCH(AL60,AR6:AR222,0))+AN59&gt;24,24-AN59,
INDEX(CY6:CY222,MATCH(AL60,AR6:AR222,0))))</f>
        <v>5</v>
      </c>
      <c r="AN60" s="64">
        <f t="shared" ref="AN60:AN73" ca="1" si="111">AN59+AM60</f>
        <v>13</v>
      </c>
      <c r="AO60" s="95" t="str">
        <f t="array" aca="1" ref="AO60" ca="1">IF($AM$58&lt;24,0,IF(AQ59=24,0,(INDIRECT(ADDRESS(MATCH(AO59,AR1:AR222,0)+ROW(AR1),130)))))</f>
        <v>WellControl training16</v>
      </c>
      <c r="AP60" s="127">
        <f t="array" aca="1" ref="AP60" ca="1">IF(AO60=0,0,IF(
INDEX(DA6:DA222,MATCH(AO60,AR6:AR222,0))+AQ59&gt;24,24-AQ59,
INDEX(DA6:DA222,MATCH(AO60,AR6:AR222,0))))</f>
        <v>3</v>
      </c>
      <c r="AQ60" s="64">
        <f t="shared" ref="AQ60:AQ73" ca="1" si="112">AQ59+AP60</f>
        <v>10</v>
      </c>
      <c r="AR60" s="66" t="s">
        <v>550</v>
      </c>
      <c r="AS60" s="107"/>
      <c r="AT60" s="107"/>
      <c r="AU60" s="107"/>
      <c r="AV60" s="28">
        <f t="shared" si="37"/>
        <v>60</v>
      </c>
      <c r="AW60" s="81">
        <v>2</v>
      </c>
      <c r="AX60" s="68"/>
      <c r="AY60" s="69">
        <f t="shared" si="82"/>
        <v>414</v>
      </c>
      <c r="AZ60" s="70">
        <f t="shared" si="9"/>
        <v>17.25</v>
      </c>
      <c r="BA60" s="54">
        <f t="shared" ca="1" si="39"/>
        <v>2</v>
      </c>
      <c r="BB60" s="55">
        <f t="shared" ca="1" si="83"/>
        <v>390</v>
      </c>
      <c r="BC60" s="54">
        <f t="shared" ca="1" si="10"/>
        <v>2</v>
      </c>
      <c r="BD60" s="55">
        <f t="shared" ca="1" si="84"/>
        <v>366</v>
      </c>
      <c r="BE60" s="54">
        <f t="shared" ca="1" si="11"/>
        <v>2</v>
      </c>
      <c r="BF60" s="55">
        <f t="shared" ca="1" si="85"/>
        <v>342</v>
      </c>
      <c r="BG60" s="54">
        <f t="shared" ca="1" si="12"/>
        <v>2</v>
      </c>
      <c r="BH60" s="55">
        <f t="shared" ca="1" si="86"/>
        <v>318</v>
      </c>
      <c r="BI60" s="54">
        <f t="shared" ca="1" si="13"/>
        <v>2</v>
      </c>
      <c r="BJ60" s="55">
        <f t="shared" ca="1" si="87"/>
        <v>294</v>
      </c>
      <c r="BK60" s="54">
        <f t="shared" ca="1" si="14"/>
        <v>2</v>
      </c>
      <c r="BL60" s="55">
        <f t="shared" ca="1" si="88"/>
        <v>270</v>
      </c>
      <c r="BM60" s="54">
        <f t="shared" ca="1" si="15"/>
        <v>2</v>
      </c>
      <c r="BN60" s="55">
        <f t="shared" ca="1" si="89"/>
        <v>246</v>
      </c>
      <c r="BO60" s="54">
        <f t="shared" ca="1" si="16"/>
        <v>2</v>
      </c>
      <c r="BP60" s="55">
        <f t="shared" ca="1" si="90"/>
        <v>222</v>
      </c>
      <c r="BQ60" s="54">
        <f t="shared" ca="1" si="17"/>
        <v>2</v>
      </c>
      <c r="BR60" s="55">
        <f t="shared" ca="1" si="91"/>
        <v>198</v>
      </c>
      <c r="BS60" s="54">
        <f t="shared" ca="1" si="18"/>
        <v>2</v>
      </c>
      <c r="BT60" s="55">
        <f t="shared" ca="1" si="92"/>
        <v>174</v>
      </c>
      <c r="BU60" s="54">
        <f t="shared" ca="1" si="0"/>
        <v>2</v>
      </c>
      <c r="BV60" s="55">
        <f t="shared" ca="1" si="93"/>
        <v>150</v>
      </c>
      <c r="BW60" s="54">
        <f t="shared" ca="1" si="1"/>
        <v>2</v>
      </c>
      <c r="BX60" s="55">
        <f t="shared" ca="1" si="46"/>
        <v>126</v>
      </c>
      <c r="BY60" s="54">
        <f t="shared" ca="1" si="19"/>
        <v>2</v>
      </c>
      <c r="BZ60" s="55">
        <f t="shared" ca="1" si="47"/>
        <v>102</v>
      </c>
      <c r="CA60" s="56">
        <f t="shared" ca="1" si="2"/>
        <v>2</v>
      </c>
      <c r="CB60" s="57">
        <f t="shared" ca="1" si="48"/>
        <v>85</v>
      </c>
      <c r="CC60" s="56">
        <f t="shared" ca="1" si="3"/>
        <v>2</v>
      </c>
      <c r="CD60" s="57">
        <f t="shared" ca="1" si="49"/>
        <v>61</v>
      </c>
      <c r="CE60" s="56">
        <f t="shared" ca="1" si="4"/>
        <v>2</v>
      </c>
      <c r="CF60" s="57">
        <f t="shared" ca="1" si="50"/>
        <v>37</v>
      </c>
      <c r="CG60" s="56">
        <f t="shared" ca="1" si="5"/>
        <v>2</v>
      </c>
      <c r="CH60" s="57">
        <f t="shared" ca="1" si="51"/>
        <v>13</v>
      </c>
      <c r="CI60" s="56">
        <f t="shared" ca="1" si="20"/>
        <v>0</v>
      </c>
      <c r="CJ60" s="57">
        <f t="shared" ca="1" si="52"/>
        <v>0</v>
      </c>
      <c r="CK60" s="56">
        <f t="shared" ca="1" si="6"/>
        <v>0</v>
      </c>
      <c r="CL60" s="57">
        <f t="shared" ca="1" si="53"/>
        <v>0</v>
      </c>
      <c r="CM60" s="56">
        <f t="shared" ca="1" si="7"/>
        <v>0</v>
      </c>
      <c r="CN60" s="57">
        <f t="shared" ca="1" si="54"/>
        <v>0</v>
      </c>
      <c r="CO60" s="56">
        <f t="shared" ca="1" si="8"/>
        <v>0</v>
      </c>
      <c r="CP60" s="57">
        <f t="shared" ca="1" si="55"/>
        <v>0</v>
      </c>
      <c r="CQ60" s="56">
        <f t="shared" ca="1" si="21"/>
        <v>0</v>
      </c>
      <c r="CR60" s="57">
        <f t="shared" ca="1" si="56"/>
        <v>0</v>
      </c>
      <c r="CS60" s="56">
        <f t="shared" ca="1" si="22"/>
        <v>0</v>
      </c>
      <c r="CT60" s="57">
        <f t="shared" ca="1" si="57"/>
        <v>0</v>
      </c>
      <c r="CU60" s="56">
        <f t="shared" ca="1" si="58"/>
        <v>0</v>
      </c>
      <c r="CV60" s="57">
        <f t="shared" ca="1" si="59"/>
        <v>0</v>
      </c>
      <c r="CW60" s="57">
        <f t="shared" ca="1" si="60"/>
        <v>0</v>
      </c>
      <c r="CX60" s="57">
        <f t="shared" ca="1" si="61"/>
        <v>0</v>
      </c>
      <c r="CY60" s="57">
        <f t="shared" ca="1" si="62"/>
        <v>0</v>
      </c>
      <c r="CZ60" s="57">
        <f t="shared" ca="1" si="63"/>
        <v>0</v>
      </c>
      <c r="DA60" s="57">
        <f t="shared" ca="1" si="64"/>
        <v>0</v>
      </c>
      <c r="DB60" s="57">
        <f t="shared" ca="1" si="65"/>
        <v>0</v>
      </c>
      <c r="DC60" s="57">
        <f t="shared" ca="1" si="23"/>
        <v>0</v>
      </c>
      <c r="DD60" s="57">
        <f t="shared" ca="1" si="66"/>
        <v>0</v>
      </c>
      <c r="DE60" s="57">
        <f t="shared" ca="1" si="24"/>
        <v>0</v>
      </c>
      <c r="DF60" s="57">
        <f t="shared" ca="1" si="67"/>
        <v>0</v>
      </c>
      <c r="DG60" s="57">
        <f t="shared" ca="1" si="25"/>
        <v>0</v>
      </c>
      <c r="DH60" s="57">
        <f t="shared" ca="1" si="68"/>
        <v>0</v>
      </c>
      <c r="DI60" s="57">
        <f t="shared" ca="1" si="101"/>
        <v>0</v>
      </c>
      <c r="DJ60" s="57">
        <f t="shared" ca="1" si="69"/>
        <v>0</v>
      </c>
      <c r="DK60" s="57">
        <f t="shared" ca="1" si="27"/>
        <v>0</v>
      </c>
      <c r="DL60" s="57">
        <f t="shared" ca="1" si="70"/>
        <v>0</v>
      </c>
      <c r="DM60" s="57">
        <f t="shared" ca="1" si="28"/>
        <v>0</v>
      </c>
      <c r="DN60" s="57">
        <f t="shared" ca="1" si="71"/>
        <v>0</v>
      </c>
      <c r="DO60" s="57">
        <f t="shared" ca="1" si="29"/>
        <v>0</v>
      </c>
      <c r="DP60" s="57">
        <f t="shared" ca="1" si="72"/>
        <v>0</v>
      </c>
      <c r="DQ60" s="88"/>
      <c r="DR60" s="72">
        <v>2</v>
      </c>
      <c r="DS60" s="73">
        <f t="shared" si="74"/>
        <v>348.5</v>
      </c>
      <c r="DT60" s="83">
        <f t="shared" si="30"/>
        <v>2</v>
      </c>
      <c r="DU60" s="84">
        <f t="shared" si="75"/>
        <v>404</v>
      </c>
      <c r="DV60" s="76">
        <f t="shared" si="76"/>
        <v>7500</v>
      </c>
      <c r="DW60" s="77">
        <v>7500</v>
      </c>
      <c r="DX60" s="178"/>
      <c r="DY60" s="126">
        <f t="shared" si="110"/>
        <v>56</v>
      </c>
      <c r="DZ60" s="44" t="str">
        <f t="array" ref="DZ60">IF(AW60=0,INDEX(AR60:AR274,MATCH(TRUE,AW60:AW274&gt;0,0)),AR60)</f>
        <v>Houston-DSV Conf3</v>
      </c>
      <c r="EA60" s="36"/>
      <c r="EB60" s="36"/>
      <c r="EC60" s="36"/>
      <c r="ED60" s="36"/>
      <c r="EE60" s="36"/>
      <c r="EF60" s="36"/>
      <c r="EG60" s="36"/>
    </row>
    <row r="61" spans="23:137" ht="15" customHeight="1" x14ac:dyDescent="0.25">
      <c r="W61" s="60">
        <f t="array" aca="1" ref="W61" ca="1">IF($AP$40&lt;24,0,IF(Y60=24,0,(INDIRECT(ADDRESS(MATCH(W60,AR2:AR223,0)+ROW(AR2),130)))))</f>
        <v>0</v>
      </c>
      <c r="X61" s="63">
        <f t="array" aca="1" ref="X61" ca="1">IF(W61=0,0,IF(
INDEX(CO7:CO223,MATCH(W61,AR7:AR223,0))+Y60&gt;24,24-Y60,
INDEX(CO7:CO223,MATCH(W61,AR7:AR223,0))))</f>
        <v>0</v>
      </c>
      <c r="Y61" s="64">
        <f t="shared" ref="Y61:Y73" ca="1" si="113">Y60+X61</f>
        <v>24</v>
      </c>
      <c r="Z61" s="60" t="str">
        <f t="array" aca="1" ref="Z61" ca="1">IF($X$58&lt;24,0,IF(AB60=24,0,(INDIRECT(ADDRESS(MATCH(Z60,AR2:AR223,0)+ROW(AR2),130)))))</f>
        <v>WellControl training10</v>
      </c>
      <c r="AA61" s="63">
        <f t="array" aca="1" ref="AA61" ca="1">IF(Z61=0,0,IF(
INDEX(CQ7:CQ223,MATCH(Z61,AR7:AR223,0))+AB60&gt;24,24-AB60,
INDEX(CQ7:CQ223,MATCH(Z61,AR7:AR223,0))))</f>
        <v>9</v>
      </c>
      <c r="AB61" s="64">
        <f t="shared" ref="AB61:AB73" ca="1" si="114">AB60+AA61</f>
        <v>24</v>
      </c>
      <c r="AC61" s="60">
        <f t="array" aca="1" ref="AC61" ca="1">IF($AA$58&lt;24,0,IF(AE60=24,0,(INDIRECT(ADDRESS(MATCH(AC60,AR2:AR223,0)+ROW(AR2),130)))))</f>
        <v>0</v>
      </c>
      <c r="AD61" s="63">
        <f t="array" aca="1" ref="AD61" ca="1">IF(AC61=0,0,IF(
INDEX(CS7:CS223,MATCH(AC61,AR7:AR223,0))+AE60&gt;24,24-AE60,
INDEX(CS7:CS223,MATCH(AC61,AR7:AR223,0))))</f>
        <v>0</v>
      </c>
      <c r="AE61" s="64">
        <f t="shared" ref="AE61:AE73" ca="1" si="115">AE60+AD61</f>
        <v>24</v>
      </c>
      <c r="AF61" s="60">
        <f t="array" aca="1" ref="AF61" ca="1">IF($AD$58&lt;24,0,IF(AH60=24,0,(INDIRECT(ADDRESS(MATCH(AF60,AR2:AR223,0)+ROW(AR2),130)))))</f>
        <v>0</v>
      </c>
      <c r="AG61" s="63">
        <f t="array" aca="1" ref="AG61" ca="1">IF(AF61=0,0,IF(
INDEX(CU7:CU223,MATCH(AF61,AR7:AR223,0))+AH60&gt;24,24-AH60,
INDEX(CU7:CU223,MATCH(AF61,AR7:AR223,0))))</f>
        <v>0</v>
      </c>
      <c r="AH61" s="64">
        <f t="shared" ref="AH61:AH73" ca="1" si="116">AH60+AG61</f>
        <v>24</v>
      </c>
      <c r="AI61" s="95">
        <f t="array" aca="1" ref="AI61" ca="1">IF($AG$58&lt;24,0,IF(AK60=24,0,(INDIRECT(ADDRESS(MATCH(AI60,AR2:AR223,0)+ROW(AR2),130)))))</f>
        <v>0</v>
      </c>
      <c r="AJ61" s="127">
        <f t="array" aca="1" ref="AJ61" ca="1">IF(AI61=0,0,IF(
INDEX(CW7:CW223,MATCH(AI61,AR7:AR223,0))+AK60&gt;24,24-AK60,
INDEX(CW7:CW223,MATCH(AI61,AR7:AR223,0))))</f>
        <v>0</v>
      </c>
      <c r="AK61" s="64">
        <f t="shared" ref="AK61:AK73" ca="1" si="117">AK60+AJ61</f>
        <v>24</v>
      </c>
      <c r="AL61" s="95" t="str">
        <f t="array" aca="1" ref="AL61" ca="1">IF($AJ$58&lt;24,0,IF(AN60=24,0,(INDIRECT(ADDRESS(MATCH(AL60,AR2:AR223,0)+ROW(AR2),130)))))</f>
        <v>WellControl training15</v>
      </c>
      <c r="AM61" s="127">
        <f t="array" aca="1" ref="AM61" ca="1">IF(AL61=0,0,IF(
INDEX(CY7:CY223,MATCH(AL61,AR7:AR223,0))+AN60&gt;24,24-AN60,
INDEX(CY7:CY223,MATCH(AL61,AR7:AR223,0))))</f>
        <v>11</v>
      </c>
      <c r="AN61" s="64">
        <f t="shared" ca="1" si="111"/>
        <v>24</v>
      </c>
      <c r="AO61" s="95" t="str">
        <f t="array" aca="1" ref="AO61" ca="1">IF($AM$58&lt;24,0,IF(AQ60=24,0,(INDIRECT(ADDRESS(MATCH(AO60,AR2:AR223,0)+ROW(AR2),130)))))</f>
        <v>WellControl training17</v>
      </c>
      <c r="AP61" s="127">
        <f t="array" aca="1" ref="AP61" ca="1">IF(AO61=0,0,IF(
INDEX(DA7:DA223,MATCH(AO61,AR7:AR223,0))+AQ60&gt;24,24-AQ60,
INDEX(DA7:DA223,MATCH(AO61,AR7:AR223,0))))</f>
        <v>2</v>
      </c>
      <c r="AQ61" s="64">
        <f t="shared" ca="1" si="112"/>
        <v>12</v>
      </c>
      <c r="AR61" s="66" t="s">
        <v>551</v>
      </c>
      <c r="AS61" s="107"/>
      <c r="AT61" s="107"/>
      <c r="AU61" s="107"/>
      <c r="AV61" s="28">
        <f t="shared" si="37"/>
        <v>61</v>
      </c>
      <c r="AW61" s="81">
        <v>1</v>
      </c>
      <c r="AX61" s="68"/>
      <c r="AY61" s="69">
        <f t="shared" si="82"/>
        <v>415</v>
      </c>
      <c r="AZ61" s="70">
        <f t="shared" si="9"/>
        <v>17.291666666666668</v>
      </c>
      <c r="BA61" s="54">
        <f t="shared" ca="1" si="39"/>
        <v>1</v>
      </c>
      <c r="BB61" s="55">
        <f t="shared" ca="1" si="83"/>
        <v>391</v>
      </c>
      <c r="BC61" s="54">
        <f t="shared" ca="1" si="10"/>
        <v>1</v>
      </c>
      <c r="BD61" s="55">
        <f t="shared" ca="1" si="84"/>
        <v>367</v>
      </c>
      <c r="BE61" s="54">
        <f t="shared" ca="1" si="11"/>
        <v>1</v>
      </c>
      <c r="BF61" s="55">
        <f t="shared" ca="1" si="85"/>
        <v>343</v>
      </c>
      <c r="BG61" s="54">
        <f t="shared" ca="1" si="12"/>
        <v>1</v>
      </c>
      <c r="BH61" s="55">
        <f t="shared" ca="1" si="86"/>
        <v>319</v>
      </c>
      <c r="BI61" s="54">
        <f t="shared" ca="1" si="13"/>
        <v>1</v>
      </c>
      <c r="BJ61" s="55">
        <f t="shared" ca="1" si="87"/>
        <v>295</v>
      </c>
      <c r="BK61" s="54">
        <f t="shared" ca="1" si="14"/>
        <v>1</v>
      </c>
      <c r="BL61" s="55">
        <f t="shared" ca="1" si="88"/>
        <v>271</v>
      </c>
      <c r="BM61" s="54">
        <f t="shared" ca="1" si="15"/>
        <v>1</v>
      </c>
      <c r="BN61" s="55">
        <f t="shared" ca="1" si="89"/>
        <v>247</v>
      </c>
      <c r="BO61" s="54">
        <f t="shared" ca="1" si="16"/>
        <v>1</v>
      </c>
      <c r="BP61" s="55">
        <f t="shared" ca="1" si="90"/>
        <v>223</v>
      </c>
      <c r="BQ61" s="54">
        <f t="shared" ca="1" si="17"/>
        <v>1</v>
      </c>
      <c r="BR61" s="55">
        <f t="shared" ca="1" si="91"/>
        <v>199</v>
      </c>
      <c r="BS61" s="54">
        <f t="shared" ca="1" si="18"/>
        <v>1</v>
      </c>
      <c r="BT61" s="55">
        <f t="shared" ca="1" si="92"/>
        <v>175</v>
      </c>
      <c r="BU61" s="54">
        <f t="shared" ca="1" si="0"/>
        <v>1</v>
      </c>
      <c r="BV61" s="55">
        <f t="shared" ca="1" si="93"/>
        <v>151</v>
      </c>
      <c r="BW61" s="54">
        <f t="shared" ca="1" si="1"/>
        <v>1</v>
      </c>
      <c r="BX61" s="55">
        <f t="shared" ca="1" si="46"/>
        <v>127</v>
      </c>
      <c r="BY61" s="54">
        <f t="shared" ca="1" si="19"/>
        <v>1</v>
      </c>
      <c r="BZ61" s="55">
        <f t="shared" ca="1" si="47"/>
        <v>103</v>
      </c>
      <c r="CA61" s="56">
        <f t="shared" ca="1" si="2"/>
        <v>1</v>
      </c>
      <c r="CB61" s="57">
        <f t="shared" ca="1" si="48"/>
        <v>86</v>
      </c>
      <c r="CC61" s="56">
        <f t="shared" ca="1" si="3"/>
        <v>1</v>
      </c>
      <c r="CD61" s="57">
        <f t="shared" ca="1" si="49"/>
        <v>62</v>
      </c>
      <c r="CE61" s="56">
        <f t="shared" ca="1" si="4"/>
        <v>1</v>
      </c>
      <c r="CF61" s="57">
        <f t="shared" ca="1" si="50"/>
        <v>38</v>
      </c>
      <c r="CG61" s="56">
        <f t="shared" ca="1" si="5"/>
        <v>1</v>
      </c>
      <c r="CH61" s="57">
        <f t="shared" ca="1" si="51"/>
        <v>14</v>
      </c>
      <c r="CI61" s="56">
        <f t="shared" ca="1" si="20"/>
        <v>0</v>
      </c>
      <c r="CJ61" s="57">
        <f t="shared" ca="1" si="52"/>
        <v>0</v>
      </c>
      <c r="CK61" s="56">
        <f t="shared" ca="1" si="6"/>
        <v>0</v>
      </c>
      <c r="CL61" s="57">
        <f t="shared" ca="1" si="53"/>
        <v>0</v>
      </c>
      <c r="CM61" s="56">
        <f t="shared" ca="1" si="7"/>
        <v>0</v>
      </c>
      <c r="CN61" s="57">
        <f t="shared" ca="1" si="54"/>
        <v>0</v>
      </c>
      <c r="CO61" s="56">
        <f t="shared" ca="1" si="8"/>
        <v>0</v>
      </c>
      <c r="CP61" s="57">
        <f t="shared" ca="1" si="55"/>
        <v>0</v>
      </c>
      <c r="CQ61" s="56">
        <f t="shared" ca="1" si="21"/>
        <v>0</v>
      </c>
      <c r="CR61" s="57">
        <f t="shared" ca="1" si="56"/>
        <v>0</v>
      </c>
      <c r="CS61" s="56">
        <f t="shared" ca="1" si="22"/>
        <v>0</v>
      </c>
      <c r="CT61" s="57">
        <f t="shared" ca="1" si="57"/>
        <v>0</v>
      </c>
      <c r="CU61" s="56">
        <f t="shared" ca="1" si="58"/>
        <v>0</v>
      </c>
      <c r="CV61" s="57">
        <f t="shared" ca="1" si="59"/>
        <v>0</v>
      </c>
      <c r="CW61" s="57">
        <f t="shared" ca="1" si="60"/>
        <v>0</v>
      </c>
      <c r="CX61" s="57">
        <f t="shared" ca="1" si="61"/>
        <v>0</v>
      </c>
      <c r="CY61" s="57">
        <f t="shared" ca="1" si="62"/>
        <v>0</v>
      </c>
      <c r="CZ61" s="57">
        <f t="shared" ca="1" si="63"/>
        <v>0</v>
      </c>
      <c r="DA61" s="57">
        <f t="shared" ca="1" si="64"/>
        <v>0</v>
      </c>
      <c r="DB61" s="57">
        <f t="shared" ca="1" si="65"/>
        <v>0</v>
      </c>
      <c r="DC61" s="57">
        <f t="shared" ca="1" si="23"/>
        <v>0</v>
      </c>
      <c r="DD61" s="57">
        <f t="shared" ca="1" si="66"/>
        <v>0</v>
      </c>
      <c r="DE61" s="57">
        <f t="shared" ca="1" si="24"/>
        <v>0</v>
      </c>
      <c r="DF61" s="57">
        <f t="shared" ca="1" si="67"/>
        <v>0</v>
      </c>
      <c r="DG61" s="57">
        <f t="shared" ca="1" si="25"/>
        <v>0</v>
      </c>
      <c r="DH61" s="57">
        <f t="shared" ca="1" si="68"/>
        <v>0</v>
      </c>
      <c r="DI61" s="57">
        <f t="shared" ca="1" si="101"/>
        <v>0</v>
      </c>
      <c r="DJ61" s="57">
        <f t="shared" ca="1" si="69"/>
        <v>0</v>
      </c>
      <c r="DK61" s="57">
        <f t="shared" ca="1" si="27"/>
        <v>0</v>
      </c>
      <c r="DL61" s="57">
        <f t="shared" ca="1" si="70"/>
        <v>0</v>
      </c>
      <c r="DM61" s="57">
        <f t="shared" ca="1" si="28"/>
        <v>0</v>
      </c>
      <c r="DN61" s="57">
        <f t="shared" ca="1" si="71"/>
        <v>0</v>
      </c>
      <c r="DO61" s="57">
        <f t="shared" ca="1" si="29"/>
        <v>0</v>
      </c>
      <c r="DP61" s="57">
        <f t="shared" ca="1" si="72"/>
        <v>0</v>
      </c>
      <c r="DQ61" s="88"/>
      <c r="DR61" s="72">
        <v>2</v>
      </c>
      <c r="DS61" s="73">
        <f t="shared" si="74"/>
        <v>350.5</v>
      </c>
      <c r="DT61" s="83">
        <f t="shared" si="30"/>
        <v>1</v>
      </c>
      <c r="DU61" s="84">
        <f t="shared" si="75"/>
        <v>405</v>
      </c>
      <c r="DV61" s="76">
        <f t="shared" si="76"/>
        <v>7500</v>
      </c>
      <c r="DW61" s="77">
        <v>7500</v>
      </c>
      <c r="DX61" s="178"/>
      <c r="DY61" s="126">
        <f t="shared" si="110"/>
        <v>57</v>
      </c>
      <c r="DZ61" s="44" t="str">
        <f t="array" ref="DZ61">IF(AW61=0,INDEX(AR61:AR275,MATCH(TRUE,AW61:AW275&gt;0,0)),AR61)</f>
        <v>Houston-DSV Conf4</v>
      </c>
      <c r="EA61" s="36"/>
      <c r="EB61" s="36"/>
      <c r="EC61" s="36"/>
      <c r="ED61" s="36"/>
      <c r="EE61" s="36"/>
      <c r="EF61" s="36"/>
      <c r="EG61" s="36"/>
    </row>
    <row r="62" spans="23:137" ht="15" customHeight="1" x14ac:dyDescent="0.25">
      <c r="W62" s="60">
        <f t="array" aca="1" ref="W62" ca="1">IF($AP$40&lt;24,0,IF(Y61=24,0,(INDIRECT(ADDRESS(MATCH(W61,AR3:AR224,0)+ROW(AR3),130)))))</f>
        <v>0</v>
      </c>
      <c r="X62" s="63">
        <f t="array" aca="1" ref="X62" ca="1">IF(W62=0,0,IF(
INDEX(CO8:CO224,MATCH(W62,AR8:AR224,0))+Y61&gt;24,24-Y61,
INDEX(CO8:CO224,MATCH(W62,AR8:AR224,0))))</f>
        <v>0</v>
      </c>
      <c r="Y62" s="64">
        <f t="shared" ca="1" si="113"/>
        <v>24</v>
      </c>
      <c r="Z62" s="60">
        <f t="array" aca="1" ref="Z62" ca="1">IF($X$58&lt;24,0,IF(AB61=24,0,(INDIRECT(ADDRESS(MATCH(Z61,AR3:AR224,0)+ROW(AR3),130)))))</f>
        <v>0</v>
      </c>
      <c r="AA62" s="63">
        <f t="array" aca="1" ref="AA62" ca="1">IF(Z62=0,0,IF(
INDEX(CQ8:CQ224,MATCH(Z62,AR8:AR224,0))+AB61&gt;24,24-AB61,
INDEX(CQ8:CQ224,MATCH(Z62,AR8:AR224,0))))</f>
        <v>0</v>
      </c>
      <c r="AB62" s="64">
        <f t="shared" ca="1" si="114"/>
        <v>24</v>
      </c>
      <c r="AC62" s="60">
        <f t="array" aca="1" ref="AC62" ca="1">IF($AA$58&lt;24,0,IF(AE61=24,0,(INDIRECT(ADDRESS(MATCH(AC61,AR3:AR224,0)+ROW(AR3),130)))))</f>
        <v>0</v>
      </c>
      <c r="AD62" s="63">
        <f t="array" aca="1" ref="AD62" ca="1">IF(AC62=0,0,IF(
INDEX(CS8:CS224,MATCH(AC62,AR8:AR224,0))+AE61&gt;24,24-AE61,
INDEX(CS8:CS224,MATCH(AC62,AR8:AR224,0))))</f>
        <v>0</v>
      </c>
      <c r="AE62" s="64">
        <f t="shared" ca="1" si="115"/>
        <v>24</v>
      </c>
      <c r="AF62" s="60">
        <f t="array" aca="1" ref="AF62" ca="1">IF($AD$58&lt;24,0,IF(AH61=24,0,(INDIRECT(ADDRESS(MATCH(AF61,AR3:AR224,0)+ROW(AR3),130)))))</f>
        <v>0</v>
      </c>
      <c r="AG62" s="63">
        <f t="array" aca="1" ref="AG62" ca="1">IF(AF62=0,0,IF(
INDEX(CU8:CU224,MATCH(AF62,AR8:AR224,0))+AH61&gt;24,24-AH61,
INDEX(CU8:CU224,MATCH(AF62,AR8:AR224,0))))</f>
        <v>0</v>
      </c>
      <c r="AH62" s="64">
        <f t="shared" ca="1" si="116"/>
        <v>24</v>
      </c>
      <c r="AI62" s="95">
        <f t="array" aca="1" ref="AI62" ca="1">IF($AG$58&lt;24,0,IF(AK61=24,0,(INDIRECT(ADDRESS(MATCH(AI61,AR3:AR224,0)+ROW(AR3),130)))))</f>
        <v>0</v>
      </c>
      <c r="AJ62" s="127">
        <f t="array" aca="1" ref="AJ62" ca="1">IF(AI62=0,0,IF(
INDEX(CW8:CW224,MATCH(AI62,AR8:AR224,0))+AK61&gt;24,24-AK61,
INDEX(CW8:CW224,MATCH(AI62,AR8:AR224,0))))</f>
        <v>0</v>
      </c>
      <c r="AK62" s="64">
        <f t="shared" ca="1" si="117"/>
        <v>24</v>
      </c>
      <c r="AL62" s="95">
        <f t="array" aca="1" ref="AL62" ca="1">IF($AJ$58&lt;24,0,IF(AN61=24,0,(INDIRECT(ADDRESS(MATCH(AL61,AR3:AR224,0)+ROW(AR3),130)))))</f>
        <v>0</v>
      </c>
      <c r="AM62" s="127">
        <f t="array" aca="1" ref="AM62" ca="1">IF(AL62=0,0,IF(
INDEX(CY8:CY224,MATCH(AL62,AR8:AR224,0))+AN61&gt;24,24-AN61,
INDEX(CY8:CY224,MATCH(AL62,AR8:AR224,0))))</f>
        <v>0</v>
      </c>
      <c r="AN62" s="64">
        <f t="shared" ca="1" si="111"/>
        <v>24</v>
      </c>
      <c r="AO62" s="95" t="str">
        <f t="array" aca="1" ref="AO62" ca="1">IF($AM$58&lt;24,0,IF(AQ61=24,0,(INDIRECT(ADDRESS(MATCH(AO61,AR3:AR224,0)+ROW(AR3),130)))))</f>
        <v>WellControl training18</v>
      </c>
      <c r="AP62" s="127">
        <f t="array" aca="1" ref="AP62" ca="1">IF(AO62=0,0,IF(
INDEX(DA8:DA224,MATCH(AO62,AR8:AR224,0))+AQ61&gt;24,24-AQ61,
INDEX(DA8:DA224,MATCH(AO62,AR8:AR224,0))))</f>
        <v>2</v>
      </c>
      <c r="AQ62" s="64">
        <f t="shared" ca="1" si="112"/>
        <v>14</v>
      </c>
      <c r="AR62" s="66" t="s">
        <v>552</v>
      </c>
      <c r="AS62" s="107"/>
      <c r="AT62" s="107"/>
      <c r="AU62" s="107"/>
      <c r="AV62" s="28">
        <f t="shared" si="37"/>
        <v>62</v>
      </c>
      <c r="AW62" s="81">
        <v>7</v>
      </c>
      <c r="AX62" s="68"/>
      <c r="AY62" s="69">
        <f t="shared" si="82"/>
        <v>422</v>
      </c>
      <c r="AZ62" s="70">
        <f t="shared" si="9"/>
        <v>17.583333333333332</v>
      </c>
      <c r="BA62" s="54">
        <f t="shared" ca="1" si="39"/>
        <v>7</v>
      </c>
      <c r="BB62" s="55">
        <f t="shared" ca="1" si="83"/>
        <v>398</v>
      </c>
      <c r="BC62" s="54">
        <f t="shared" ca="1" si="10"/>
        <v>7</v>
      </c>
      <c r="BD62" s="55">
        <f t="shared" ca="1" si="84"/>
        <v>374</v>
      </c>
      <c r="BE62" s="54">
        <f t="shared" ca="1" si="11"/>
        <v>7</v>
      </c>
      <c r="BF62" s="55">
        <f t="shared" ca="1" si="85"/>
        <v>350</v>
      </c>
      <c r="BG62" s="54">
        <f t="shared" ca="1" si="12"/>
        <v>7</v>
      </c>
      <c r="BH62" s="55">
        <f t="shared" ca="1" si="86"/>
        <v>326</v>
      </c>
      <c r="BI62" s="54">
        <f t="shared" ca="1" si="13"/>
        <v>7</v>
      </c>
      <c r="BJ62" s="55">
        <f t="shared" ca="1" si="87"/>
        <v>302</v>
      </c>
      <c r="BK62" s="54">
        <f t="shared" ca="1" si="14"/>
        <v>7</v>
      </c>
      <c r="BL62" s="55">
        <f t="shared" ca="1" si="88"/>
        <v>278</v>
      </c>
      <c r="BM62" s="54">
        <f t="shared" ca="1" si="15"/>
        <v>7</v>
      </c>
      <c r="BN62" s="55">
        <f t="shared" ca="1" si="89"/>
        <v>254</v>
      </c>
      <c r="BO62" s="54">
        <f t="shared" ca="1" si="16"/>
        <v>7</v>
      </c>
      <c r="BP62" s="55">
        <f t="shared" ca="1" si="90"/>
        <v>230</v>
      </c>
      <c r="BQ62" s="54">
        <f t="shared" ca="1" si="17"/>
        <v>7</v>
      </c>
      <c r="BR62" s="55">
        <f t="shared" ca="1" si="91"/>
        <v>206</v>
      </c>
      <c r="BS62" s="54">
        <f t="shared" ca="1" si="18"/>
        <v>7</v>
      </c>
      <c r="BT62" s="55">
        <f t="shared" ca="1" si="92"/>
        <v>182</v>
      </c>
      <c r="BU62" s="54">
        <f t="shared" ca="1" si="0"/>
        <v>7</v>
      </c>
      <c r="BV62" s="55">
        <f t="shared" ca="1" si="93"/>
        <v>158</v>
      </c>
      <c r="BW62" s="54">
        <f t="shared" ca="1" si="1"/>
        <v>7</v>
      </c>
      <c r="BX62" s="55">
        <f t="shared" ca="1" si="46"/>
        <v>134</v>
      </c>
      <c r="BY62" s="54">
        <f t="shared" ca="1" si="19"/>
        <v>7</v>
      </c>
      <c r="BZ62" s="55">
        <f t="shared" ca="1" si="47"/>
        <v>110</v>
      </c>
      <c r="CA62" s="56">
        <f t="shared" ca="1" si="2"/>
        <v>7</v>
      </c>
      <c r="CB62" s="57">
        <f t="shared" ca="1" si="48"/>
        <v>93</v>
      </c>
      <c r="CC62" s="56">
        <f t="shared" ca="1" si="3"/>
        <v>7</v>
      </c>
      <c r="CD62" s="57">
        <f t="shared" ca="1" si="49"/>
        <v>69</v>
      </c>
      <c r="CE62" s="56">
        <f t="shared" ca="1" si="4"/>
        <v>7</v>
      </c>
      <c r="CF62" s="57">
        <f t="shared" ca="1" si="50"/>
        <v>45</v>
      </c>
      <c r="CG62" s="56">
        <f t="shared" ca="1" si="5"/>
        <v>7</v>
      </c>
      <c r="CH62" s="57">
        <f t="shared" ca="1" si="51"/>
        <v>21</v>
      </c>
      <c r="CI62" s="56">
        <f t="shared" ca="1" si="20"/>
        <v>0</v>
      </c>
      <c r="CJ62" s="57">
        <f t="shared" ca="1" si="52"/>
        <v>0</v>
      </c>
      <c r="CK62" s="56">
        <f t="shared" ca="1" si="6"/>
        <v>0</v>
      </c>
      <c r="CL62" s="57">
        <f t="shared" ca="1" si="53"/>
        <v>0</v>
      </c>
      <c r="CM62" s="56">
        <f t="shared" ca="1" si="7"/>
        <v>0</v>
      </c>
      <c r="CN62" s="57">
        <f t="shared" ca="1" si="54"/>
        <v>0</v>
      </c>
      <c r="CO62" s="56">
        <f t="shared" ca="1" si="8"/>
        <v>0</v>
      </c>
      <c r="CP62" s="57">
        <f t="shared" ca="1" si="55"/>
        <v>0</v>
      </c>
      <c r="CQ62" s="56">
        <f t="shared" ca="1" si="21"/>
        <v>0</v>
      </c>
      <c r="CR62" s="57">
        <f t="shared" ca="1" si="56"/>
        <v>0</v>
      </c>
      <c r="CS62" s="56">
        <f t="shared" ca="1" si="22"/>
        <v>0</v>
      </c>
      <c r="CT62" s="57">
        <f t="shared" ca="1" si="57"/>
        <v>0</v>
      </c>
      <c r="CU62" s="56">
        <f t="shared" ca="1" si="58"/>
        <v>0</v>
      </c>
      <c r="CV62" s="57">
        <f t="shared" ca="1" si="59"/>
        <v>0</v>
      </c>
      <c r="CW62" s="57">
        <f t="shared" ca="1" si="60"/>
        <v>0</v>
      </c>
      <c r="CX62" s="57">
        <f t="shared" ca="1" si="61"/>
        <v>0</v>
      </c>
      <c r="CY62" s="57">
        <f t="shared" ca="1" si="62"/>
        <v>0</v>
      </c>
      <c r="CZ62" s="57">
        <f t="shared" ca="1" si="63"/>
        <v>0</v>
      </c>
      <c r="DA62" s="57">
        <f t="shared" ca="1" si="64"/>
        <v>0</v>
      </c>
      <c r="DB62" s="57">
        <f t="shared" ca="1" si="65"/>
        <v>0</v>
      </c>
      <c r="DC62" s="57">
        <f t="shared" ca="1" si="23"/>
        <v>0</v>
      </c>
      <c r="DD62" s="57">
        <f t="shared" ca="1" si="66"/>
        <v>0</v>
      </c>
      <c r="DE62" s="57">
        <f t="shared" ca="1" si="24"/>
        <v>0</v>
      </c>
      <c r="DF62" s="57">
        <f t="shared" ca="1" si="67"/>
        <v>0</v>
      </c>
      <c r="DG62" s="57">
        <f t="shared" ca="1" si="25"/>
        <v>0</v>
      </c>
      <c r="DH62" s="57">
        <f t="shared" ca="1" si="68"/>
        <v>0</v>
      </c>
      <c r="DI62" s="57">
        <f t="shared" ca="1" si="101"/>
        <v>0</v>
      </c>
      <c r="DJ62" s="57">
        <f t="shared" ca="1" si="69"/>
        <v>0</v>
      </c>
      <c r="DK62" s="57">
        <f t="shared" ca="1" si="27"/>
        <v>0</v>
      </c>
      <c r="DL62" s="57">
        <f t="shared" ca="1" si="70"/>
        <v>0</v>
      </c>
      <c r="DM62" s="57">
        <f t="shared" ca="1" si="28"/>
        <v>0</v>
      </c>
      <c r="DN62" s="57">
        <f t="shared" ca="1" si="71"/>
        <v>0</v>
      </c>
      <c r="DO62" s="57">
        <f t="shared" ca="1" si="29"/>
        <v>0</v>
      </c>
      <c r="DP62" s="57">
        <f t="shared" ca="1" si="72"/>
        <v>0</v>
      </c>
      <c r="DQ62" s="88"/>
      <c r="DR62" s="72">
        <v>5</v>
      </c>
      <c r="DS62" s="73">
        <f t="shared" si="74"/>
        <v>355.5</v>
      </c>
      <c r="DT62" s="83">
        <f t="shared" si="30"/>
        <v>7</v>
      </c>
      <c r="DU62" s="84">
        <f t="shared" si="75"/>
        <v>412</v>
      </c>
      <c r="DV62" s="76">
        <f t="shared" si="76"/>
        <v>7500</v>
      </c>
      <c r="DW62" s="77">
        <v>7500</v>
      </c>
      <c r="DX62" s="178"/>
      <c r="DY62" s="126">
        <f t="shared" si="110"/>
        <v>58</v>
      </c>
      <c r="DZ62" s="44" t="str">
        <f t="array" ref="DZ62">IF(AW62=0,INDEX(AR62:AR276,MATCH(TRUE,AW62:AW276&gt;0,0)),AR62)</f>
        <v>Houston-DSV Conf5</v>
      </c>
      <c r="EA62" s="36"/>
      <c r="EB62" s="36"/>
      <c r="EC62" s="36"/>
      <c r="ED62" s="36"/>
      <c r="EE62" s="36"/>
      <c r="EF62" s="36"/>
      <c r="EG62" s="36"/>
    </row>
    <row r="63" spans="23:137" ht="15" customHeight="1" x14ac:dyDescent="0.25">
      <c r="W63" s="60">
        <f t="array" aca="1" ref="W63" ca="1">IF($AP$40&lt;24,0,IF(Y62=24,0,(INDIRECT(ADDRESS(MATCH(W62,AR4:AR225,0)+ROW(AR4),130)))))</f>
        <v>0</v>
      </c>
      <c r="X63" s="63">
        <f t="array" aca="1" ref="X63" ca="1">IF(W63=0,0,IF(
INDEX(CO9:CO225,MATCH(W63,AR9:AR225,0))+Y62&gt;24,24-Y62,
INDEX(CO9:CO225,MATCH(W63,AR9:AR225,0))))</f>
        <v>0</v>
      </c>
      <c r="Y63" s="64">
        <f t="shared" ca="1" si="113"/>
        <v>24</v>
      </c>
      <c r="Z63" s="60">
        <f t="array" aca="1" ref="Z63" ca="1">IF($X$58&lt;24,0,IF(AB62=24,0,(INDIRECT(ADDRESS(MATCH(Z62,AR4:AR225,0)+ROW(AR4),130)))))</f>
        <v>0</v>
      </c>
      <c r="AA63" s="63">
        <f t="array" aca="1" ref="AA63" ca="1">IF(Z63=0,0,IF(
INDEX(CQ9:CQ225,MATCH(Z63,AR9:AR225,0))+AB62&gt;24,24-AB62,
INDEX(CQ9:CQ225,MATCH(Z63,AR9:AR225,0))))</f>
        <v>0</v>
      </c>
      <c r="AB63" s="64">
        <f t="shared" ca="1" si="114"/>
        <v>24</v>
      </c>
      <c r="AC63" s="60">
        <f t="array" aca="1" ref="AC63" ca="1">IF($AA$58&lt;24,0,IF(AE62=24,0,(INDIRECT(ADDRESS(MATCH(AC62,AR4:AR225,0)+ROW(AR4),130)))))</f>
        <v>0</v>
      </c>
      <c r="AD63" s="63">
        <f t="array" aca="1" ref="AD63" ca="1">IF(AC63=0,0,IF(
INDEX(CS9:CS225,MATCH(AC63,AR9:AR225,0))+AE62&gt;24,24-AE62,
INDEX(CS9:CS225,MATCH(AC63,AR9:AR225,0))))</f>
        <v>0</v>
      </c>
      <c r="AE63" s="64">
        <f t="shared" ca="1" si="115"/>
        <v>24</v>
      </c>
      <c r="AF63" s="60">
        <f t="array" aca="1" ref="AF63" ca="1">IF($AD$58&lt;24,0,IF(AH62=24,0,(INDIRECT(ADDRESS(MATCH(AF62,AR4:AR225,0)+ROW(AR4),130)))))</f>
        <v>0</v>
      </c>
      <c r="AG63" s="63">
        <f t="array" aca="1" ref="AG63" ca="1">IF(AF63=0,0,IF(
INDEX(CU9:CU225,MATCH(AF63,AR9:AR225,0))+AH62&gt;24,24-AH62,
INDEX(CU9:CU225,MATCH(AF63,AR9:AR225,0))))</f>
        <v>0</v>
      </c>
      <c r="AH63" s="64">
        <f t="shared" ca="1" si="116"/>
        <v>24</v>
      </c>
      <c r="AI63" s="95">
        <f t="array" aca="1" ref="AI63" ca="1">IF($AG$58&lt;24,0,IF(AK62=24,0,(INDIRECT(ADDRESS(MATCH(AI62,AR4:AR225,0)+ROW(AR4),130)))))</f>
        <v>0</v>
      </c>
      <c r="AJ63" s="127">
        <f t="array" aca="1" ref="AJ63" ca="1">IF(AI63=0,0,IF(
INDEX(CW9:CW225,MATCH(AI63,AR9:AR225,0))+AK62&gt;24,24-AK62,
INDEX(CW9:CW225,MATCH(AI63,AR9:AR225,0))))</f>
        <v>0</v>
      </c>
      <c r="AK63" s="64">
        <f t="shared" ca="1" si="117"/>
        <v>24</v>
      </c>
      <c r="AL63" s="95">
        <f t="array" aca="1" ref="AL63" ca="1">IF($AJ$58&lt;24,0,IF(AN62=24,0,(INDIRECT(ADDRESS(MATCH(AL62,AR4:AR225,0)+ROW(AR4),130)))))</f>
        <v>0</v>
      </c>
      <c r="AM63" s="127">
        <f t="array" aca="1" ref="AM63" ca="1">IF(AL63=0,0,IF(
INDEX(CY9:CY225,MATCH(AL63,AR9:AR225,0))+AN62&gt;24,24-AN62,
INDEX(CY9:CY225,MATCH(AL63,AR9:AR225,0))))</f>
        <v>0</v>
      </c>
      <c r="AN63" s="64">
        <f t="shared" ca="1" si="111"/>
        <v>24</v>
      </c>
      <c r="AO63" s="95" t="str">
        <f t="array" aca="1" ref="AO63" ca="1">IF($AM$58&lt;24,0,IF(AQ62=24,0,(INDIRECT(ADDRESS(MATCH(AO62,AR4:AR225,0)+ROW(AR4),130)))))</f>
        <v>WellControl training19</v>
      </c>
      <c r="AP63" s="127">
        <f t="array" aca="1" ref="AP63" ca="1">IF(AO63=0,0,IF(
INDEX(DA9:DA225,MATCH(AO63,AR9:AR225,0))+AQ62&gt;24,24-AQ62,
INDEX(DA9:DA225,MATCH(AO63,AR9:AR225,0))))</f>
        <v>4</v>
      </c>
      <c r="AQ63" s="64">
        <f t="shared" ca="1" si="112"/>
        <v>18</v>
      </c>
      <c r="AR63" s="66" t="s">
        <v>553</v>
      </c>
      <c r="AS63" s="107"/>
      <c r="AT63" s="107"/>
      <c r="AU63" s="107"/>
      <c r="AV63" s="28">
        <f t="shared" si="37"/>
        <v>63</v>
      </c>
      <c r="AW63" s="81">
        <v>2</v>
      </c>
      <c r="AX63" s="68"/>
      <c r="AY63" s="69">
        <f t="shared" si="82"/>
        <v>424</v>
      </c>
      <c r="AZ63" s="70">
        <f t="shared" si="9"/>
        <v>17.666666666666668</v>
      </c>
      <c r="BA63" s="54">
        <f t="shared" ca="1" si="39"/>
        <v>2</v>
      </c>
      <c r="BB63" s="55">
        <f t="shared" ca="1" si="83"/>
        <v>400</v>
      </c>
      <c r="BC63" s="54">
        <f t="shared" ca="1" si="10"/>
        <v>2</v>
      </c>
      <c r="BD63" s="55">
        <f t="shared" ca="1" si="84"/>
        <v>376</v>
      </c>
      <c r="BE63" s="54">
        <f t="shared" ca="1" si="11"/>
        <v>2</v>
      </c>
      <c r="BF63" s="55">
        <f t="shared" ca="1" si="85"/>
        <v>352</v>
      </c>
      <c r="BG63" s="54">
        <f t="shared" ca="1" si="12"/>
        <v>2</v>
      </c>
      <c r="BH63" s="55">
        <f t="shared" ca="1" si="86"/>
        <v>328</v>
      </c>
      <c r="BI63" s="54">
        <f t="shared" ca="1" si="13"/>
        <v>2</v>
      </c>
      <c r="BJ63" s="55">
        <f t="shared" ca="1" si="87"/>
        <v>304</v>
      </c>
      <c r="BK63" s="54">
        <f t="shared" ca="1" si="14"/>
        <v>2</v>
      </c>
      <c r="BL63" s="55">
        <f t="shared" ca="1" si="88"/>
        <v>280</v>
      </c>
      <c r="BM63" s="54">
        <f t="shared" ca="1" si="15"/>
        <v>2</v>
      </c>
      <c r="BN63" s="55">
        <f t="shared" ca="1" si="89"/>
        <v>256</v>
      </c>
      <c r="BO63" s="54">
        <f t="shared" ca="1" si="16"/>
        <v>2</v>
      </c>
      <c r="BP63" s="55">
        <f t="shared" ca="1" si="90"/>
        <v>232</v>
      </c>
      <c r="BQ63" s="54">
        <f t="shared" ca="1" si="17"/>
        <v>2</v>
      </c>
      <c r="BR63" s="55">
        <f t="shared" ca="1" si="91"/>
        <v>208</v>
      </c>
      <c r="BS63" s="54">
        <f t="shared" ca="1" si="18"/>
        <v>2</v>
      </c>
      <c r="BT63" s="55">
        <f t="shared" ca="1" si="92"/>
        <v>184</v>
      </c>
      <c r="BU63" s="54">
        <f t="shared" ca="1" si="0"/>
        <v>2</v>
      </c>
      <c r="BV63" s="55">
        <f t="shared" ca="1" si="93"/>
        <v>160</v>
      </c>
      <c r="BW63" s="54">
        <f t="shared" ca="1" si="1"/>
        <v>2</v>
      </c>
      <c r="BX63" s="55">
        <f t="shared" ca="1" si="46"/>
        <v>136</v>
      </c>
      <c r="BY63" s="54">
        <f t="shared" ca="1" si="19"/>
        <v>2</v>
      </c>
      <c r="BZ63" s="55">
        <f t="shared" ca="1" si="47"/>
        <v>112</v>
      </c>
      <c r="CA63" s="56">
        <f t="shared" ca="1" si="2"/>
        <v>2</v>
      </c>
      <c r="CB63" s="57">
        <f t="shared" ca="1" si="48"/>
        <v>95</v>
      </c>
      <c r="CC63" s="56">
        <f t="shared" ca="1" si="3"/>
        <v>2</v>
      </c>
      <c r="CD63" s="57">
        <f t="shared" ca="1" si="49"/>
        <v>71</v>
      </c>
      <c r="CE63" s="56">
        <f t="shared" ca="1" si="4"/>
        <v>2</v>
      </c>
      <c r="CF63" s="57">
        <f t="shared" ca="1" si="50"/>
        <v>47</v>
      </c>
      <c r="CG63" s="56">
        <f t="shared" ca="1" si="5"/>
        <v>2</v>
      </c>
      <c r="CH63" s="57">
        <f t="shared" ca="1" si="51"/>
        <v>23</v>
      </c>
      <c r="CI63" s="56">
        <f t="shared" ca="1" si="20"/>
        <v>0</v>
      </c>
      <c r="CJ63" s="57">
        <f t="shared" ca="1" si="52"/>
        <v>0</v>
      </c>
      <c r="CK63" s="56">
        <f t="shared" ca="1" si="6"/>
        <v>0</v>
      </c>
      <c r="CL63" s="57">
        <f t="shared" ca="1" si="53"/>
        <v>0</v>
      </c>
      <c r="CM63" s="56">
        <f t="shared" ca="1" si="7"/>
        <v>0</v>
      </c>
      <c r="CN63" s="57">
        <f t="shared" ca="1" si="54"/>
        <v>0</v>
      </c>
      <c r="CO63" s="56">
        <f t="shared" ca="1" si="8"/>
        <v>0</v>
      </c>
      <c r="CP63" s="57">
        <f t="shared" ca="1" si="55"/>
        <v>0</v>
      </c>
      <c r="CQ63" s="56">
        <f t="shared" ca="1" si="21"/>
        <v>0</v>
      </c>
      <c r="CR63" s="57">
        <f t="shared" ca="1" si="56"/>
        <v>0</v>
      </c>
      <c r="CS63" s="56">
        <f t="shared" ca="1" si="22"/>
        <v>0</v>
      </c>
      <c r="CT63" s="57">
        <f t="shared" ca="1" si="57"/>
        <v>0</v>
      </c>
      <c r="CU63" s="56">
        <f t="shared" ca="1" si="58"/>
        <v>0</v>
      </c>
      <c r="CV63" s="57">
        <f t="shared" ca="1" si="59"/>
        <v>0</v>
      </c>
      <c r="CW63" s="57">
        <f t="shared" ca="1" si="60"/>
        <v>0</v>
      </c>
      <c r="CX63" s="57">
        <f t="shared" ca="1" si="61"/>
        <v>0</v>
      </c>
      <c r="CY63" s="57">
        <f t="shared" ca="1" si="62"/>
        <v>0</v>
      </c>
      <c r="CZ63" s="57">
        <f t="shared" ca="1" si="63"/>
        <v>0</v>
      </c>
      <c r="DA63" s="57">
        <f t="shared" ca="1" si="64"/>
        <v>0</v>
      </c>
      <c r="DB63" s="57">
        <f t="shared" ca="1" si="65"/>
        <v>0</v>
      </c>
      <c r="DC63" s="57">
        <f t="shared" ca="1" si="23"/>
        <v>0</v>
      </c>
      <c r="DD63" s="57">
        <f t="shared" ca="1" si="66"/>
        <v>0</v>
      </c>
      <c r="DE63" s="57">
        <f t="shared" ca="1" si="24"/>
        <v>0</v>
      </c>
      <c r="DF63" s="57">
        <f t="shared" ca="1" si="67"/>
        <v>0</v>
      </c>
      <c r="DG63" s="57">
        <f t="shared" ca="1" si="25"/>
        <v>0</v>
      </c>
      <c r="DH63" s="57">
        <f t="shared" ca="1" si="68"/>
        <v>0</v>
      </c>
      <c r="DI63" s="57">
        <f t="shared" ca="1" si="101"/>
        <v>0</v>
      </c>
      <c r="DJ63" s="57">
        <f t="shared" ca="1" si="69"/>
        <v>0</v>
      </c>
      <c r="DK63" s="57">
        <f t="shared" ca="1" si="27"/>
        <v>0</v>
      </c>
      <c r="DL63" s="57">
        <f t="shared" ca="1" si="70"/>
        <v>0</v>
      </c>
      <c r="DM63" s="57">
        <f t="shared" ca="1" si="28"/>
        <v>0</v>
      </c>
      <c r="DN63" s="57">
        <f t="shared" ca="1" si="71"/>
        <v>0</v>
      </c>
      <c r="DO63" s="57">
        <f t="shared" ca="1" si="29"/>
        <v>0</v>
      </c>
      <c r="DP63" s="57">
        <f t="shared" ca="1" si="72"/>
        <v>0</v>
      </c>
      <c r="DQ63" s="88"/>
      <c r="DR63" s="72">
        <v>2</v>
      </c>
      <c r="DS63" s="73">
        <f t="shared" si="74"/>
        <v>357.5</v>
      </c>
      <c r="DT63" s="83">
        <f t="shared" si="30"/>
        <v>2</v>
      </c>
      <c r="DU63" s="84">
        <f t="shared" si="75"/>
        <v>414</v>
      </c>
      <c r="DV63" s="76">
        <f t="shared" si="76"/>
        <v>7500</v>
      </c>
      <c r="DW63" s="77">
        <v>7500</v>
      </c>
      <c r="DX63" s="178"/>
      <c r="DY63" s="126">
        <f t="shared" si="110"/>
        <v>59</v>
      </c>
      <c r="DZ63" s="44" t="str">
        <f t="array" ref="DZ63">IF(AW63=0,INDEX(AR63:AR277,MATCH(TRUE,AW63:AW277&gt;0,0)),AR63)</f>
        <v>Houston-DSV Conf6</v>
      </c>
      <c r="EA63" s="36"/>
      <c r="EB63" s="36"/>
      <c r="EC63" s="36"/>
      <c r="ED63" s="36"/>
      <c r="EE63" s="36"/>
      <c r="EF63" s="36"/>
      <c r="EG63" s="36"/>
    </row>
    <row r="64" spans="23:137" ht="15" customHeight="1" x14ac:dyDescent="0.25">
      <c r="W64" s="60">
        <f t="array" aca="1" ref="W64" ca="1">IF($AP$40&lt;24,0,IF(Y63=24,0,(INDIRECT(ADDRESS(MATCH(W63,AR5:AR226,0)+ROW(AR5),130)))))</f>
        <v>0</v>
      </c>
      <c r="X64" s="63">
        <f t="array" aca="1" ref="X64" ca="1">IF(W64=0,0,IF(
INDEX(CO10:CO226,MATCH(W64,AR10:AR226,0))+Y63&gt;24,24-Y63,
INDEX(CO10:CO226,MATCH(W64,AR10:AR226,0))))</f>
        <v>0</v>
      </c>
      <c r="Y64" s="64">
        <f t="shared" ca="1" si="113"/>
        <v>24</v>
      </c>
      <c r="Z64" s="60">
        <f t="array" aca="1" ref="Z64" ca="1">IF($X$58&lt;24,0,IF(AB63=24,0,(INDIRECT(ADDRESS(MATCH(Z63,AR5:AR226,0)+ROW(AR5),130)))))</f>
        <v>0</v>
      </c>
      <c r="AA64" s="63">
        <f t="array" aca="1" ref="AA64" ca="1">IF(Z64=0,0,IF(
INDEX(CQ10:CQ226,MATCH(Z64,AR10:AR226,0))+AB63&gt;24,24-AB63,
INDEX(CQ10:CQ226,MATCH(Z64,AR10:AR226,0))))</f>
        <v>0</v>
      </c>
      <c r="AB64" s="64">
        <f t="shared" ca="1" si="114"/>
        <v>24</v>
      </c>
      <c r="AC64" s="60">
        <f t="array" aca="1" ref="AC64" ca="1">IF($AA$58&lt;24,0,IF(AE63=24,0,(INDIRECT(ADDRESS(MATCH(AC63,AR5:AR226,0)+ROW(AR5),130)))))</f>
        <v>0</v>
      </c>
      <c r="AD64" s="63">
        <f t="array" aca="1" ref="AD64" ca="1">IF(AC64=0,0,IF(
INDEX(CS10:CS226,MATCH(AC64,AR10:AR226,0))+AE63&gt;24,24-AE63,
INDEX(CS10:CS226,MATCH(AC64,AR10:AR226,0))))</f>
        <v>0</v>
      </c>
      <c r="AE64" s="64">
        <f t="shared" ca="1" si="115"/>
        <v>24</v>
      </c>
      <c r="AF64" s="60">
        <f t="array" aca="1" ref="AF64" ca="1">IF($AD$58&lt;24,0,IF(AH63=24,0,(INDIRECT(ADDRESS(MATCH(AF63,AR5:AR226,0)+ROW(AR5),130)))))</f>
        <v>0</v>
      </c>
      <c r="AG64" s="63">
        <f t="array" aca="1" ref="AG64" ca="1">IF(AF64=0,0,IF(
INDEX(CU10:CU226,MATCH(AF64,AR10:AR226,0))+AH63&gt;24,24-AH63,
INDEX(CU10:CU226,MATCH(AF64,AR10:AR226,0))))</f>
        <v>0</v>
      </c>
      <c r="AH64" s="64">
        <f t="shared" ca="1" si="116"/>
        <v>24</v>
      </c>
      <c r="AI64" s="95">
        <f t="array" aca="1" ref="AI64" ca="1">IF($AG$58&lt;24,0,IF(AK63=24,0,(INDIRECT(ADDRESS(MATCH(AI63,AR5:AR226,0)+ROW(AR5),130)))))</f>
        <v>0</v>
      </c>
      <c r="AJ64" s="127">
        <f t="array" aca="1" ref="AJ64" ca="1">IF(AI64=0,0,IF(
INDEX(CW10:CW226,MATCH(AI64,AR10:AR226,0))+AK63&gt;24,24-AK63,
INDEX(CW10:CW226,MATCH(AI64,AR10:AR226,0))))</f>
        <v>0</v>
      </c>
      <c r="AK64" s="64">
        <f t="shared" ca="1" si="117"/>
        <v>24</v>
      </c>
      <c r="AL64" s="95">
        <f t="array" aca="1" ref="AL64" ca="1">IF($AJ$58&lt;24,0,IF(AN63=24,0,(INDIRECT(ADDRESS(MATCH(AL63,AR5:AR226,0)+ROW(AR5),130)))))</f>
        <v>0</v>
      </c>
      <c r="AM64" s="127">
        <f t="array" aca="1" ref="AM64" ca="1">IF(AL64=0,0,IF(
INDEX(CY10:CY226,MATCH(AL64,AR10:AR226,0))+AN63&gt;24,24-AN63,
INDEX(CY10:CY226,MATCH(AL64,AR10:AR226,0))))</f>
        <v>0</v>
      </c>
      <c r="AN64" s="64">
        <f t="shared" ca="1" si="111"/>
        <v>24</v>
      </c>
      <c r="AO64" s="95" t="str">
        <f t="array" aca="1" ref="AO64" ca="1">IF($AM$58&lt;24,0,IF(AQ63=24,0,(INDIRECT(ADDRESS(MATCH(AO63,AR5:AR226,0)+ROW(AR5),130)))))</f>
        <v>WellControl training20</v>
      </c>
      <c r="AP64" s="127">
        <f t="array" aca="1" ref="AP64" ca="1">IF(AO64=0,0,IF(
INDEX(DA10:DA226,MATCH(AO64,AR10:AR226,0))+AQ63&gt;24,24-AQ63,
INDEX(DA10:DA226,MATCH(AO64,AR10:AR226,0))))</f>
        <v>5</v>
      </c>
      <c r="AQ64" s="64">
        <f t="shared" ca="1" si="112"/>
        <v>23</v>
      </c>
      <c r="AR64" s="66" t="s">
        <v>554</v>
      </c>
      <c r="AS64" s="107"/>
      <c r="AT64" s="107"/>
      <c r="AU64" s="107"/>
      <c r="AV64" s="28">
        <f t="shared" si="37"/>
        <v>64</v>
      </c>
      <c r="AW64" s="81">
        <v>6</v>
      </c>
      <c r="AX64" s="68"/>
      <c r="AY64" s="69">
        <f t="shared" si="82"/>
        <v>430</v>
      </c>
      <c r="AZ64" s="70">
        <f t="shared" si="9"/>
        <v>17.916666666666668</v>
      </c>
      <c r="BA64" s="54">
        <f t="shared" ca="1" si="39"/>
        <v>6</v>
      </c>
      <c r="BB64" s="55">
        <f t="shared" ca="1" si="83"/>
        <v>406</v>
      </c>
      <c r="BC64" s="54">
        <f t="shared" ca="1" si="10"/>
        <v>6</v>
      </c>
      <c r="BD64" s="55">
        <f t="shared" ca="1" si="84"/>
        <v>382</v>
      </c>
      <c r="BE64" s="54">
        <f t="shared" ca="1" si="11"/>
        <v>6</v>
      </c>
      <c r="BF64" s="55">
        <f t="shared" ca="1" si="85"/>
        <v>358</v>
      </c>
      <c r="BG64" s="54">
        <f t="shared" ca="1" si="12"/>
        <v>6</v>
      </c>
      <c r="BH64" s="55">
        <f t="shared" ca="1" si="86"/>
        <v>334</v>
      </c>
      <c r="BI64" s="54">
        <f t="shared" ca="1" si="13"/>
        <v>6</v>
      </c>
      <c r="BJ64" s="55">
        <f t="shared" ca="1" si="87"/>
        <v>310</v>
      </c>
      <c r="BK64" s="54">
        <f t="shared" ca="1" si="14"/>
        <v>6</v>
      </c>
      <c r="BL64" s="55">
        <f t="shared" ca="1" si="88"/>
        <v>286</v>
      </c>
      <c r="BM64" s="54">
        <f t="shared" ca="1" si="15"/>
        <v>6</v>
      </c>
      <c r="BN64" s="55">
        <f t="shared" ca="1" si="89"/>
        <v>262</v>
      </c>
      <c r="BO64" s="54">
        <f t="shared" ca="1" si="16"/>
        <v>6</v>
      </c>
      <c r="BP64" s="55">
        <f t="shared" ca="1" si="90"/>
        <v>238</v>
      </c>
      <c r="BQ64" s="54">
        <f t="shared" ca="1" si="17"/>
        <v>6</v>
      </c>
      <c r="BR64" s="55">
        <f t="shared" ca="1" si="91"/>
        <v>214</v>
      </c>
      <c r="BS64" s="54">
        <f t="shared" ca="1" si="18"/>
        <v>6</v>
      </c>
      <c r="BT64" s="55">
        <f t="shared" ca="1" si="92"/>
        <v>190</v>
      </c>
      <c r="BU64" s="54">
        <f t="shared" ca="1" si="0"/>
        <v>6</v>
      </c>
      <c r="BV64" s="55">
        <f t="shared" ca="1" si="93"/>
        <v>166</v>
      </c>
      <c r="BW64" s="54">
        <f t="shared" ca="1" si="1"/>
        <v>6</v>
      </c>
      <c r="BX64" s="55">
        <f t="shared" ca="1" si="46"/>
        <v>142</v>
      </c>
      <c r="BY64" s="54">
        <f t="shared" ca="1" si="19"/>
        <v>6</v>
      </c>
      <c r="BZ64" s="55">
        <f t="shared" ca="1" si="47"/>
        <v>118</v>
      </c>
      <c r="CA64" s="56">
        <f t="shared" ca="1" si="2"/>
        <v>6</v>
      </c>
      <c r="CB64" s="57">
        <f t="shared" ca="1" si="48"/>
        <v>101</v>
      </c>
      <c r="CC64" s="56">
        <f t="shared" ca="1" si="3"/>
        <v>6</v>
      </c>
      <c r="CD64" s="57">
        <f t="shared" ca="1" si="49"/>
        <v>77</v>
      </c>
      <c r="CE64" s="56">
        <f t="shared" ca="1" si="4"/>
        <v>6</v>
      </c>
      <c r="CF64" s="57">
        <f t="shared" ca="1" si="50"/>
        <v>53</v>
      </c>
      <c r="CG64" s="56">
        <f t="shared" ca="1" si="5"/>
        <v>6</v>
      </c>
      <c r="CH64" s="57">
        <f t="shared" ca="1" si="51"/>
        <v>29</v>
      </c>
      <c r="CI64" s="56">
        <f t="shared" ca="1" si="20"/>
        <v>6</v>
      </c>
      <c r="CJ64" s="57">
        <f t="shared" ca="1" si="52"/>
        <v>6</v>
      </c>
      <c r="CK64" s="56">
        <f t="shared" ca="1" si="6"/>
        <v>0</v>
      </c>
      <c r="CL64" s="57">
        <f t="shared" ca="1" si="53"/>
        <v>0</v>
      </c>
      <c r="CM64" s="56">
        <f t="shared" ca="1" si="7"/>
        <v>0</v>
      </c>
      <c r="CN64" s="57">
        <f t="shared" ca="1" si="54"/>
        <v>0</v>
      </c>
      <c r="CO64" s="56">
        <f t="shared" ca="1" si="8"/>
        <v>0</v>
      </c>
      <c r="CP64" s="57">
        <f t="shared" ca="1" si="55"/>
        <v>0</v>
      </c>
      <c r="CQ64" s="56">
        <f t="shared" ca="1" si="21"/>
        <v>0</v>
      </c>
      <c r="CR64" s="57">
        <f t="shared" ca="1" si="56"/>
        <v>0</v>
      </c>
      <c r="CS64" s="56">
        <f t="shared" ca="1" si="22"/>
        <v>0</v>
      </c>
      <c r="CT64" s="57">
        <f t="shared" ca="1" si="57"/>
        <v>0</v>
      </c>
      <c r="CU64" s="56">
        <f t="shared" ca="1" si="58"/>
        <v>0</v>
      </c>
      <c r="CV64" s="57">
        <f t="shared" ca="1" si="59"/>
        <v>0</v>
      </c>
      <c r="CW64" s="57">
        <f t="shared" ca="1" si="60"/>
        <v>0</v>
      </c>
      <c r="CX64" s="57">
        <f t="shared" ca="1" si="61"/>
        <v>0</v>
      </c>
      <c r="CY64" s="57">
        <f t="shared" ca="1" si="62"/>
        <v>0</v>
      </c>
      <c r="CZ64" s="57">
        <f t="shared" ca="1" si="63"/>
        <v>0</v>
      </c>
      <c r="DA64" s="57">
        <f t="shared" ca="1" si="64"/>
        <v>0</v>
      </c>
      <c r="DB64" s="57">
        <f t="shared" ca="1" si="65"/>
        <v>0</v>
      </c>
      <c r="DC64" s="57">
        <f t="shared" ca="1" si="23"/>
        <v>0</v>
      </c>
      <c r="DD64" s="57">
        <f t="shared" ca="1" si="66"/>
        <v>0</v>
      </c>
      <c r="DE64" s="57">
        <f t="shared" ca="1" si="24"/>
        <v>0</v>
      </c>
      <c r="DF64" s="57">
        <f t="shared" ca="1" si="67"/>
        <v>0</v>
      </c>
      <c r="DG64" s="57">
        <f t="shared" ca="1" si="25"/>
        <v>0</v>
      </c>
      <c r="DH64" s="57">
        <f t="shared" ca="1" si="68"/>
        <v>0</v>
      </c>
      <c r="DI64" s="57">
        <f t="shared" ca="1" si="101"/>
        <v>0</v>
      </c>
      <c r="DJ64" s="57">
        <f t="shared" ca="1" si="69"/>
        <v>0</v>
      </c>
      <c r="DK64" s="57">
        <f t="shared" ca="1" si="27"/>
        <v>0</v>
      </c>
      <c r="DL64" s="57">
        <f t="shared" ca="1" si="70"/>
        <v>0</v>
      </c>
      <c r="DM64" s="57">
        <f t="shared" ca="1" si="28"/>
        <v>0</v>
      </c>
      <c r="DN64" s="57">
        <f t="shared" ca="1" si="71"/>
        <v>0</v>
      </c>
      <c r="DO64" s="57">
        <f t="shared" ca="1" si="29"/>
        <v>0</v>
      </c>
      <c r="DP64" s="57">
        <f t="shared" ca="1" si="72"/>
        <v>0</v>
      </c>
      <c r="DQ64" s="88"/>
      <c r="DR64" s="72">
        <v>7.5</v>
      </c>
      <c r="DS64" s="73">
        <f t="shared" si="74"/>
        <v>365</v>
      </c>
      <c r="DT64" s="83">
        <f t="shared" si="30"/>
        <v>6</v>
      </c>
      <c r="DU64" s="84">
        <f t="shared" si="75"/>
        <v>420</v>
      </c>
      <c r="DV64" s="76">
        <f t="shared" si="76"/>
        <v>7500</v>
      </c>
      <c r="DW64" s="77">
        <v>7500</v>
      </c>
      <c r="DX64" s="178"/>
      <c r="DY64" s="126">
        <f t="shared" si="110"/>
        <v>60</v>
      </c>
      <c r="DZ64" s="44" t="str">
        <f t="array" ref="DZ64">IF(AW64=0,INDEX(AR64:AR278,MATCH(TRUE,AW64:AW278&gt;0,0)),AR64)</f>
        <v>Houston-DSV Conf7</v>
      </c>
      <c r="EA64" s="36"/>
      <c r="EB64" s="36"/>
      <c r="EC64" s="36"/>
      <c r="ED64" s="36"/>
      <c r="EE64" s="36"/>
      <c r="EF64" s="36"/>
      <c r="EG64" s="36"/>
    </row>
    <row r="65" spans="23:137" ht="15" customHeight="1" x14ac:dyDescent="0.25">
      <c r="W65" s="60">
        <f t="array" aca="1" ref="W65" ca="1">IF($AP$40&lt;24,0,IF(Y64=24,0,(INDIRECT(ADDRESS(MATCH(W64,AR6:AR227,0)+ROW(AR6),130)))))</f>
        <v>0</v>
      </c>
      <c r="X65" s="63">
        <f t="array" aca="1" ref="X65" ca="1">IF(W65=0,0,IF(
INDEX(CO11:CO227,MATCH(W65,AR11:AR227,0))+Y64&gt;24,24-Y64,
INDEX(CO11:CO227,MATCH(W65,AR11:AR227,0))))</f>
        <v>0</v>
      </c>
      <c r="Y65" s="64">
        <f t="shared" ca="1" si="113"/>
        <v>24</v>
      </c>
      <c r="Z65" s="60">
        <f t="array" aca="1" ref="Z65" ca="1">IF($X$58&lt;24,0,IF(AB64=24,0,(INDIRECT(ADDRESS(MATCH(Z64,AR6:AR227,0)+ROW(AR6),130)))))</f>
        <v>0</v>
      </c>
      <c r="AA65" s="63">
        <f t="array" aca="1" ref="AA65" ca="1">IF(Z65=0,0,IF(
INDEX(CQ11:CQ227,MATCH(Z65,AR11:AR227,0))+AB64&gt;24,24-AB64,
INDEX(CQ11:CQ227,MATCH(Z65,AR11:AR227,0))))</f>
        <v>0</v>
      </c>
      <c r="AB65" s="64">
        <f t="shared" ca="1" si="114"/>
        <v>24</v>
      </c>
      <c r="AC65" s="60">
        <f t="array" aca="1" ref="AC65" ca="1">IF($AA$58&lt;24,0,IF(AE64=24,0,(INDIRECT(ADDRESS(MATCH(AC64,AR6:AR227,0)+ROW(AR6),130)))))</f>
        <v>0</v>
      </c>
      <c r="AD65" s="63">
        <f t="array" aca="1" ref="AD65" ca="1">IF(AC65=0,0,IF(
INDEX(CS11:CS227,MATCH(AC65,AR11:AR227,0))+AE64&gt;24,24-AE64,
INDEX(CS11:CS227,MATCH(AC65,AR11:AR227,0))))</f>
        <v>0</v>
      </c>
      <c r="AE65" s="64">
        <f t="shared" ca="1" si="115"/>
        <v>24</v>
      </c>
      <c r="AF65" s="60">
        <f t="array" aca="1" ref="AF65" ca="1">IF($AD$58&lt;24,0,IF(AH64=24,0,(INDIRECT(ADDRESS(MATCH(AF64,AR6:AR227,0)+ROW(AR6),130)))))</f>
        <v>0</v>
      </c>
      <c r="AG65" s="63">
        <f t="array" aca="1" ref="AG65" ca="1">IF(AF65=0,0,IF(
INDEX(CU11:CU227,MATCH(AF65,AR11:AR227,0))+AH64&gt;24,24-AH64,
INDEX(CU11:CU227,MATCH(AF65,AR11:AR227,0))))</f>
        <v>0</v>
      </c>
      <c r="AH65" s="64">
        <f t="shared" ca="1" si="116"/>
        <v>24</v>
      </c>
      <c r="AI65" s="95">
        <f t="array" aca="1" ref="AI65" ca="1">IF($AG$58&lt;24,0,IF(AK64=24,0,(INDIRECT(ADDRESS(MATCH(AI64,AR6:AR227,0)+ROW(AR6),130)))))</f>
        <v>0</v>
      </c>
      <c r="AJ65" s="127">
        <f t="array" aca="1" ref="AJ65" ca="1">IF(AI65=0,0,IF(
INDEX(CW11:CW227,MATCH(AI65,AR11:AR227,0))+AK64&gt;24,24-AK64,
INDEX(CW11:CW227,MATCH(AI65,AR11:AR227,0))))</f>
        <v>0</v>
      </c>
      <c r="AK65" s="64">
        <f t="shared" ca="1" si="117"/>
        <v>24</v>
      </c>
      <c r="AL65" s="95">
        <f t="array" aca="1" ref="AL65" ca="1">IF($AJ$58&lt;24,0,IF(AN64=24,0,(INDIRECT(ADDRESS(MATCH(AL64,AR6:AR227,0)+ROW(AR6),130)))))</f>
        <v>0</v>
      </c>
      <c r="AM65" s="127">
        <f t="array" aca="1" ref="AM65" ca="1">IF(AL65=0,0,IF(
INDEX(CY11:CY227,MATCH(AL65,AR11:AR227,0))+AN64&gt;24,24-AN64,
INDEX(CY11:CY227,MATCH(AL65,AR11:AR227,0))))</f>
        <v>0</v>
      </c>
      <c r="AN65" s="64">
        <f t="shared" ca="1" si="111"/>
        <v>24</v>
      </c>
      <c r="AO65" s="95" t="str">
        <f t="array" aca="1" ref="AO65" ca="1">IF($AM$58&lt;24,0,IF(AQ64=24,0,(INDIRECT(ADDRESS(MATCH(AO64,AR6:AR227,0)+ROW(AR6),130)))))</f>
        <v>FieldPractice1</v>
      </c>
      <c r="AP65" s="127">
        <f t="array" aca="1" ref="AP65" ca="1">IF(AO65=0,0,IF(
INDEX(DA11:DA227,MATCH(AO65,AR11:AR227,0))+AQ64&gt;24,24-AQ64,
INDEX(DA11:DA227,MATCH(AO65,AR11:AR227,0))))</f>
        <v>1</v>
      </c>
      <c r="AQ65" s="64">
        <f t="shared" ca="1" si="112"/>
        <v>24</v>
      </c>
      <c r="AR65" s="66" t="s">
        <v>555</v>
      </c>
      <c r="AS65" s="107"/>
      <c r="AT65" s="107"/>
      <c r="AU65" s="107"/>
      <c r="AV65" s="28">
        <f t="shared" si="37"/>
        <v>65</v>
      </c>
      <c r="AW65" s="81">
        <v>5</v>
      </c>
      <c r="AX65" s="68"/>
      <c r="AY65" s="69">
        <f t="shared" si="82"/>
        <v>435</v>
      </c>
      <c r="AZ65" s="70">
        <f t="shared" si="9"/>
        <v>18.125</v>
      </c>
      <c r="BA65" s="54">
        <f t="shared" ca="1" si="39"/>
        <v>5</v>
      </c>
      <c r="BB65" s="55">
        <f t="shared" ca="1" si="83"/>
        <v>411</v>
      </c>
      <c r="BC65" s="54">
        <f t="shared" ca="1" si="10"/>
        <v>5</v>
      </c>
      <c r="BD65" s="55">
        <f t="shared" ca="1" si="84"/>
        <v>387</v>
      </c>
      <c r="BE65" s="54">
        <f t="shared" ca="1" si="11"/>
        <v>5</v>
      </c>
      <c r="BF65" s="55">
        <f t="shared" ca="1" si="85"/>
        <v>363</v>
      </c>
      <c r="BG65" s="54">
        <f t="shared" ca="1" si="12"/>
        <v>5</v>
      </c>
      <c r="BH65" s="55">
        <f t="shared" ca="1" si="86"/>
        <v>339</v>
      </c>
      <c r="BI65" s="54">
        <f t="shared" ca="1" si="13"/>
        <v>5</v>
      </c>
      <c r="BJ65" s="55">
        <f t="shared" ca="1" si="87"/>
        <v>315</v>
      </c>
      <c r="BK65" s="54">
        <f t="shared" ca="1" si="14"/>
        <v>5</v>
      </c>
      <c r="BL65" s="55">
        <f t="shared" ca="1" si="88"/>
        <v>291</v>
      </c>
      <c r="BM65" s="54">
        <f t="shared" ca="1" si="15"/>
        <v>5</v>
      </c>
      <c r="BN65" s="55">
        <f t="shared" ca="1" si="89"/>
        <v>267</v>
      </c>
      <c r="BO65" s="54">
        <f t="shared" ca="1" si="16"/>
        <v>5</v>
      </c>
      <c r="BP65" s="55">
        <f t="shared" ca="1" si="90"/>
        <v>243</v>
      </c>
      <c r="BQ65" s="54">
        <f t="shared" ca="1" si="17"/>
        <v>5</v>
      </c>
      <c r="BR65" s="55">
        <f t="shared" ca="1" si="91"/>
        <v>219</v>
      </c>
      <c r="BS65" s="54">
        <f t="shared" ca="1" si="18"/>
        <v>5</v>
      </c>
      <c r="BT65" s="55">
        <f t="shared" ca="1" si="92"/>
        <v>195</v>
      </c>
      <c r="BU65" s="54">
        <f t="shared" ca="1" si="0"/>
        <v>5</v>
      </c>
      <c r="BV65" s="55">
        <f t="shared" ca="1" si="93"/>
        <v>171</v>
      </c>
      <c r="BW65" s="54">
        <f t="shared" ca="1" si="1"/>
        <v>5</v>
      </c>
      <c r="BX65" s="55">
        <f t="shared" ca="1" si="46"/>
        <v>147</v>
      </c>
      <c r="BY65" s="54">
        <f t="shared" ca="1" si="19"/>
        <v>5</v>
      </c>
      <c r="BZ65" s="55">
        <f t="shared" ca="1" si="47"/>
        <v>123</v>
      </c>
      <c r="CA65" s="56">
        <f t="shared" ca="1" si="2"/>
        <v>5</v>
      </c>
      <c r="CB65" s="57">
        <f t="shared" ca="1" si="48"/>
        <v>106</v>
      </c>
      <c r="CC65" s="56">
        <f t="shared" ca="1" si="3"/>
        <v>5</v>
      </c>
      <c r="CD65" s="57">
        <f t="shared" ca="1" si="49"/>
        <v>82</v>
      </c>
      <c r="CE65" s="56">
        <f t="shared" ca="1" si="4"/>
        <v>5</v>
      </c>
      <c r="CF65" s="57">
        <f t="shared" ca="1" si="50"/>
        <v>58</v>
      </c>
      <c r="CG65" s="56">
        <f t="shared" ca="1" si="5"/>
        <v>5</v>
      </c>
      <c r="CH65" s="57">
        <f t="shared" ca="1" si="51"/>
        <v>34</v>
      </c>
      <c r="CI65" s="56">
        <f t="shared" ca="1" si="20"/>
        <v>5</v>
      </c>
      <c r="CJ65" s="57">
        <f t="shared" ca="1" si="52"/>
        <v>11</v>
      </c>
      <c r="CK65" s="56">
        <f t="shared" ca="1" si="6"/>
        <v>0</v>
      </c>
      <c r="CL65" s="57">
        <f t="shared" ca="1" si="53"/>
        <v>0</v>
      </c>
      <c r="CM65" s="56">
        <f t="shared" ca="1" si="7"/>
        <v>0</v>
      </c>
      <c r="CN65" s="57">
        <f t="shared" ca="1" si="54"/>
        <v>0</v>
      </c>
      <c r="CO65" s="56">
        <f t="shared" ca="1" si="8"/>
        <v>0</v>
      </c>
      <c r="CP65" s="57">
        <f t="shared" ca="1" si="55"/>
        <v>0</v>
      </c>
      <c r="CQ65" s="56">
        <f t="shared" ca="1" si="21"/>
        <v>0</v>
      </c>
      <c r="CR65" s="57">
        <f t="shared" ca="1" si="56"/>
        <v>0</v>
      </c>
      <c r="CS65" s="56">
        <f t="shared" ca="1" si="22"/>
        <v>0</v>
      </c>
      <c r="CT65" s="57">
        <f t="shared" ca="1" si="57"/>
        <v>0</v>
      </c>
      <c r="CU65" s="56">
        <f t="shared" ca="1" si="58"/>
        <v>0</v>
      </c>
      <c r="CV65" s="57">
        <f t="shared" ca="1" si="59"/>
        <v>0</v>
      </c>
      <c r="CW65" s="57">
        <f t="shared" ca="1" si="60"/>
        <v>0</v>
      </c>
      <c r="CX65" s="57">
        <f t="shared" ca="1" si="61"/>
        <v>0</v>
      </c>
      <c r="CY65" s="57">
        <f t="shared" ca="1" si="62"/>
        <v>0</v>
      </c>
      <c r="CZ65" s="57">
        <f t="shared" ca="1" si="63"/>
        <v>0</v>
      </c>
      <c r="DA65" s="57">
        <f t="shared" ca="1" si="64"/>
        <v>0</v>
      </c>
      <c r="DB65" s="57">
        <f t="shared" ca="1" si="65"/>
        <v>0</v>
      </c>
      <c r="DC65" s="57">
        <f t="shared" ca="1" si="23"/>
        <v>0</v>
      </c>
      <c r="DD65" s="57">
        <f t="shared" ca="1" si="66"/>
        <v>0</v>
      </c>
      <c r="DE65" s="57">
        <f t="shared" ca="1" si="24"/>
        <v>0</v>
      </c>
      <c r="DF65" s="57">
        <f t="shared" ca="1" si="67"/>
        <v>0</v>
      </c>
      <c r="DG65" s="57">
        <f t="shared" ca="1" si="25"/>
        <v>0</v>
      </c>
      <c r="DH65" s="57">
        <f t="shared" ca="1" si="68"/>
        <v>0</v>
      </c>
      <c r="DI65" s="57">
        <f t="shared" ca="1" si="101"/>
        <v>0</v>
      </c>
      <c r="DJ65" s="57">
        <f t="shared" ca="1" si="69"/>
        <v>0</v>
      </c>
      <c r="DK65" s="57">
        <f t="shared" ca="1" si="27"/>
        <v>0</v>
      </c>
      <c r="DL65" s="57">
        <f t="shared" ca="1" si="70"/>
        <v>0</v>
      </c>
      <c r="DM65" s="57">
        <f t="shared" ca="1" si="28"/>
        <v>0</v>
      </c>
      <c r="DN65" s="57">
        <f t="shared" ca="1" si="71"/>
        <v>0</v>
      </c>
      <c r="DO65" s="57">
        <f t="shared" ca="1" si="29"/>
        <v>0</v>
      </c>
      <c r="DP65" s="57">
        <f t="shared" ca="1" si="72"/>
        <v>0</v>
      </c>
      <c r="DQ65" s="88"/>
      <c r="DR65" s="72">
        <v>6</v>
      </c>
      <c r="DS65" s="73">
        <f t="shared" si="74"/>
        <v>371</v>
      </c>
      <c r="DT65" s="83">
        <f t="shared" si="30"/>
        <v>5</v>
      </c>
      <c r="DU65" s="84">
        <f t="shared" si="75"/>
        <v>425</v>
      </c>
      <c r="DV65" s="76">
        <f t="shared" si="76"/>
        <v>7500</v>
      </c>
      <c r="DW65" s="77">
        <v>7500</v>
      </c>
      <c r="DX65" s="178"/>
      <c r="DY65" s="126">
        <f t="shared" si="110"/>
        <v>61</v>
      </c>
      <c r="DZ65" s="44" t="str">
        <f t="array" ref="DZ65">IF(AW65=0,INDEX(AR65:AR279,MATCH(TRUE,AW65:AW279&gt;0,0)),AR65)</f>
        <v>Houston-DSV Conf8</v>
      </c>
      <c r="EA65" s="36"/>
      <c r="EB65" s="36"/>
      <c r="EC65" s="36"/>
      <c r="ED65" s="36"/>
      <c r="EE65" s="36"/>
      <c r="EF65" s="36"/>
      <c r="EG65" s="36"/>
    </row>
    <row r="66" spans="23:137" ht="15" customHeight="1" x14ac:dyDescent="0.25">
      <c r="W66" s="60">
        <f t="array" aca="1" ref="W66" ca="1">IF($AP$40&lt;24,0,IF(Y65=24,0,(INDIRECT(ADDRESS(MATCH(W65,AR7:AR228,0)+ROW(AR7),130)))))</f>
        <v>0</v>
      </c>
      <c r="X66" s="63">
        <f t="array" aca="1" ref="X66" ca="1">IF(W66=0,0,IF(
INDEX(CO12:CO228,MATCH(W66,AR12:AR228,0))+Y65&gt;24,24-Y65,
INDEX(CO12:CO228,MATCH(W66,AR12:AR228,0))))</f>
        <v>0</v>
      </c>
      <c r="Y66" s="64">
        <f t="shared" ca="1" si="113"/>
        <v>24</v>
      </c>
      <c r="Z66" s="60">
        <f t="array" aca="1" ref="Z66" ca="1">IF($X$58&lt;24,0,IF(AB65=24,0,(INDIRECT(ADDRESS(MATCH(Z65,AR7:AR228,0)+ROW(AR7),130)))))</f>
        <v>0</v>
      </c>
      <c r="AA66" s="63">
        <f t="array" aca="1" ref="AA66" ca="1">IF(Z66=0,0,IF(
INDEX(CQ12:CQ228,MATCH(Z66,AR12:AR228,0))+AB65&gt;24,24-AB65,
INDEX(CQ12:CQ228,MATCH(Z66,AR12:AR228,0))))</f>
        <v>0</v>
      </c>
      <c r="AB66" s="64">
        <f t="shared" ca="1" si="114"/>
        <v>24</v>
      </c>
      <c r="AC66" s="60">
        <f t="array" aca="1" ref="AC66" ca="1">IF($AA$58&lt;24,0,IF(AE65=24,0,(INDIRECT(ADDRESS(MATCH(AC65,AR7:AR228,0)+ROW(AR7),130)))))</f>
        <v>0</v>
      </c>
      <c r="AD66" s="63">
        <f t="array" aca="1" ref="AD66" ca="1">IF(AC66=0,0,IF(
INDEX(CS12:CS228,MATCH(AC66,AR12:AR228,0))+AE65&gt;24,24-AE65,
INDEX(CS12:CS228,MATCH(AC66,AR12:AR228,0))))</f>
        <v>0</v>
      </c>
      <c r="AE66" s="64">
        <f t="shared" ca="1" si="115"/>
        <v>24</v>
      </c>
      <c r="AF66" s="60">
        <f t="array" aca="1" ref="AF66" ca="1">IF($AD$58&lt;24,0,IF(AH65=24,0,(INDIRECT(ADDRESS(MATCH(AF65,AR7:AR228,0)+ROW(AR7),130)))))</f>
        <v>0</v>
      </c>
      <c r="AG66" s="63">
        <f t="array" aca="1" ref="AG66" ca="1">IF(AF66=0,0,IF(
INDEX(CU12:CU228,MATCH(AF66,AR12:AR228,0))+AH65&gt;24,24-AH65,
INDEX(CU12:CU228,MATCH(AF66,AR12:AR228,0))))</f>
        <v>0</v>
      </c>
      <c r="AH66" s="64">
        <f t="shared" ca="1" si="116"/>
        <v>24</v>
      </c>
      <c r="AI66" s="95">
        <f t="array" aca="1" ref="AI66" ca="1">IF($AG$58&lt;24,0,IF(AK65=24,0,(INDIRECT(ADDRESS(MATCH(AI65,AR7:AR228,0)+ROW(AR7),130)))))</f>
        <v>0</v>
      </c>
      <c r="AJ66" s="127">
        <f t="array" aca="1" ref="AJ66" ca="1">IF(AI66=0,0,IF(
INDEX(CW12:CW228,MATCH(AI66,AR12:AR228,0))+AK65&gt;24,24-AK65,
INDEX(CW12:CW228,MATCH(AI66,AR12:AR228,0))))</f>
        <v>0</v>
      </c>
      <c r="AK66" s="64">
        <f t="shared" ca="1" si="117"/>
        <v>24</v>
      </c>
      <c r="AL66" s="95">
        <f t="array" aca="1" ref="AL66" ca="1">IF($AJ$58&lt;24,0,IF(AN65=24,0,(INDIRECT(ADDRESS(MATCH(AL65,AR7:AR228,0)+ROW(AR7),130)))))</f>
        <v>0</v>
      </c>
      <c r="AM66" s="127">
        <f t="array" aca="1" ref="AM66" ca="1">IF(AL66=0,0,IF(
INDEX(CY12:CY228,MATCH(AL66,AR12:AR228,0))+AN65&gt;24,24-AN65,
INDEX(CY12:CY228,MATCH(AL66,AR12:AR228,0))))</f>
        <v>0</v>
      </c>
      <c r="AN66" s="64">
        <f t="shared" ca="1" si="111"/>
        <v>24</v>
      </c>
      <c r="AO66" s="95">
        <f t="array" aca="1" ref="AO66" ca="1">IF($AM$58&lt;24,0,IF(AQ65=24,0,(INDIRECT(ADDRESS(MATCH(AO65,AR7:AR228,0)+ROW(AR7),130)))))</f>
        <v>0</v>
      </c>
      <c r="AP66" s="127">
        <f t="array" aca="1" ref="AP66" ca="1">IF(AO66=0,0,IF(
INDEX(DA12:DA228,MATCH(AO66,AR12:AR228,0))+AQ65&gt;24,24-AQ65,
INDEX(DA12:DA228,MATCH(AO66,AR12:AR228,0))))</f>
        <v>0</v>
      </c>
      <c r="AQ66" s="64">
        <f t="shared" ca="1" si="112"/>
        <v>24</v>
      </c>
      <c r="AR66" s="66" t="s">
        <v>556</v>
      </c>
      <c r="AS66" s="107"/>
      <c r="AT66" s="107"/>
      <c r="AU66" s="107"/>
      <c r="AV66" s="28">
        <f t="shared" si="37"/>
        <v>66</v>
      </c>
      <c r="AW66" s="81">
        <v>2</v>
      </c>
      <c r="AX66" s="68"/>
      <c r="AY66" s="69">
        <f t="shared" si="82"/>
        <v>437</v>
      </c>
      <c r="AZ66" s="70">
        <f t="shared" si="9"/>
        <v>18.208333333333332</v>
      </c>
      <c r="BA66" s="54">
        <f t="shared" ca="1" si="39"/>
        <v>2</v>
      </c>
      <c r="BB66" s="55">
        <f t="shared" ca="1" si="83"/>
        <v>413</v>
      </c>
      <c r="BC66" s="54">
        <f t="shared" ca="1" si="10"/>
        <v>2</v>
      </c>
      <c r="BD66" s="55">
        <f t="shared" ca="1" si="84"/>
        <v>389</v>
      </c>
      <c r="BE66" s="54">
        <f t="shared" ca="1" si="11"/>
        <v>2</v>
      </c>
      <c r="BF66" s="55">
        <f t="shared" ca="1" si="85"/>
        <v>365</v>
      </c>
      <c r="BG66" s="54">
        <f t="shared" ca="1" si="12"/>
        <v>2</v>
      </c>
      <c r="BH66" s="55">
        <f t="shared" ca="1" si="86"/>
        <v>341</v>
      </c>
      <c r="BI66" s="54">
        <f t="shared" ca="1" si="13"/>
        <v>2</v>
      </c>
      <c r="BJ66" s="55">
        <f t="shared" ca="1" si="87"/>
        <v>317</v>
      </c>
      <c r="BK66" s="54">
        <f t="shared" ca="1" si="14"/>
        <v>2</v>
      </c>
      <c r="BL66" s="55">
        <f t="shared" ca="1" si="88"/>
        <v>293</v>
      </c>
      <c r="BM66" s="54">
        <f t="shared" ca="1" si="15"/>
        <v>2</v>
      </c>
      <c r="BN66" s="55">
        <f t="shared" ca="1" si="89"/>
        <v>269</v>
      </c>
      <c r="BO66" s="54">
        <f t="shared" ca="1" si="16"/>
        <v>2</v>
      </c>
      <c r="BP66" s="55">
        <f t="shared" ca="1" si="90"/>
        <v>245</v>
      </c>
      <c r="BQ66" s="54">
        <f t="shared" ca="1" si="17"/>
        <v>2</v>
      </c>
      <c r="BR66" s="55">
        <f t="shared" ca="1" si="91"/>
        <v>221</v>
      </c>
      <c r="BS66" s="54">
        <f t="shared" ca="1" si="18"/>
        <v>2</v>
      </c>
      <c r="BT66" s="55">
        <f t="shared" ca="1" si="92"/>
        <v>197</v>
      </c>
      <c r="BU66" s="54">
        <f t="shared" ca="1" si="0"/>
        <v>2</v>
      </c>
      <c r="BV66" s="55">
        <f t="shared" ca="1" si="93"/>
        <v>173</v>
      </c>
      <c r="BW66" s="54">
        <f t="shared" ca="1" si="1"/>
        <v>2</v>
      </c>
      <c r="BX66" s="55">
        <f t="shared" ca="1" si="46"/>
        <v>149</v>
      </c>
      <c r="BY66" s="54">
        <f t="shared" ca="1" si="19"/>
        <v>2</v>
      </c>
      <c r="BZ66" s="55">
        <f t="shared" ca="1" si="47"/>
        <v>125</v>
      </c>
      <c r="CA66" s="56">
        <f t="shared" ca="1" si="2"/>
        <v>2</v>
      </c>
      <c r="CB66" s="57">
        <f t="shared" ca="1" si="48"/>
        <v>108</v>
      </c>
      <c r="CC66" s="56">
        <f t="shared" ca="1" si="3"/>
        <v>2</v>
      </c>
      <c r="CD66" s="57">
        <f t="shared" ca="1" si="49"/>
        <v>84</v>
      </c>
      <c r="CE66" s="56">
        <f t="shared" ca="1" si="4"/>
        <v>2</v>
      </c>
      <c r="CF66" s="57">
        <f t="shared" ca="1" si="50"/>
        <v>60</v>
      </c>
      <c r="CG66" s="56">
        <f t="shared" ca="1" si="5"/>
        <v>2</v>
      </c>
      <c r="CH66" s="57">
        <f t="shared" ca="1" si="51"/>
        <v>36</v>
      </c>
      <c r="CI66" s="56">
        <f t="shared" ca="1" si="20"/>
        <v>2</v>
      </c>
      <c r="CJ66" s="57">
        <f t="shared" ca="1" si="52"/>
        <v>13</v>
      </c>
      <c r="CK66" s="56">
        <f t="shared" ca="1" si="6"/>
        <v>0</v>
      </c>
      <c r="CL66" s="57">
        <f t="shared" ca="1" si="53"/>
        <v>0</v>
      </c>
      <c r="CM66" s="56">
        <f t="shared" ca="1" si="7"/>
        <v>0</v>
      </c>
      <c r="CN66" s="57">
        <f t="shared" ca="1" si="54"/>
        <v>0</v>
      </c>
      <c r="CO66" s="56">
        <f t="shared" ca="1" si="8"/>
        <v>0</v>
      </c>
      <c r="CP66" s="57">
        <f t="shared" ca="1" si="55"/>
        <v>0</v>
      </c>
      <c r="CQ66" s="56">
        <f t="shared" ca="1" si="21"/>
        <v>0</v>
      </c>
      <c r="CR66" s="57">
        <f t="shared" ca="1" si="56"/>
        <v>0</v>
      </c>
      <c r="CS66" s="56">
        <f t="shared" ca="1" si="22"/>
        <v>0</v>
      </c>
      <c r="CT66" s="57">
        <f t="shared" ca="1" si="57"/>
        <v>0</v>
      </c>
      <c r="CU66" s="56">
        <f t="shared" ca="1" si="58"/>
        <v>0</v>
      </c>
      <c r="CV66" s="57">
        <f t="shared" ca="1" si="59"/>
        <v>0</v>
      </c>
      <c r="CW66" s="57">
        <f t="shared" ca="1" si="60"/>
        <v>0</v>
      </c>
      <c r="CX66" s="57">
        <f t="shared" ca="1" si="61"/>
        <v>0</v>
      </c>
      <c r="CY66" s="57">
        <f t="shared" ca="1" si="62"/>
        <v>0</v>
      </c>
      <c r="CZ66" s="57">
        <f t="shared" ca="1" si="63"/>
        <v>0</v>
      </c>
      <c r="DA66" s="57">
        <f t="shared" ca="1" si="64"/>
        <v>0</v>
      </c>
      <c r="DB66" s="57">
        <f t="shared" ca="1" si="65"/>
        <v>0</v>
      </c>
      <c r="DC66" s="57">
        <f t="shared" ca="1" si="23"/>
        <v>0</v>
      </c>
      <c r="DD66" s="57">
        <f t="shared" ca="1" si="66"/>
        <v>0</v>
      </c>
      <c r="DE66" s="57">
        <f t="shared" ca="1" si="24"/>
        <v>0</v>
      </c>
      <c r="DF66" s="57">
        <f t="shared" ca="1" si="67"/>
        <v>0</v>
      </c>
      <c r="DG66" s="57">
        <f t="shared" ca="1" si="25"/>
        <v>0</v>
      </c>
      <c r="DH66" s="57">
        <f t="shared" ca="1" si="68"/>
        <v>0</v>
      </c>
      <c r="DI66" s="57">
        <f t="shared" ca="1" si="101"/>
        <v>0</v>
      </c>
      <c r="DJ66" s="57">
        <f t="shared" ca="1" si="69"/>
        <v>0</v>
      </c>
      <c r="DK66" s="57">
        <f t="shared" ca="1" si="27"/>
        <v>0</v>
      </c>
      <c r="DL66" s="57">
        <f t="shared" ca="1" si="70"/>
        <v>0</v>
      </c>
      <c r="DM66" s="57">
        <f t="shared" ca="1" si="28"/>
        <v>0</v>
      </c>
      <c r="DN66" s="57">
        <f t="shared" ca="1" si="71"/>
        <v>0</v>
      </c>
      <c r="DO66" s="57">
        <f t="shared" ca="1" si="29"/>
        <v>0</v>
      </c>
      <c r="DP66" s="57">
        <f t="shared" ca="1" si="72"/>
        <v>0</v>
      </c>
      <c r="DQ66" s="88"/>
      <c r="DR66" s="72">
        <v>5</v>
      </c>
      <c r="DS66" s="73">
        <f t="shared" si="74"/>
        <v>376</v>
      </c>
      <c r="DT66" s="83">
        <f t="shared" si="30"/>
        <v>2</v>
      </c>
      <c r="DU66" s="84">
        <f t="shared" si="75"/>
        <v>427</v>
      </c>
      <c r="DV66" s="76">
        <f t="shared" si="76"/>
        <v>7500</v>
      </c>
      <c r="DW66" s="77">
        <v>7500</v>
      </c>
      <c r="DX66" s="178"/>
      <c r="DY66" s="126">
        <f t="shared" si="110"/>
        <v>62</v>
      </c>
      <c r="DZ66" s="44" t="str">
        <f t="array" ref="DZ66">IF(AW66=0,INDEX(AR66:AR280,MATCH(TRUE,AW66:AW280&gt;0,0)),AR66)</f>
        <v>Houston-DSV Conf9</v>
      </c>
      <c r="EA66" s="36"/>
      <c r="EB66" s="36"/>
      <c r="EC66" s="36"/>
      <c r="ED66" s="36"/>
      <c r="EE66" s="36"/>
      <c r="EF66" s="36"/>
      <c r="EG66" s="36"/>
    </row>
    <row r="67" spans="23:137" ht="15" customHeight="1" x14ac:dyDescent="0.25">
      <c r="W67" s="60">
        <f t="array" aca="1" ref="W67" ca="1">IF($AP$40&lt;24,0,IF(Y66=24,0,(INDIRECT(ADDRESS(MATCH(W66,AR8:AR229,0)+ROW(AR8),130)))))</f>
        <v>0</v>
      </c>
      <c r="X67" s="63">
        <f t="array" aca="1" ref="X67" ca="1">IF(W67=0,0,IF(
INDEX(CO13:CO229,MATCH(W67,AR13:AR229,0))+Y66&gt;24,24-Y66,
INDEX(CO13:CO229,MATCH(W67,AR13:AR229,0))))</f>
        <v>0</v>
      </c>
      <c r="Y67" s="64">
        <f t="shared" ca="1" si="113"/>
        <v>24</v>
      </c>
      <c r="Z67" s="60">
        <f t="array" aca="1" ref="Z67" ca="1">IF($X$58&lt;24,0,IF(AB66=24,0,(INDIRECT(ADDRESS(MATCH(Z66,AR8:AR229,0)+ROW(AR8),130)))))</f>
        <v>0</v>
      </c>
      <c r="AA67" s="63">
        <f t="array" aca="1" ref="AA67" ca="1">IF(Z67=0,0,IF(
INDEX(CQ13:CQ229,MATCH(Z67,AR13:AR229,0))+AB66&gt;24,24-AB66,
INDEX(CQ13:CQ229,MATCH(Z67,AR13:AR229,0))))</f>
        <v>0</v>
      </c>
      <c r="AB67" s="64">
        <f t="shared" ca="1" si="114"/>
        <v>24</v>
      </c>
      <c r="AC67" s="60">
        <f t="array" aca="1" ref="AC67" ca="1">IF($AA$58&lt;24,0,IF(AE66=24,0,(INDIRECT(ADDRESS(MATCH(AC66,AR8:AR229,0)+ROW(AR8),130)))))</f>
        <v>0</v>
      </c>
      <c r="AD67" s="63">
        <f t="array" aca="1" ref="AD67" ca="1">IF(AC67=0,0,IF(
INDEX(CS13:CS229,MATCH(AC67,AR13:AR229,0))+AE66&gt;24,24-AE66,
INDEX(CS13:CS229,MATCH(AC67,AR13:AR229,0))))</f>
        <v>0</v>
      </c>
      <c r="AE67" s="64">
        <f t="shared" ca="1" si="115"/>
        <v>24</v>
      </c>
      <c r="AF67" s="60">
        <f t="array" aca="1" ref="AF67" ca="1">IF($AD$58&lt;24,0,IF(AH66=24,0,(INDIRECT(ADDRESS(MATCH(AF66,AR8:AR229,0)+ROW(AR8),130)))))</f>
        <v>0</v>
      </c>
      <c r="AG67" s="63">
        <f t="array" aca="1" ref="AG67" ca="1">IF(AF67=0,0,IF(
INDEX(CU13:CU229,MATCH(AF67,AR13:AR229,0))+AH66&gt;24,24-AH66,
INDEX(CU13:CU229,MATCH(AF67,AR13:AR229,0))))</f>
        <v>0</v>
      </c>
      <c r="AH67" s="64">
        <f t="shared" ca="1" si="116"/>
        <v>24</v>
      </c>
      <c r="AI67" s="95">
        <f t="array" aca="1" ref="AI67" ca="1">IF($AG$58&lt;24,0,IF(AK66=24,0,(INDIRECT(ADDRESS(MATCH(AI66,AR8:AR229,0)+ROW(AR8),130)))))</f>
        <v>0</v>
      </c>
      <c r="AJ67" s="127">
        <f t="array" aca="1" ref="AJ67" ca="1">IF(AI67=0,0,IF(
INDEX(CW13:CW229,MATCH(AI67,AR13:AR229,0))+AK66&gt;24,24-AK66,
INDEX(CW13:CW229,MATCH(AI67,AR13:AR229,0))))</f>
        <v>0</v>
      </c>
      <c r="AK67" s="64">
        <f t="shared" ca="1" si="117"/>
        <v>24</v>
      </c>
      <c r="AL67" s="95">
        <f t="array" aca="1" ref="AL67" ca="1">IF($AJ$58&lt;24,0,IF(AN66=24,0,(INDIRECT(ADDRESS(MATCH(AL66,AR8:AR229,0)+ROW(AR8),130)))))</f>
        <v>0</v>
      </c>
      <c r="AM67" s="127">
        <f t="array" aca="1" ref="AM67" ca="1">IF(AL67=0,0,IF(
INDEX(CY13:CY229,MATCH(AL67,AR13:AR229,0))+AN66&gt;24,24-AN66,
INDEX(CY13:CY229,MATCH(AL67,AR13:AR229,0))))</f>
        <v>0</v>
      </c>
      <c r="AN67" s="64">
        <f t="shared" ca="1" si="111"/>
        <v>24</v>
      </c>
      <c r="AO67" s="95">
        <f t="array" aca="1" ref="AO67" ca="1">IF($AM$58&lt;24,0,IF(AQ66=24,0,(INDIRECT(ADDRESS(MATCH(AO66,AR8:AR229,0)+ROW(AR8),130)))))</f>
        <v>0</v>
      </c>
      <c r="AP67" s="127">
        <f t="array" aca="1" ref="AP67" ca="1">IF(AO67=0,0,IF(
INDEX(DA13:DA229,MATCH(AO67,AR13:AR229,0))+AQ66&gt;24,24-AQ66,
INDEX(DA13:DA229,MATCH(AO67,AR13:AR229,0))))</f>
        <v>0</v>
      </c>
      <c r="AQ67" s="64">
        <f t="shared" ca="1" si="112"/>
        <v>24</v>
      </c>
      <c r="AR67" s="66" t="s">
        <v>557</v>
      </c>
      <c r="AS67" s="107"/>
      <c r="AT67" s="107"/>
      <c r="AU67" s="107"/>
      <c r="AV67" s="28">
        <f t="shared" si="37"/>
        <v>67</v>
      </c>
      <c r="AW67" s="81">
        <v>15</v>
      </c>
      <c r="AX67" s="68"/>
      <c r="AY67" s="69">
        <f t="shared" si="82"/>
        <v>452</v>
      </c>
      <c r="AZ67" s="70">
        <f t="shared" si="9"/>
        <v>18.833333333333332</v>
      </c>
      <c r="BA67" s="54">
        <f t="shared" ca="1" si="39"/>
        <v>15</v>
      </c>
      <c r="BB67" s="55">
        <f t="shared" ca="1" si="83"/>
        <v>428</v>
      </c>
      <c r="BC67" s="54">
        <f t="shared" ca="1" si="10"/>
        <v>15</v>
      </c>
      <c r="BD67" s="55">
        <f t="shared" ca="1" si="84"/>
        <v>404</v>
      </c>
      <c r="BE67" s="54">
        <f t="shared" ca="1" si="11"/>
        <v>15</v>
      </c>
      <c r="BF67" s="55">
        <f t="shared" ca="1" si="85"/>
        <v>380</v>
      </c>
      <c r="BG67" s="54">
        <f t="shared" ca="1" si="12"/>
        <v>15</v>
      </c>
      <c r="BH67" s="55">
        <f t="shared" ca="1" si="86"/>
        <v>356</v>
      </c>
      <c r="BI67" s="54">
        <f t="shared" ca="1" si="13"/>
        <v>15</v>
      </c>
      <c r="BJ67" s="55">
        <f t="shared" ca="1" si="87"/>
        <v>332</v>
      </c>
      <c r="BK67" s="54">
        <f t="shared" ca="1" si="14"/>
        <v>15</v>
      </c>
      <c r="BL67" s="55">
        <f t="shared" ca="1" si="88"/>
        <v>308</v>
      </c>
      <c r="BM67" s="54">
        <f t="shared" ca="1" si="15"/>
        <v>15</v>
      </c>
      <c r="BN67" s="55">
        <f t="shared" ca="1" si="89"/>
        <v>284</v>
      </c>
      <c r="BO67" s="54">
        <f t="shared" ca="1" si="16"/>
        <v>15</v>
      </c>
      <c r="BP67" s="55">
        <f t="shared" ca="1" si="90"/>
        <v>260</v>
      </c>
      <c r="BQ67" s="54">
        <f t="shared" ca="1" si="17"/>
        <v>15</v>
      </c>
      <c r="BR67" s="55">
        <f t="shared" ca="1" si="91"/>
        <v>236</v>
      </c>
      <c r="BS67" s="54">
        <f t="shared" ca="1" si="18"/>
        <v>15</v>
      </c>
      <c r="BT67" s="55">
        <f t="shared" ca="1" si="92"/>
        <v>212</v>
      </c>
      <c r="BU67" s="54">
        <f t="shared" ca="1" si="0"/>
        <v>15</v>
      </c>
      <c r="BV67" s="55">
        <f t="shared" ca="1" si="93"/>
        <v>188</v>
      </c>
      <c r="BW67" s="54">
        <f t="shared" ca="1" si="1"/>
        <v>15</v>
      </c>
      <c r="BX67" s="55">
        <f t="shared" ca="1" si="46"/>
        <v>164</v>
      </c>
      <c r="BY67" s="54">
        <f t="shared" ca="1" si="19"/>
        <v>15</v>
      </c>
      <c r="BZ67" s="55">
        <f t="shared" ca="1" si="47"/>
        <v>140</v>
      </c>
      <c r="CA67" s="56">
        <f t="shared" ca="1" si="2"/>
        <v>15</v>
      </c>
      <c r="CB67" s="57">
        <f t="shared" ca="1" si="48"/>
        <v>123</v>
      </c>
      <c r="CC67" s="56">
        <f t="shared" ca="1" si="3"/>
        <v>15</v>
      </c>
      <c r="CD67" s="57">
        <f t="shared" ca="1" si="49"/>
        <v>99</v>
      </c>
      <c r="CE67" s="56">
        <f t="shared" ca="1" si="4"/>
        <v>15</v>
      </c>
      <c r="CF67" s="57">
        <f t="shared" ca="1" si="50"/>
        <v>75</v>
      </c>
      <c r="CG67" s="56">
        <f t="shared" ca="1" si="5"/>
        <v>15</v>
      </c>
      <c r="CH67" s="57">
        <f t="shared" ca="1" si="51"/>
        <v>51</v>
      </c>
      <c r="CI67" s="56">
        <f t="shared" ca="1" si="20"/>
        <v>15</v>
      </c>
      <c r="CJ67" s="57">
        <f t="shared" ca="1" si="52"/>
        <v>28</v>
      </c>
      <c r="CK67" s="56">
        <f t="shared" ca="1" si="6"/>
        <v>4</v>
      </c>
      <c r="CL67" s="57">
        <f t="shared" ca="1" si="53"/>
        <v>4</v>
      </c>
      <c r="CM67" s="56">
        <f t="shared" ca="1" si="7"/>
        <v>0</v>
      </c>
      <c r="CN67" s="57">
        <f t="shared" ca="1" si="54"/>
        <v>0</v>
      </c>
      <c r="CO67" s="56">
        <f t="shared" ca="1" si="8"/>
        <v>0</v>
      </c>
      <c r="CP67" s="57">
        <f t="shared" ca="1" si="55"/>
        <v>0</v>
      </c>
      <c r="CQ67" s="56">
        <f t="shared" ca="1" si="21"/>
        <v>0</v>
      </c>
      <c r="CR67" s="57">
        <f t="shared" ca="1" si="56"/>
        <v>0</v>
      </c>
      <c r="CS67" s="56">
        <f t="shared" ca="1" si="22"/>
        <v>0</v>
      </c>
      <c r="CT67" s="57">
        <f t="shared" ca="1" si="57"/>
        <v>0</v>
      </c>
      <c r="CU67" s="56">
        <f t="shared" ca="1" si="58"/>
        <v>0</v>
      </c>
      <c r="CV67" s="57">
        <f t="shared" ca="1" si="59"/>
        <v>0</v>
      </c>
      <c r="CW67" s="57">
        <f t="shared" ca="1" si="60"/>
        <v>0</v>
      </c>
      <c r="CX67" s="57">
        <f t="shared" ca="1" si="61"/>
        <v>0</v>
      </c>
      <c r="CY67" s="57">
        <f t="shared" ca="1" si="62"/>
        <v>0</v>
      </c>
      <c r="CZ67" s="57">
        <f t="shared" ca="1" si="63"/>
        <v>0</v>
      </c>
      <c r="DA67" s="57">
        <f t="shared" ca="1" si="64"/>
        <v>0</v>
      </c>
      <c r="DB67" s="57">
        <f t="shared" ca="1" si="65"/>
        <v>0</v>
      </c>
      <c r="DC67" s="57">
        <f t="shared" ca="1" si="23"/>
        <v>0</v>
      </c>
      <c r="DD67" s="57">
        <f t="shared" ca="1" si="66"/>
        <v>0</v>
      </c>
      <c r="DE67" s="57">
        <f t="shared" ca="1" si="24"/>
        <v>0</v>
      </c>
      <c r="DF67" s="57">
        <f t="shared" ca="1" si="67"/>
        <v>0</v>
      </c>
      <c r="DG67" s="57">
        <f t="shared" ca="1" si="25"/>
        <v>0</v>
      </c>
      <c r="DH67" s="57">
        <f t="shared" ca="1" si="68"/>
        <v>0</v>
      </c>
      <c r="DI67" s="57">
        <f t="shared" ca="1" si="101"/>
        <v>0</v>
      </c>
      <c r="DJ67" s="57">
        <f t="shared" ca="1" si="69"/>
        <v>0</v>
      </c>
      <c r="DK67" s="57">
        <f t="shared" ca="1" si="27"/>
        <v>0</v>
      </c>
      <c r="DL67" s="57">
        <f t="shared" ca="1" si="70"/>
        <v>0</v>
      </c>
      <c r="DM67" s="57">
        <f t="shared" ca="1" si="28"/>
        <v>0</v>
      </c>
      <c r="DN67" s="57">
        <f t="shared" ca="1" si="71"/>
        <v>0</v>
      </c>
      <c r="DO67" s="57">
        <f t="shared" ca="1" si="29"/>
        <v>0</v>
      </c>
      <c r="DP67" s="57">
        <f t="shared" ca="1" si="72"/>
        <v>0</v>
      </c>
      <c r="DQ67" s="88"/>
      <c r="DR67" s="72">
        <v>16</v>
      </c>
      <c r="DS67" s="73">
        <f t="shared" si="74"/>
        <v>392</v>
      </c>
      <c r="DT67" s="83">
        <f t="shared" si="30"/>
        <v>15</v>
      </c>
      <c r="DU67" s="84">
        <f t="shared" si="75"/>
        <v>442</v>
      </c>
      <c r="DV67" s="76">
        <f t="shared" si="76"/>
        <v>7500</v>
      </c>
      <c r="DW67" s="77">
        <v>7500</v>
      </c>
      <c r="DX67" s="178"/>
      <c r="DY67" s="126">
        <f t="shared" si="110"/>
        <v>63</v>
      </c>
      <c r="DZ67" s="44" t="str">
        <f t="array" ref="DZ67">IF(AW67=0,INDEX(AR67:AR281,MATCH(TRUE,AW67:AW281&gt;0,0)),AR67)</f>
        <v>Houston-DSV Conf10</v>
      </c>
      <c r="EA67" s="36"/>
      <c r="EB67" s="36"/>
      <c r="EC67" s="36"/>
      <c r="ED67" s="36"/>
      <c r="EE67" s="36"/>
      <c r="EF67" s="36"/>
      <c r="EG67" s="36"/>
    </row>
    <row r="68" spans="23:137" ht="15" customHeight="1" x14ac:dyDescent="0.25">
      <c r="W68" s="60">
        <f t="array" aca="1" ref="W68" ca="1">IF($AP$40&lt;24,0,IF(Y67=24,0,(INDIRECT(ADDRESS(MATCH(W67,AR9:AR230,0)+ROW(AR9),130)))))</f>
        <v>0</v>
      </c>
      <c r="X68" s="63">
        <f t="array" aca="1" ref="X68" ca="1">IF(W68=0,0,IF(
INDEX(CO14:CO230,MATCH(W68,AR14:AR230,0))+Y67&gt;24,24-Y67,
INDEX(CO14:CO230,MATCH(W68,AR14:AR230,0))))</f>
        <v>0</v>
      </c>
      <c r="Y68" s="64">
        <f t="shared" ca="1" si="113"/>
        <v>24</v>
      </c>
      <c r="Z68" s="60">
        <f t="array" aca="1" ref="Z68" ca="1">IF($X$58&lt;24,0,IF(AB67=24,0,(INDIRECT(ADDRESS(MATCH(Z67,AR9:AR230,0)+ROW(AR9),130)))))</f>
        <v>0</v>
      </c>
      <c r="AA68" s="63">
        <f t="array" aca="1" ref="AA68" ca="1">IF(Z68=0,0,IF(
INDEX(CQ14:CQ230,MATCH(Z68,AR14:AR230,0))+AB67&gt;24,24-AB67,
INDEX(CQ14:CQ230,MATCH(Z68,AR14:AR230,0))))</f>
        <v>0</v>
      </c>
      <c r="AB68" s="64">
        <f t="shared" ca="1" si="114"/>
        <v>24</v>
      </c>
      <c r="AC68" s="60">
        <f t="array" aca="1" ref="AC68" ca="1">IF($AA$58&lt;24,0,IF(AE67=24,0,(INDIRECT(ADDRESS(MATCH(AC67,AR9:AR230,0)+ROW(AR9),130)))))</f>
        <v>0</v>
      </c>
      <c r="AD68" s="63">
        <f t="array" aca="1" ref="AD68" ca="1">IF(AC68=0,0,IF(
INDEX(CS14:CS230,MATCH(AC68,AR14:AR230,0))+AE67&gt;24,24-AE67,
INDEX(CS14:CS230,MATCH(AC68,AR14:AR230,0))))</f>
        <v>0</v>
      </c>
      <c r="AE68" s="64">
        <f t="shared" ca="1" si="115"/>
        <v>24</v>
      </c>
      <c r="AF68" s="60">
        <f t="array" aca="1" ref="AF68" ca="1">IF($AD$58&lt;24,0,IF(AH67=24,0,(INDIRECT(ADDRESS(MATCH(AF67,AR9:AR230,0)+ROW(AR9),130)))))</f>
        <v>0</v>
      </c>
      <c r="AG68" s="63">
        <f t="array" aca="1" ref="AG68" ca="1">IF(AF68=0,0,IF(
INDEX(CU14:CU230,MATCH(AF68,AR14:AR230,0))+AH67&gt;24,24-AH67,
INDEX(CU14:CU230,MATCH(AF68,AR14:AR230,0))))</f>
        <v>0</v>
      </c>
      <c r="AH68" s="64">
        <f t="shared" ca="1" si="116"/>
        <v>24</v>
      </c>
      <c r="AI68" s="95">
        <f t="array" aca="1" ref="AI68" ca="1">IF($AG$58&lt;24,0,IF(AK67=24,0,(INDIRECT(ADDRESS(MATCH(AI67,AR9:AR230,0)+ROW(AR9),130)))))</f>
        <v>0</v>
      </c>
      <c r="AJ68" s="127">
        <f t="array" aca="1" ref="AJ68" ca="1">IF(AI68=0,0,IF(
INDEX(CW14:CW230,MATCH(AI68,AR14:AR230,0))+AK67&gt;24,24-AK67,
INDEX(CW14:CW230,MATCH(AI68,AR14:AR230,0))))</f>
        <v>0</v>
      </c>
      <c r="AK68" s="64">
        <f t="shared" ca="1" si="117"/>
        <v>24</v>
      </c>
      <c r="AL68" s="95">
        <f t="array" aca="1" ref="AL68" ca="1">IF($AJ$58&lt;24,0,IF(AN67=24,0,(INDIRECT(ADDRESS(MATCH(AL67,AR9:AR230,0)+ROW(AR9),130)))))</f>
        <v>0</v>
      </c>
      <c r="AM68" s="127">
        <f t="array" aca="1" ref="AM68" ca="1">IF(AL68=0,0,IF(
INDEX(CY14:CY230,MATCH(AL68,AR14:AR230,0))+AN67&gt;24,24-AN67,
INDEX(CY14:CY230,MATCH(AL68,AR14:AR230,0))))</f>
        <v>0</v>
      </c>
      <c r="AN68" s="64">
        <f t="shared" ca="1" si="111"/>
        <v>24</v>
      </c>
      <c r="AO68" s="95">
        <f t="array" aca="1" ref="AO68" ca="1">IF($AM$58&lt;24,0,IF(AQ67=24,0,(INDIRECT(ADDRESS(MATCH(AO67,AR9:AR230,0)+ROW(AR9),130)))))</f>
        <v>0</v>
      </c>
      <c r="AP68" s="127">
        <f t="array" aca="1" ref="AP68" ca="1">IF(AO68=0,0,IF(
INDEX(DA14:DA230,MATCH(AO68,AR14:AR230,0))+AQ67&gt;24,24-AQ67,
INDEX(DA14:DA230,MATCH(AO68,AR14:AR230,0))))</f>
        <v>0</v>
      </c>
      <c r="AQ68" s="64">
        <f t="shared" ca="1" si="112"/>
        <v>24</v>
      </c>
      <c r="AR68" s="66" t="s">
        <v>357</v>
      </c>
      <c r="AS68" s="107"/>
      <c r="AT68" s="107"/>
      <c r="AU68" s="107"/>
      <c r="AV68" s="28">
        <f t="shared" si="37"/>
        <v>68</v>
      </c>
      <c r="AW68" s="81">
        <v>3</v>
      </c>
      <c r="AX68" s="68"/>
      <c r="AY68" s="69">
        <f t="shared" si="82"/>
        <v>455</v>
      </c>
      <c r="AZ68" s="70">
        <f t="shared" si="9"/>
        <v>18.958333333333332</v>
      </c>
      <c r="BA68" s="54">
        <f t="shared" ca="1" si="39"/>
        <v>3</v>
      </c>
      <c r="BB68" s="55">
        <f t="shared" ca="1" si="83"/>
        <v>431</v>
      </c>
      <c r="BC68" s="54">
        <f t="shared" ca="1" si="10"/>
        <v>3</v>
      </c>
      <c r="BD68" s="55">
        <f t="shared" ca="1" si="84"/>
        <v>407</v>
      </c>
      <c r="BE68" s="54">
        <f t="shared" ca="1" si="11"/>
        <v>3</v>
      </c>
      <c r="BF68" s="55">
        <f t="shared" ca="1" si="85"/>
        <v>383</v>
      </c>
      <c r="BG68" s="54">
        <f t="shared" ca="1" si="12"/>
        <v>3</v>
      </c>
      <c r="BH68" s="55">
        <f t="shared" ca="1" si="86"/>
        <v>359</v>
      </c>
      <c r="BI68" s="54">
        <f t="shared" ca="1" si="13"/>
        <v>3</v>
      </c>
      <c r="BJ68" s="55">
        <f t="shared" ca="1" si="87"/>
        <v>335</v>
      </c>
      <c r="BK68" s="54">
        <f t="shared" ca="1" si="14"/>
        <v>3</v>
      </c>
      <c r="BL68" s="55">
        <f t="shared" ca="1" si="88"/>
        <v>311</v>
      </c>
      <c r="BM68" s="54">
        <f t="shared" ca="1" si="15"/>
        <v>3</v>
      </c>
      <c r="BN68" s="55">
        <f t="shared" ca="1" si="89"/>
        <v>287</v>
      </c>
      <c r="BO68" s="54">
        <f t="shared" ca="1" si="16"/>
        <v>3</v>
      </c>
      <c r="BP68" s="55">
        <f t="shared" ca="1" si="90"/>
        <v>263</v>
      </c>
      <c r="BQ68" s="54">
        <f t="shared" ca="1" si="17"/>
        <v>3</v>
      </c>
      <c r="BR68" s="55">
        <f t="shared" ca="1" si="91"/>
        <v>239</v>
      </c>
      <c r="BS68" s="54">
        <f t="shared" ca="1" si="18"/>
        <v>3</v>
      </c>
      <c r="BT68" s="55">
        <f t="shared" ca="1" si="92"/>
        <v>215</v>
      </c>
      <c r="BU68" s="54">
        <f t="shared" ca="1" si="0"/>
        <v>3</v>
      </c>
      <c r="BV68" s="55">
        <f t="shared" ca="1" si="93"/>
        <v>191</v>
      </c>
      <c r="BW68" s="54">
        <f t="shared" ca="1" si="1"/>
        <v>3</v>
      </c>
      <c r="BX68" s="55">
        <f t="shared" ca="1" si="46"/>
        <v>167</v>
      </c>
      <c r="BY68" s="54">
        <f t="shared" ca="1" si="19"/>
        <v>3</v>
      </c>
      <c r="BZ68" s="55">
        <f t="shared" ca="1" si="47"/>
        <v>143</v>
      </c>
      <c r="CA68" s="56">
        <f t="shared" ca="1" si="2"/>
        <v>3</v>
      </c>
      <c r="CB68" s="57">
        <f t="shared" ca="1" si="48"/>
        <v>126</v>
      </c>
      <c r="CC68" s="56">
        <f t="shared" ca="1" si="3"/>
        <v>3</v>
      </c>
      <c r="CD68" s="57">
        <f t="shared" ca="1" si="49"/>
        <v>102</v>
      </c>
      <c r="CE68" s="56">
        <f t="shared" ca="1" si="4"/>
        <v>3</v>
      </c>
      <c r="CF68" s="57">
        <f t="shared" ca="1" si="50"/>
        <v>78</v>
      </c>
      <c r="CG68" s="56">
        <f t="shared" ca="1" si="5"/>
        <v>3</v>
      </c>
      <c r="CH68" s="57">
        <f t="shared" ca="1" si="51"/>
        <v>54</v>
      </c>
      <c r="CI68" s="56">
        <f t="shared" ca="1" si="20"/>
        <v>3</v>
      </c>
      <c r="CJ68" s="57">
        <f t="shared" ca="1" si="52"/>
        <v>31</v>
      </c>
      <c r="CK68" s="56">
        <f t="shared" ca="1" si="6"/>
        <v>3</v>
      </c>
      <c r="CL68" s="57">
        <f t="shared" ca="1" si="53"/>
        <v>7</v>
      </c>
      <c r="CM68" s="56">
        <f t="shared" ca="1" si="7"/>
        <v>0</v>
      </c>
      <c r="CN68" s="57">
        <f t="shared" ca="1" si="54"/>
        <v>0</v>
      </c>
      <c r="CO68" s="56">
        <f t="shared" ca="1" si="8"/>
        <v>0</v>
      </c>
      <c r="CP68" s="57">
        <f t="shared" ca="1" si="55"/>
        <v>0</v>
      </c>
      <c r="CQ68" s="56">
        <f t="shared" ca="1" si="21"/>
        <v>0</v>
      </c>
      <c r="CR68" s="57">
        <f t="shared" ca="1" si="56"/>
        <v>0</v>
      </c>
      <c r="CS68" s="56">
        <f t="shared" ca="1" si="22"/>
        <v>0</v>
      </c>
      <c r="CT68" s="57">
        <f t="shared" ca="1" si="57"/>
        <v>0</v>
      </c>
      <c r="CU68" s="56">
        <f t="shared" ca="1" si="58"/>
        <v>0</v>
      </c>
      <c r="CV68" s="57">
        <f t="shared" ca="1" si="59"/>
        <v>0</v>
      </c>
      <c r="CW68" s="57">
        <f t="shared" ca="1" si="60"/>
        <v>0</v>
      </c>
      <c r="CX68" s="57">
        <f t="shared" ca="1" si="61"/>
        <v>0</v>
      </c>
      <c r="CY68" s="57">
        <f t="shared" ca="1" si="62"/>
        <v>0</v>
      </c>
      <c r="CZ68" s="57">
        <f t="shared" ca="1" si="63"/>
        <v>0</v>
      </c>
      <c r="DA68" s="57">
        <f t="shared" ca="1" si="64"/>
        <v>0</v>
      </c>
      <c r="DB68" s="57">
        <f t="shared" ca="1" si="65"/>
        <v>0</v>
      </c>
      <c r="DC68" s="57">
        <f t="shared" ca="1" si="23"/>
        <v>0</v>
      </c>
      <c r="DD68" s="57">
        <f t="shared" ca="1" si="66"/>
        <v>0</v>
      </c>
      <c r="DE68" s="57">
        <f t="shared" ca="1" si="24"/>
        <v>0</v>
      </c>
      <c r="DF68" s="57">
        <f t="shared" ca="1" si="67"/>
        <v>0</v>
      </c>
      <c r="DG68" s="57">
        <f t="shared" ca="1" si="25"/>
        <v>0</v>
      </c>
      <c r="DH68" s="57">
        <f t="shared" ca="1" si="68"/>
        <v>0</v>
      </c>
      <c r="DI68" s="57">
        <f t="shared" ca="1" si="101"/>
        <v>0</v>
      </c>
      <c r="DJ68" s="57">
        <f t="shared" ca="1" si="69"/>
        <v>0</v>
      </c>
      <c r="DK68" s="57">
        <f t="shared" ca="1" si="27"/>
        <v>0</v>
      </c>
      <c r="DL68" s="57">
        <f t="shared" ca="1" si="70"/>
        <v>0</v>
      </c>
      <c r="DM68" s="57">
        <f t="shared" ca="1" si="28"/>
        <v>0</v>
      </c>
      <c r="DN68" s="57">
        <f t="shared" ca="1" si="71"/>
        <v>0</v>
      </c>
      <c r="DO68" s="57">
        <f t="shared" ca="1" si="29"/>
        <v>0</v>
      </c>
      <c r="DP68" s="57">
        <f t="shared" ca="1" si="72"/>
        <v>0</v>
      </c>
      <c r="DQ68" s="88"/>
      <c r="DR68" s="72">
        <v>3</v>
      </c>
      <c r="DS68" s="73">
        <f t="shared" si="74"/>
        <v>395</v>
      </c>
      <c r="DT68" s="83">
        <f t="shared" si="30"/>
        <v>3</v>
      </c>
      <c r="DU68" s="84">
        <f t="shared" si="75"/>
        <v>445</v>
      </c>
      <c r="DV68" s="76">
        <f t="shared" si="76"/>
        <v>7500</v>
      </c>
      <c r="DW68" s="77">
        <v>7500</v>
      </c>
      <c r="DX68" s="178"/>
      <c r="DY68" s="126">
        <f t="shared" si="110"/>
        <v>64</v>
      </c>
      <c r="DZ68" s="44" t="str">
        <f t="array" ref="DZ68">IF(AW68=0,INDEX(AR68:AR282,MATCH(TRUE,AW68:AW282&gt;0,0)),AR68)</f>
        <v>WellControl training1</v>
      </c>
      <c r="EA68" s="36"/>
      <c r="EB68" s="36"/>
      <c r="EC68" s="36"/>
      <c r="ED68" s="36"/>
      <c r="EE68" s="36"/>
      <c r="EF68" s="36"/>
      <c r="EG68" s="36"/>
    </row>
    <row r="69" spans="23:137" ht="15" customHeight="1" x14ac:dyDescent="0.25">
      <c r="W69" s="60">
        <f t="array" aca="1" ref="W69" ca="1">IF($AP$40&lt;24,0,IF(Y68=24,0,(INDIRECT(ADDRESS(MATCH(W68,AR10:AR231,0)+ROW(AR10),130)))))</f>
        <v>0</v>
      </c>
      <c r="X69" s="63">
        <f t="array" aca="1" ref="X69" ca="1">IF(W69=0,0,IF(
INDEX(CO15:CO231,MATCH(W69,AR15:AR231,0))+Y68&gt;24,24-Y68,
INDEX(CO15:CO231,MATCH(W69,AR15:AR231,0))))</f>
        <v>0</v>
      </c>
      <c r="Y69" s="64">
        <f t="shared" ca="1" si="113"/>
        <v>24</v>
      </c>
      <c r="Z69" s="60">
        <f t="array" aca="1" ref="Z69" ca="1">IF($X$58&lt;24,0,IF(AB68=24,0,(INDIRECT(ADDRESS(MATCH(Z68,AR10:AR231,0)+ROW(AR10),130)))))</f>
        <v>0</v>
      </c>
      <c r="AA69" s="63">
        <f t="array" aca="1" ref="AA69" ca="1">IF(Z69=0,0,IF(
INDEX(CQ15:CQ231,MATCH(Z69,AR15:AR231,0))+AB68&gt;24,24-AB68,
INDEX(CQ15:CQ231,MATCH(Z69,AR15:AR231,0))))</f>
        <v>0</v>
      </c>
      <c r="AB69" s="64">
        <f t="shared" ca="1" si="114"/>
        <v>24</v>
      </c>
      <c r="AC69" s="60">
        <f t="array" aca="1" ref="AC69" ca="1">IF($AA$58&lt;24,0,IF(AE68=24,0,(INDIRECT(ADDRESS(MATCH(AC68,AR10:AR231,0)+ROW(AR10),130)))))</f>
        <v>0</v>
      </c>
      <c r="AD69" s="63">
        <f t="array" aca="1" ref="AD69" ca="1">IF(AC69=0,0,IF(
INDEX(CS15:CS231,MATCH(AC69,AR15:AR231,0))+AE68&gt;24,24-AE68,
INDEX(CS15:CS231,MATCH(AC69,AR15:AR231,0))))</f>
        <v>0</v>
      </c>
      <c r="AE69" s="64">
        <f t="shared" ca="1" si="115"/>
        <v>24</v>
      </c>
      <c r="AF69" s="60">
        <f t="array" aca="1" ref="AF69" ca="1">IF($AD$58&lt;24,0,IF(AH68=24,0,(INDIRECT(ADDRESS(MATCH(AF68,AR10:AR231,0)+ROW(AR10),130)))))</f>
        <v>0</v>
      </c>
      <c r="AG69" s="63">
        <f t="array" aca="1" ref="AG69" ca="1">IF(AF69=0,0,IF(
INDEX(CU15:CU231,MATCH(AF69,AR15:AR231,0))+AH68&gt;24,24-AH68,
INDEX(CU15:CU231,MATCH(AF69,AR15:AR231,0))))</f>
        <v>0</v>
      </c>
      <c r="AH69" s="64">
        <f t="shared" ca="1" si="116"/>
        <v>24</v>
      </c>
      <c r="AI69" s="95">
        <f t="array" aca="1" ref="AI69" ca="1">IF($AG$58&lt;24,0,IF(AK68=24,0,(INDIRECT(ADDRESS(MATCH(AI68,AR10:AR231,0)+ROW(AR10),130)))))</f>
        <v>0</v>
      </c>
      <c r="AJ69" s="127">
        <f t="array" aca="1" ref="AJ69" ca="1">IF(AI69=0,0,IF(
INDEX(CW15:CW231,MATCH(AI69,AR15:AR231,0))+AK68&gt;24,24-AK68,
INDEX(CW15:CW231,MATCH(AI69,AR15:AR231,0))))</f>
        <v>0</v>
      </c>
      <c r="AK69" s="64">
        <f t="shared" ca="1" si="117"/>
        <v>24</v>
      </c>
      <c r="AL69" s="95">
        <f t="array" aca="1" ref="AL69" ca="1">IF($AJ$58&lt;24,0,IF(AN68=24,0,(INDIRECT(ADDRESS(MATCH(AL68,AR10:AR231,0)+ROW(AR10),130)))))</f>
        <v>0</v>
      </c>
      <c r="AM69" s="127">
        <f t="array" aca="1" ref="AM69" ca="1">IF(AL69=0,0,IF(
INDEX(CY15:CY231,MATCH(AL69,AR15:AR231,0))+AN68&gt;24,24-AN68,
INDEX(CY15:CY231,MATCH(AL69,AR15:AR231,0))))</f>
        <v>0</v>
      </c>
      <c r="AN69" s="64">
        <f t="shared" ca="1" si="111"/>
        <v>24</v>
      </c>
      <c r="AO69" s="95">
        <f t="array" aca="1" ref="AO69" ca="1">IF($AM$58&lt;24,0,IF(AQ68=24,0,(INDIRECT(ADDRESS(MATCH(AO68,AR10:AR231,0)+ROW(AR10),130)))))</f>
        <v>0</v>
      </c>
      <c r="AP69" s="127">
        <f t="array" aca="1" ref="AP69" ca="1">IF(AO69=0,0,IF(
INDEX(DA15:DA231,MATCH(AO69,AR15:AR231,0))+AQ68&gt;24,24-AQ68,
INDEX(DA15:DA231,MATCH(AO69,AR15:AR231,0))))</f>
        <v>0</v>
      </c>
      <c r="AQ69" s="64">
        <f t="shared" ca="1" si="112"/>
        <v>24</v>
      </c>
      <c r="AR69" s="66" t="s">
        <v>358</v>
      </c>
      <c r="AS69" s="107"/>
      <c r="AT69" s="107"/>
      <c r="AU69" s="107"/>
      <c r="AV69" s="28">
        <f t="shared" si="37"/>
        <v>69</v>
      </c>
      <c r="AW69" s="81">
        <v>6</v>
      </c>
      <c r="AX69" s="68"/>
      <c r="AY69" s="69">
        <f t="shared" si="82"/>
        <v>461</v>
      </c>
      <c r="AZ69" s="70">
        <f t="shared" si="9"/>
        <v>19.208333333333332</v>
      </c>
      <c r="BA69" s="54">
        <f t="shared" ca="1" si="39"/>
        <v>6</v>
      </c>
      <c r="BB69" s="55">
        <f t="shared" ca="1" si="83"/>
        <v>437</v>
      </c>
      <c r="BC69" s="54">
        <f t="shared" ca="1" si="10"/>
        <v>6</v>
      </c>
      <c r="BD69" s="55">
        <f t="shared" ca="1" si="84"/>
        <v>413</v>
      </c>
      <c r="BE69" s="54">
        <f t="shared" ca="1" si="11"/>
        <v>6</v>
      </c>
      <c r="BF69" s="55">
        <f t="shared" ca="1" si="85"/>
        <v>389</v>
      </c>
      <c r="BG69" s="54">
        <f t="shared" ca="1" si="12"/>
        <v>6</v>
      </c>
      <c r="BH69" s="55">
        <f t="shared" ca="1" si="86"/>
        <v>365</v>
      </c>
      <c r="BI69" s="54">
        <f t="shared" ca="1" si="13"/>
        <v>6</v>
      </c>
      <c r="BJ69" s="55">
        <f t="shared" ca="1" si="87"/>
        <v>341</v>
      </c>
      <c r="BK69" s="54">
        <f t="shared" ca="1" si="14"/>
        <v>6</v>
      </c>
      <c r="BL69" s="55">
        <f t="shared" ca="1" si="88"/>
        <v>317</v>
      </c>
      <c r="BM69" s="54">
        <f t="shared" ca="1" si="15"/>
        <v>6</v>
      </c>
      <c r="BN69" s="55">
        <f t="shared" ca="1" si="89"/>
        <v>293</v>
      </c>
      <c r="BO69" s="54">
        <f t="shared" ca="1" si="16"/>
        <v>6</v>
      </c>
      <c r="BP69" s="55">
        <f t="shared" ca="1" si="90"/>
        <v>269</v>
      </c>
      <c r="BQ69" s="54">
        <f t="shared" ca="1" si="17"/>
        <v>6</v>
      </c>
      <c r="BR69" s="55">
        <f t="shared" ca="1" si="91"/>
        <v>245</v>
      </c>
      <c r="BS69" s="54">
        <f t="shared" ca="1" si="18"/>
        <v>6</v>
      </c>
      <c r="BT69" s="55">
        <f t="shared" ca="1" si="92"/>
        <v>221</v>
      </c>
      <c r="BU69" s="54">
        <f t="shared" ref="BU69:BU132" ca="1" si="118">IF(BT69&lt;24,0,IF(AR69=AF$24,BS69-AG$24,IF(AR69=AF$25,BS69-AG$25,IF(AR69=LP$26,BS69-AG$26,IF(AR69=AF$27,BS69-AG$27,IF(AR69=AF$28,BS69-AG$28,IF(AR69=AF$29,BS69-AG$29,IF(AR69=AF$30,BS69-AG$30,IF(AR69=AF$31,BS69-AG$31,IF(AR69=AF$32,BS69-AG$32,IF(AR69=AF$33,BS69-AG$33,IF(AR69=AF$34,BS69-AG$34,IF(AR69=AF$35,BS69-AG$35,IF(AR69=AF$36,BS69-AG$36,IF(AR69=AF$37,BS69-AG$37,IF(AR69=AF$38,BS69-AG$38,BS69))))))))))))))))</f>
        <v>6</v>
      </c>
      <c r="BV69" s="55">
        <f t="shared" ca="1" si="93"/>
        <v>197</v>
      </c>
      <c r="BW69" s="54">
        <f t="shared" ref="BW69:BW132" ca="1" si="119">IF(BV69&lt;24,0,IF(AR69=AI$24,BU69-AJ$24,IF(AR69=AI$25,BU69-AJ$25,IF(AR69=LS$26,BU69-AJ$26,IF(AR69=AI$27,BU69-AJ$27,IF(AR69=AI$28,BU69-AJ$28,IF(AR69=AI$29,BU69-AJ$29,IF(AR69=AI$30,BU69-AJ$30,IF(AR69=AI$31,BU69-AJ$31,IF(AR69=AI$32,BU69-AJ$32,IF(AR69=AI$33,BU69-AJ$33,IF(AR69=AI$34,BU69-AJ$34,IF(AR69=AI$35,BU69-AJ$35,IF(AR69=AI$36,BU69-AJ$36,IF(AR69=AI$37,BU69-AJ$37,IF(AR69=AI$38,BU69-AJ$38,BU69))))))))))))))))</f>
        <v>6</v>
      </c>
      <c r="BX69" s="55">
        <f t="shared" ca="1" si="46"/>
        <v>173</v>
      </c>
      <c r="BY69" s="54">
        <f t="shared" ca="1" si="19"/>
        <v>6</v>
      </c>
      <c r="BZ69" s="55">
        <f t="shared" ca="1" si="47"/>
        <v>149</v>
      </c>
      <c r="CA69" s="56">
        <f t="shared" ref="CA69:CA132" ca="1" si="120">IF(BZ69&lt;24,0,
IF(AR69=AO$24,BY69-AP$24,IF(AR69=AO$25,BY69-AP$25,IF(AR69=LU$26,BY69-AP$26,IF(AR69=AO$27,BY69-AP$27,IF(AR69=AO$28,BY69-AP$28,IF(AR69=AO$29,BY69-AP$29,IF(AR69=AO$30,BY69-AP$30,IF(AR69=AO$31,BY69-AP$31,IF(AR69=AO$32,BY69-AP$32,IF(AR69=AO$33,BY69-AP$33,
IF(AR69=AO$34,BY69-AP$34,IF(AR69=AO$35,BY69-AP$35,IF(AR69=AO$36,BY69-AP$36,IF(AR69=AO$37,BY69-AP$37,IF(AR69=AO$38,BY69-AP$38,BY69))))))))))))))))</f>
        <v>6</v>
      </c>
      <c r="CB69" s="57">
        <f t="shared" ca="1" si="48"/>
        <v>132</v>
      </c>
      <c r="CC69" s="56">
        <f t="shared" ref="CC69:CC132" ca="1" si="121">IF(CB69&lt;24,0,
IF(AR69=W$41,CA69-X$41,IF(AR69=W$42,CA69-X$42,IF(AR69=W$43,CA69-X$43,IF(AR69=W$44,CA69-X$44,IF(AR69=W$45,CA69-X$45,IF(AR69=W$46,CA69-X$46,IF(AR69=W$47,CA69-X$47,IF(AR69=W$48,CA69-X$48,IF(AR69=W$49,CA69-X$49,IF(AR69=W$50,CA69-X$50,
IF(AR69=W$51,CA69-X$51,IF(AR69=W$52,CA69-X$52,IF(AR69=W$53,CA69-X$53,IF(AR69=W$54,CA69-X$54,IF(AR69=W$55,CA69-X$55,CA69))))))))))))))))</f>
        <v>6</v>
      </c>
      <c r="CD69" s="57">
        <f t="shared" ca="1" si="49"/>
        <v>108</v>
      </c>
      <c r="CE69" s="56">
        <f t="shared" ref="CE69:CE132" ca="1" si="122">IF(CD69&lt;24,0,
IF(AR69=Z$41,CC69-AA$41,IF(AR69=Z$42,CC69-AA$42,IF(AR69=Z$43,CC69-AA$43,IF(AR69=Z$44,CC69-AA$44,IF(AR69=Z$45,CC69-AA$45,IF(AR69=Z$46,CC69-AA$46,IF(AR69=Z$47,CC69-AA$47,IF(AR69=Z$48,CC69-AA$48,IF(AR69=Z$49,CC69-AA$49,IF(AR69=Z$50,CC69-AA$50,
IF(AR69=Z$51,CC69-AA$51,IF(AR69=Z$52,CC69-AA$52,IF(AR69=Z$53,CC69-AA$53,IF(AR69=Z$54,CC69-AA$54,IF(AR69=Z$55,CC69-AA$55,CC69))))))))))))))))</f>
        <v>6</v>
      </c>
      <c r="CF69" s="57">
        <f t="shared" ca="1" si="50"/>
        <v>84</v>
      </c>
      <c r="CG69" s="56">
        <f t="shared" ref="CG69:CG132" ca="1" si="123">IF(CF69&lt;24,0,
IF(AR69=AC$41,CE69-AD$41,IF(AR69=AC$42,CE69-AD$42,IF(AR69=AC$43,CE69-AD$43,IF(AR69=AC$44,CE69-AD$44,IF(AR69=AC$45,CE69-AD$45,IF(AR69=AC$46,CE69-AD$46,IF(AR69=AC$47,CE69-AD$47,IF(AR69=AC$48,CE69-AD$48,IF(AR69=AC$49,CE69-AD$49,IF(AR69=AC$50,CE69-AD$50,
IF(AR69=AC$51,CE69-AD$51,IF(AR69=AC$52,CE69-AD$52,IF(AR69=AC$53,CE69-AD$53,IF(AR69=AC$54,CE69-AD$54,IF(AR69=AC$55,CE69-AD$55,CE69))))))))))))))))</f>
        <v>6</v>
      </c>
      <c r="CH69" s="57">
        <f t="shared" ca="1" si="51"/>
        <v>60</v>
      </c>
      <c r="CI69" s="56">
        <f t="shared" ca="1" si="20"/>
        <v>6</v>
      </c>
      <c r="CJ69" s="57">
        <f t="shared" ca="1" si="52"/>
        <v>37</v>
      </c>
      <c r="CK69" s="56">
        <f t="shared" ref="CK69:CK132" ca="1" si="124">IF(CJ69&lt;24,0,
IF(AR69=AI$41,CI69-AJ$41,IF(AR69=AI$42,CI69-AJ$42,IF(AR69=AI$43,CI69-AJ$43,IF(AR69=AI$44,CI69-AJ$44,IF(AR69=AI$45,CI69-AJ$45,IF(AR69=AI$46,CI69-AJ$46,IF(AR69=AI$47,CI69-AJ$47,IF(AR69=AI$48,CI69-AJ$48,IF(AR69=AI$49,CI69-AJ$49,IF(AR69=AI$50,CI69-AJ$50,
IF(AR69=AI$51,CI69-AJ$51,IF(AR69=AI$52,CI69-AJ$52,IF(AR69=AI$53,CI69-AJ$53,IF(AR69=AI$54,CI69-AJ$54,IF(AR69=AI$55,CI69-AJ$55,CI69))))))))))))))))</f>
        <v>6</v>
      </c>
      <c r="CL69" s="57">
        <f t="shared" ca="1" si="53"/>
        <v>13</v>
      </c>
      <c r="CM69" s="56">
        <f t="shared" ref="CM69:CM132" ca="1" si="125">IF(CL69&lt;24,0,
IF(AR69=AL$41,CK69-AM$41,IF(AR69=AL$42,CK69-AM$42,IF(AR69=AL$43,CK69-AM$43,IF(AR69=AL$44,CK69-AM$44,IF(AR69=AL$45,CK69-AM$45,IF(AR69=AL$46,CK69-AM$46,IF(AR69=AL$47,CK69-AM$47,IF(AR69=AL$48,CK69-AM$48,IF(AR69=AL$49,CK69-AM$49,IF(AR69=AL$50,CK69-AM$50,
IF(AR69=AL$51,CK69-AM$51,IF(AR69=AL$52,CK69-AM$52,IF(AR69=AL$53,CK69-AM$53,IF(AR69=AL$54,CK69-AM$54,IF(AR69=AL$55,CK69-AM$55,CK69))))))))))))))))</f>
        <v>0</v>
      </c>
      <c r="CN69" s="57">
        <f t="shared" ca="1" si="54"/>
        <v>0</v>
      </c>
      <c r="CO69" s="56">
        <f t="shared" ref="CO69:CO132" ca="1" si="126">IF(CN69&lt;24,0,
IF(AR69=AO$41,CM69-AP$41,IF(AR69=AO$42,CM69-AP$42,IF(AR69=AO$43,CM69-AP$43,IF(AR69=AO$44,CM69-AP$44,IF(AR69=AO$45,CM69-AP$45,IF(AR69=AO$46,CM69-AP$46,IF(AR69=AO$47,CM69-AP$47,IF(AR69=AO$48,CM69-AP$48,IF(AR69=AO$49,CM69-AP$49,IF(AR69=AO$50,CM69-AP$50,
IF(AR69=AO$51,CM69-AP$51,IF(AR69=AO$52,CM69-AP$52,IF(AR69=AO$53,CM69-AP$53,IF(AR69=AO$54,CM69-AP$54,IF(AR69=AO$55,CM69-AP$55,CM69))))))))))))))))</f>
        <v>0</v>
      </c>
      <c r="CP69" s="57">
        <f t="shared" ca="1" si="55"/>
        <v>0</v>
      </c>
      <c r="CQ69" s="56">
        <f t="shared" ca="1" si="21"/>
        <v>0</v>
      </c>
      <c r="CR69" s="57">
        <f t="shared" ca="1" si="56"/>
        <v>0</v>
      </c>
      <c r="CS69" s="56">
        <f t="shared" ca="1" si="22"/>
        <v>0</v>
      </c>
      <c r="CT69" s="57">
        <f t="shared" ca="1" si="57"/>
        <v>0</v>
      </c>
      <c r="CU69" s="56">
        <f t="shared" ca="1" si="58"/>
        <v>0</v>
      </c>
      <c r="CV69" s="57">
        <f t="shared" ca="1" si="59"/>
        <v>0</v>
      </c>
      <c r="CW69" s="57">
        <f t="shared" ca="1" si="60"/>
        <v>0</v>
      </c>
      <c r="CX69" s="57">
        <f t="shared" ca="1" si="61"/>
        <v>0</v>
      </c>
      <c r="CY69" s="57">
        <f t="shared" ca="1" si="62"/>
        <v>0</v>
      </c>
      <c r="CZ69" s="57">
        <f t="shared" ca="1" si="63"/>
        <v>0</v>
      </c>
      <c r="DA69" s="57">
        <f t="shared" ca="1" si="64"/>
        <v>0</v>
      </c>
      <c r="DB69" s="57">
        <f t="shared" ca="1" si="65"/>
        <v>0</v>
      </c>
      <c r="DC69" s="57">
        <f t="shared" ca="1" si="23"/>
        <v>0</v>
      </c>
      <c r="DD69" s="57">
        <f t="shared" ca="1" si="66"/>
        <v>0</v>
      </c>
      <c r="DE69" s="57">
        <f t="shared" ca="1" si="24"/>
        <v>0</v>
      </c>
      <c r="DF69" s="57">
        <f t="shared" ca="1" si="67"/>
        <v>0</v>
      </c>
      <c r="DG69" s="57">
        <f t="shared" ca="1" si="25"/>
        <v>0</v>
      </c>
      <c r="DH69" s="57">
        <f t="shared" ca="1" si="68"/>
        <v>0</v>
      </c>
      <c r="DI69" s="57">
        <f t="shared" ca="1" si="101"/>
        <v>0</v>
      </c>
      <c r="DJ69" s="57">
        <f t="shared" ca="1" si="69"/>
        <v>0</v>
      </c>
      <c r="DK69" s="57">
        <f t="shared" ca="1" si="27"/>
        <v>0</v>
      </c>
      <c r="DL69" s="57">
        <f t="shared" ca="1" si="70"/>
        <v>0</v>
      </c>
      <c r="DM69" s="57">
        <f t="shared" ca="1" si="28"/>
        <v>0</v>
      </c>
      <c r="DN69" s="57">
        <f t="shared" ca="1" si="71"/>
        <v>0</v>
      </c>
      <c r="DO69" s="57">
        <f t="shared" ca="1" si="29"/>
        <v>0</v>
      </c>
      <c r="DP69" s="57">
        <f t="shared" ca="1" si="72"/>
        <v>0</v>
      </c>
      <c r="DQ69" s="88"/>
      <c r="DR69" s="72">
        <v>6</v>
      </c>
      <c r="DS69" s="73">
        <f t="shared" si="74"/>
        <v>401</v>
      </c>
      <c r="DT69" s="83">
        <f t="shared" si="30"/>
        <v>6</v>
      </c>
      <c r="DU69" s="84">
        <f t="shared" si="75"/>
        <v>451</v>
      </c>
      <c r="DV69" s="76">
        <f t="shared" si="76"/>
        <v>7500</v>
      </c>
      <c r="DW69" s="77">
        <v>7500</v>
      </c>
      <c r="DX69" s="178"/>
      <c r="DY69" s="126">
        <f t="shared" si="110"/>
        <v>65</v>
      </c>
      <c r="DZ69" s="44" t="str">
        <f t="array" ref="DZ69">IF(AW69=0,INDEX(AR69:AR283,MATCH(TRUE,AW69:AW283&gt;0,0)),AR69)</f>
        <v>WellControl training2</v>
      </c>
      <c r="EA69" s="36"/>
      <c r="EB69" s="36"/>
      <c r="EC69" s="36"/>
      <c r="ED69" s="36"/>
      <c r="EE69" s="36"/>
      <c r="EF69" s="36"/>
      <c r="EG69" s="36"/>
    </row>
    <row r="70" spans="23:137" ht="15" customHeight="1" x14ac:dyDescent="0.25">
      <c r="W70" s="60">
        <f t="array" aca="1" ref="W70" ca="1">IF($AP$40&lt;24,0,IF(Y69=24,0,(INDIRECT(ADDRESS(MATCH(W69,AR11:AR232,0)+ROW(AR11),130)))))</f>
        <v>0</v>
      </c>
      <c r="X70" s="63">
        <f t="array" aca="1" ref="X70" ca="1">IF(W70=0,0,IF(
INDEX(CO16:CO232,MATCH(W70,AR16:AR232,0))+Y69&gt;24,24-Y69,
INDEX(CO16:CO232,MATCH(W70,AR16:AR232,0))))</f>
        <v>0</v>
      </c>
      <c r="Y70" s="64">
        <f t="shared" ca="1" si="113"/>
        <v>24</v>
      </c>
      <c r="Z70" s="60">
        <f t="array" aca="1" ref="Z70" ca="1">IF($X$58&lt;24,0,IF(AB69=24,0,(INDIRECT(ADDRESS(MATCH(Z69,AR11:AR232,0)+ROW(AR11),130)))))</f>
        <v>0</v>
      </c>
      <c r="AA70" s="63">
        <f t="array" aca="1" ref="AA70" ca="1">IF(Z70=0,0,IF(
INDEX(CQ16:CQ232,MATCH(Z70,AR16:AR232,0))+AB69&gt;24,24-AB69,
INDEX(CQ16:CQ232,MATCH(Z70,AR16:AR232,0))))</f>
        <v>0</v>
      </c>
      <c r="AB70" s="64">
        <f t="shared" ca="1" si="114"/>
        <v>24</v>
      </c>
      <c r="AC70" s="60">
        <f t="array" aca="1" ref="AC70" ca="1">IF($AA$58&lt;24,0,IF(AE69=24,0,(INDIRECT(ADDRESS(MATCH(AC69,AR11:AR232,0)+ROW(AR11),130)))))</f>
        <v>0</v>
      </c>
      <c r="AD70" s="63">
        <f t="array" aca="1" ref="AD70" ca="1">IF(AC70=0,0,IF(
INDEX(CS16:CS232,MATCH(AC70,AR16:AR232,0))+AE69&gt;24,24-AE69,
INDEX(CS16:CS232,MATCH(AC70,AR16:AR232,0))))</f>
        <v>0</v>
      </c>
      <c r="AE70" s="64">
        <f t="shared" ca="1" si="115"/>
        <v>24</v>
      </c>
      <c r="AF70" s="60">
        <f t="array" aca="1" ref="AF70" ca="1">IF($AD$58&lt;24,0,IF(AH69=24,0,(INDIRECT(ADDRESS(MATCH(AF69,AR11:AR232,0)+ROW(AR11),130)))))</f>
        <v>0</v>
      </c>
      <c r="AG70" s="63">
        <f t="array" aca="1" ref="AG70" ca="1">IF(AF70=0,0,IF(
INDEX(CU16:CU232,MATCH(AF70,AR16:AR232,0))+AH69&gt;24,24-AH69,
INDEX(CU16:CU232,MATCH(AF70,AR16:AR232,0))))</f>
        <v>0</v>
      </c>
      <c r="AH70" s="64">
        <f t="shared" ca="1" si="116"/>
        <v>24</v>
      </c>
      <c r="AI70" s="95">
        <f t="array" aca="1" ref="AI70" ca="1">IF($AG$58&lt;24,0,IF(AK69=24,0,(INDIRECT(ADDRESS(MATCH(AI69,AR11:AR232,0)+ROW(AR11),130)))))</f>
        <v>0</v>
      </c>
      <c r="AJ70" s="127">
        <f t="array" aca="1" ref="AJ70" ca="1">IF(AI70=0,0,IF(
INDEX(CW16:CW232,MATCH(AI70,AR16:AR232,0))+AK69&gt;24,24-AK69,
INDEX(CW16:CW232,MATCH(AI70,AR16:AR232,0))))</f>
        <v>0</v>
      </c>
      <c r="AK70" s="64">
        <f t="shared" ca="1" si="117"/>
        <v>24</v>
      </c>
      <c r="AL70" s="95">
        <f t="array" aca="1" ref="AL70" ca="1">IF($AJ$58&lt;24,0,IF(AN69=24,0,(INDIRECT(ADDRESS(MATCH(AL69,AR11:AR232,0)+ROW(AR11),130)))))</f>
        <v>0</v>
      </c>
      <c r="AM70" s="127">
        <f t="array" aca="1" ref="AM70" ca="1">IF(AL70=0,0,IF(
INDEX(CY16:CY232,MATCH(AL70,AR16:AR232,0))+AN69&gt;24,24-AN69,
INDEX(CY16:CY232,MATCH(AL70,AR16:AR232,0))))</f>
        <v>0</v>
      </c>
      <c r="AN70" s="64">
        <f t="shared" ca="1" si="111"/>
        <v>24</v>
      </c>
      <c r="AO70" s="95">
        <f t="array" aca="1" ref="AO70" ca="1">IF($AM$58&lt;24,0,IF(AQ69=24,0,(INDIRECT(ADDRESS(MATCH(AO69,AR11:AR232,0)+ROW(AR11),130)))))</f>
        <v>0</v>
      </c>
      <c r="AP70" s="127">
        <f t="array" aca="1" ref="AP70" ca="1">IF(AO70=0,0,IF(
INDEX(DA16:DA232,MATCH(AO70,AR16:AR232,0))+AQ69&gt;24,24-AQ69,
INDEX(DA16:DA232,MATCH(AO70,AR16:AR232,0))))</f>
        <v>0</v>
      </c>
      <c r="AQ70" s="64">
        <f t="shared" ca="1" si="112"/>
        <v>24</v>
      </c>
      <c r="AR70" s="66" t="s">
        <v>359</v>
      </c>
      <c r="AS70" s="107"/>
      <c r="AT70" s="107"/>
      <c r="AU70" s="107"/>
      <c r="AV70" s="28">
        <f t="shared" si="37"/>
        <v>70</v>
      </c>
      <c r="AW70" s="81">
        <v>0</v>
      </c>
      <c r="AX70" s="68"/>
      <c r="AY70" s="69">
        <f t="shared" si="82"/>
        <v>461</v>
      </c>
      <c r="AZ70" s="70">
        <f t="shared" ref="AZ70:AZ133" si="127">AY70/24</f>
        <v>19.208333333333332</v>
      </c>
      <c r="BA70" s="54">
        <f t="shared" ca="1" si="39"/>
        <v>0</v>
      </c>
      <c r="BB70" s="55">
        <f t="shared" ca="1" si="83"/>
        <v>437</v>
      </c>
      <c r="BC70" s="54">
        <f t="shared" ca="1" si="10"/>
        <v>0</v>
      </c>
      <c r="BD70" s="55">
        <f t="shared" ca="1" si="84"/>
        <v>413</v>
      </c>
      <c r="BE70" s="54">
        <f t="shared" ref="BE70:BE133" ca="1" si="128">IF(BD70&lt;24,0,IF(AR70=AC$6,BC70-AD$6,IF(AR70=AC$7,BC70-AD$7,IF(AR70=AC$8,BC70-AD$8,IF(AR70=AC$9,BC70-AD$9,IF(AR70=AC$10,BC70-AD$10,IF(AR70=AC$11,BC70-AD$11,IF(AR70=AC$12,BC70-AD$12,IF(AR70=AC$13,BC70-AD$13,IF(AR70=AC$14,BC70-AD$14,IF(AR70=AC$15,BC70-AD$15,IF(AR70=AC$16,BC70-AD$16,IF(AR70=AC$17,BC70-AD$17,IF(AR70=AC$18,BC70-AD$18,IF(AR70=AC$19,BC70-AD$19,IF(AR70=AC$20,BC70-AD$20,BC70))))))))))))))))</f>
        <v>0</v>
      </c>
      <c r="BF70" s="55">
        <f t="shared" ca="1" si="85"/>
        <v>389</v>
      </c>
      <c r="BG70" s="54">
        <f t="shared" ref="BG70:BG133" ca="1" si="129">IF(BF70&lt;24,0,IF(AR70=AF$6,BE70-AG$6,IF(AR70=AF$7,BE70-AG$7,IF(AR70=AF$8,BE70-AG$8,IF(AR70=AF$9,BE70-AG$9,IF(AR70=AF$10,BE70-AG$10,IF(AR70=AF$11,BE70-AG$11,IF(AR70=AF$12,BE70-AG$12,IF(AR70=AF$13,BE70-AG$13,IF(AR70=AF$14,BE70-AG$14,IF(AR70=AF$15,BE70-AG$15,IF(AR70=AF$16,BE70-AG$16,IF(AR70=AF$17,BE70-AG$17,IF(AR70=AF$18,BE70-AG$18,IF(AR70=AF$19,BE70-AG$19,IF(AR70=AF$20,BE70-AG$20,BE70))))))))))))))))</f>
        <v>0</v>
      </c>
      <c r="BH70" s="55">
        <f t="shared" ca="1" si="86"/>
        <v>365</v>
      </c>
      <c r="BI70" s="54">
        <f t="shared" ref="BI70:BI133" ca="1" si="130">IF(BH70&lt;24,0,IF(AR70=AI$6,BG70-AJ$6,IF(AR70=AI$7,BG70-AJ$7,IF(AR70=AI$8,BG70-AJ$8,IF(AR70=AI$9,BG70-AJ$9,IF(AR70=AI$10,BG70-AJ$10,IF(AR70=AI$11,BG70-AJ$11,IF(AR70=AI$12,BG70-AJ$12,IF(AR70=AI$13,BG70-AJ$13,IF(AR70=AI$14,BG70-AJ$14,IF(AR70=AI$15,BG70-AJ$15,IF(AR70=AI$16,BG70-AJ$16,IF(AR70=AI$17,BG70-AJ$17,IF(AR70=AI$18,BG70-AJ$18,IF(AR70=AI$19,BG70-AJ$19,IF(AR70=AI$20,BG70-AJ$20,BG70))))))))))))))))</f>
        <v>0</v>
      </c>
      <c r="BJ70" s="55">
        <f t="shared" ca="1" si="87"/>
        <v>341</v>
      </c>
      <c r="BK70" s="54">
        <f t="shared" ref="BK70:BK133" ca="1" si="131">IF(BJ70&lt;24,0,IF(AR70=AL$6,BI70-AM$6,IF(AR70=AL$7,BI70-AM$7,IF(AR70=AL$8,BI70-AM$8,IF(AR70=AL$9,BI70-AM$9,IF(AR70=AL$10,BI70-AM$10,IF(AR70=AL$11,BI70-AM$11,IF(AR70=AL$12,BI70-AM$12,IF(AR70=AL$13,BI70-AM$13,IF(AR70=AL$14,BI70-AM$14,IF(AR70=AL$15,BI70-AM$15,IF(AR70=AL$16,BI70-AM$16,IF(AR70=AL$17,BI70-AM$17,IF(AR70=AL$18,BI70-AM$18,IF(AR70=AL$19,BI70-AM$19,IF(AR70=AL$20,BI70-AM$20,BI70))))))))))))))))</f>
        <v>0</v>
      </c>
      <c r="BL70" s="55">
        <f t="shared" ca="1" si="88"/>
        <v>317</v>
      </c>
      <c r="BM70" s="54">
        <f t="shared" ref="BM70:BM133" ca="1" si="132">IF(BL70&lt;24,0,IF(AR70=AO$6,BK70-AP$6,IF(AR70=AO$7,BK70-AP$7,IF(AR70=AO$8,BK70-AP$8,IF(AR70=AO$9,BK70-AP$9,IF(AR70=AO$10,BK70-AP$10,IF(AR70=AO$11,BK70-AP$11,IF(AR70=AO$12,BK70-AP$12,IF(AR70=AO$13,BK70-AP$13,IF(AR70=AO$14,BK70-AP$14,IF(AR70=AO$15,BK70-AP$15,IF(AR70=AO$16,BK70-AP$16,IF(AR70=AO$17,BK70-AP$17,IF(AR70=AO$18,BK70-AP$18,IF(AR70=AO$19,BK70-AP$19,IF(AR70=AO$20,BK70-AP$20,BK70))))))))))))))))</f>
        <v>0</v>
      </c>
      <c r="BN70" s="55">
        <f t="shared" ca="1" si="89"/>
        <v>293</v>
      </c>
      <c r="BO70" s="54">
        <f t="shared" ref="BO70:BO133" ca="1" si="133">IF(BN70&lt;24,0,IF(AR70=W$24,BM70-X$24,IF(AR70=W$25,BM70-X$25,IF(AR70=W$26,BM70-X$26,IF(AR70=W$27,BM70-X$27,IF(AR70=W$28,BM70-X$28,IF(AR70=W$29,BM70-X$29,IF(AR70=W$30,BM70-X$30,IF(AR70=W$31,BM70-X$31,IF(AR70=W$32,BM70-X$32,IF(AR70=W$33,BM70-X$33,IF(AR70=W$34,BM70-X$34,IF(AR70=W$35,BM70-X$35,IF(AR70=W$36,BM70-X$36,IF(AR70=W$37,BM70-X$37,IF(AR70=W$38,BM70-X$38,BM70))))))))))))))))</f>
        <v>0</v>
      </c>
      <c r="BP70" s="55">
        <f t="shared" ca="1" si="90"/>
        <v>269</v>
      </c>
      <c r="BQ70" s="54">
        <f t="shared" ref="BQ70:BQ133" ca="1" si="134">IF(BP70&lt;24,0,IF(AR70=Z$24,BO70-AA$24,IF(AR70=Z$25,BO70-AA$25,IF(AR70=Z$26,BO70-AA$26,IF(AR70=Z$27,BO70-AA$27,IF(AR70=Z$28,BO70-AA$28,IF(AR70=Z$29,BO70-AA$29,IF(AR70=Z$30,BO70-AA$30,IF(AR70=Z$31,BO70-AA$31,IF(AR70=Z$32,BO70-AA$32,IF(AR70=Z$33,BO70-AA$33,IF(AR70=Z$34,BO70-AA$34,IF(AR70=Z$35,BO70-AA$35,IF(AR70=Z$36,BO70-AA$36,IF(AR70=Z$37,BO70-AA$37,IF(AR70=Z$38,BO70-AA$38,BO70))))))))))))))))</f>
        <v>0</v>
      </c>
      <c r="BR70" s="55">
        <f t="shared" ca="1" si="91"/>
        <v>245</v>
      </c>
      <c r="BS70" s="54">
        <f t="shared" ref="BS70:BS133" ca="1" si="135">IF(BR70&lt;24,0,IF(AR70=AC$24,BQ70-AD$24,IF(AR70=AC$25,BQ70-AD$25,IF(AR70=AC$26,BQ70-AD$26,IF(AR70=AC$27,BQ70-AD$27,IF(AR70=AC$28,BQ70-AD$28,IF(AR70=AC$29,BQ70-AD$29,IF(AR70=AC$30,BQ70-AD$30,IF(AR70=AC$31,BQ70-AD$31,IF(AR70=AC$32,BQ70-AD$32,IF(AR70=AC$33,BQ70-AD$33,IF(AR70=AC$34,BQ70-AD$34,IF(AR70=AC$35,BQ70-AD$35,IF(AR70=AC$36,BQ70-AD$36,IF(AR70=AC$37,BQ70-AD$37,IF(AR70=AC$38,BQ70-AD$38,BQ70))))))))))))))))</f>
        <v>0</v>
      </c>
      <c r="BT70" s="55">
        <f t="shared" ca="1" si="92"/>
        <v>221</v>
      </c>
      <c r="BU70" s="54">
        <f t="shared" ca="1" si="118"/>
        <v>0</v>
      </c>
      <c r="BV70" s="55">
        <f t="shared" ca="1" si="93"/>
        <v>197</v>
      </c>
      <c r="BW70" s="54">
        <f t="shared" ca="1" si="119"/>
        <v>0</v>
      </c>
      <c r="BX70" s="55">
        <f t="shared" ca="1" si="46"/>
        <v>173</v>
      </c>
      <c r="BY70" s="54">
        <f t="shared" ref="BY70:BY133" ca="1" si="136">IF(BX70&lt;24,0,IF(AR70=AL$24,BW70-AM$24,IF(AR70=AL$25,BW70-AM$25,IF(AR70=LS$26,BW70-AM$26,IF(AR70=AL$27,BW70-AM$27,IF(AR70=AL$28,BW70-AM$28,IF(AR70=AL$29,BW70-AM$29,IF(AR70=AL$30,BW70-AM$30,IF(AR70=AL$31,BW70-AM$31,IF(AR70=AL$32,BW70-AM$32,IF(AR70=AL$33,BW70-AM$33,IF(AR70=AL$34,BW70-AM$34,IF(AR70=AL$35,BW70-AM$35,IF(AR70=AL$36,BW70-AM$36,IF(AR70=AL$37,BW70-AM$37,IF(AR70=AL$38,BW70-AM$38,BW70))))))))))))))))</f>
        <v>0</v>
      </c>
      <c r="BZ70" s="55">
        <f t="shared" ca="1" si="47"/>
        <v>149</v>
      </c>
      <c r="CA70" s="56">
        <f t="shared" ca="1" si="120"/>
        <v>0</v>
      </c>
      <c r="CB70" s="57">
        <f t="shared" ca="1" si="48"/>
        <v>132</v>
      </c>
      <c r="CC70" s="56">
        <f t="shared" ca="1" si="121"/>
        <v>0</v>
      </c>
      <c r="CD70" s="57">
        <f t="shared" ca="1" si="49"/>
        <v>108</v>
      </c>
      <c r="CE70" s="56">
        <f t="shared" ca="1" si="122"/>
        <v>0</v>
      </c>
      <c r="CF70" s="57">
        <f t="shared" ca="1" si="50"/>
        <v>84</v>
      </c>
      <c r="CG70" s="56">
        <f t="shared" ca="1" si="123"/>
        <v>0</v>
      </c>
      <c r="CH70" s="57">
        <f t="shared" ca="1" si="51"/>
        <v>60</v>
      </c>
      <c r="CI70" s="56">
        <f t="shared" ref="CI70:CI133" ca="1" si="137">IF(CH70&lt;24,0,
IF(AR70=AC$41,CG70-AD$41,IF(AR70=AC$42,CG70-AD$42,IF(AR70=AC$43,CG70-AD$43,IF(AR70=AC$44,CG70-AD$44,IF(AR70=AC$45,CG70-AD$45,IF(AR70=AC$46,CG70-AD$46,IF(AR70=AC$47,CG70-AD$47,IF(AR70=AC$48,CG70-AD$48,IF(AR70=AC$49,CG70-AD$49,IF(AR70=AC$50,CG70-AD$50,
IF(AR70=AC$51,CG70-AD$51,IF(AR70=AC$52,CG70-AD$52,IF(AR70=AC$53,CG70-AD$53,IF(AR70=AC$54,CG70-AD$54,IF(AR70=AC$55,CG70-AD$55,CG70))))))))))))))))</f>
        <v>0</v>
      </c>
      <c r="CJ70" s="57">
        <f t="shared" ca="1" si="52"/>
        <v>37</v>
      </c>
      <c r="CK70" s="56">
        <f t="shared" ca="1" si="124"/>
        <v>0</v>
      </c>
      <c r="CL70" s="57">
        <f t="shared" ca="1" si="53"/>
        <v>13</v>
      </c>
      <c r="CM70" s="56">
        <f t="shared" ca="1" si="125"/>
        <v>0</v>
      </c>
      <c r="CN70" s="57">
        <f t="shared" ca="1" si="54"/>
        <v>0</v>
      </c>
      <c r="CO70" s="56">
        <f t="shared" ca="1" si="126"/>
        <v>0</v>
      </c>
      <c r="CP70" s="57">
        <f t="shared" ca="1" si="55"/>
        <v>0</v>
      </c>
      <c r="CQ70" s="56">
        <f t="shared" ref="CQ70:CQ133" ca="1" si="138">IF(CP70&lt;24,0,
IF(AR70=W$59,CO70-X$59,IF(AR70=W$60,CO70-X$60,IF(AR70=W$61,CO70-X$61,IF(AR70=W$62,CO70-X$62,IF(AR70=W$63,CO70-X$63,IF(AR70=W$64,CO70-X$64,IF(AR70=W$65,CO70-X$65,IF(AR70=W$66,CO70-X$66,IF(AR70=W$67,CO70-X$67,IF(AR70=W$68,CO70-X$68,
IF(AR70=W$69,CO70-X$69,IF(AR70=W$70,CO70-X$70,IF(AR70=W$71,CO70-X$71,IF(AR70=W$72,CO70-X$72,IF(AR70=W$73,CO70-X$73,CO70))))))))))))))))</f>
        <v>0</v>
      </c>
      <c r="CR70" s="57">
        <f t="shared" ca="1" si="56"/>
        <v>0</v>
      </c>
      <c r="CS70" s="56">
        <f t="shared" ref="CS70:CS133" ca="1" si="139">IF(CR70&lt;24,0,
IF(AR70=Z$59,CQ70-AA$59,IF(AR70=Z$60,CQ70-AA$60,IF(AR70=Z$61,CQ70-AA$61,IF(AR70=Z$62,CQ70-AA$62,IF(AR70=Z$63,CQ70-AA$63,IF(AR70=Z$64,CQ70-AA$64,IF(AR70=Z$65,CQ70-AA$65,IF(AR70=Z$66,CQ70-AA$66,IF(AR70=Z$67,CQ70-AA$67,IF(AR70=Z$68,CQ70-AA$68,
IF(AR70=Z$69,CQ70-AA$69,IF(AR70=Z$70,CQ70-AA$70,IF(AR70=Z$71,CQ70-AA$71,IF(AR70=Z$72,CQ70-AA$72,IF(AR70=Z$73,CQ70-AA$73,CQ70))))))))))))))))</f>
        <v>0</v>
      </c>
      <c r="CT70" s="57">
        <f t="shared" ca="1" si="57"/>
        <v>0</v>
      </c>
      <c r="CU70" s="56">
        <f t="shared" ca="1" si="58"/>
        <v>0</v>
      </c>
      <c r="CV70" s="57">
        <f t="shared" ca="1" si="59"/>
        <v>0</v>
      </c>
      <c r="CW70" s="57">
        <f t="shared" ca="1" si="60"/>
        <v>0</v>
      </c>
      <c r="CX70" s="57">
        <f t="shared" ca="1" si="61"/>
        <v>0</v>
      </c>
      <c r="CY70" s="57">
        <f t="shared" ca="1" si="62"/>
        <v>0</v>
      </c>
      <c r="CZ70" s="57">
        <f t="shared" ca="1" si="63"/>
        <v>0</v>
      </c>
      <c r="DA70" s="57">
        <f t="shared" ca="1" si="64"/>
        <v>0</v>
      </c>
      <c r="DB70" s="57">
        <f t="shared" ca="1" si="65"/>
        <v>0</v>
      </c>
      <c r="DC70" s="57">
        <f t="shared" ref="DC70:DC133" ca="1" si="140">IF(DB70&lt;24,0,
IF(AR70=AO$59,DA70-AP$59,IF(AR70=AO$60,DA70-AP$60,IF(AR70=AO$61,DA70-AP$61,IF(AR70=AO$62,DA70-AP$62,IF(AR70=AO$63,DA70-AP$63,IF(AR70=AO$64,DA70-AP$64,IF(AR70=AO$65,DA70-AP$65,IF(AR70=AO$66,DA70-AP$66,IF(AR70=AO$67,DA70-AP$67,IF(AR70=AO$68,DA70-AP$68,
IF(AR70=AO$69,DA70-AP$69,IF(AR70=AO$70,DA70-AP$70,IF(AR70=AO$71,DA70-AP$71,IF(AR70=AO$72,DA70-AP$72,IF(AR70=AO$73,DA70-AP$73,DA70))))))))))))))))</f>
        <v>0</v>
      </c>
      <c r="DD70" s="57">
        <f t="shared" ca="1" si="66"/>
        <v>0</v>
      </c>
      <c r="DE70" s="57">
        <f t="shared" ref="DE70:DE133" ca="1" si="141">IF(DD70&lt;24,0,
IF(AR70=W$76,DC70-X$76,IF(AR70=W$77,DC70-X$77,IF(AR70=W$78,DC70-X$78,IF(AR70=W$79,DC70-X$79,IF(AR70=W$80,DC70-X$80,IF(AR70=W$81,DC70-X$81,IF(AR70=W$82,DC70-X$82,IF(AR70=W$83,DC70-X$83,IF(AR70=W$84,DC70-X$84,IF(AR70=W$85,DC70-X$85,
IF(AR70=W$86,DC70-X$86,IF(AR70=W$87,DC70-X$87,IF(AR70=W$88,DC70-X$88,IF(AR70=W$89,DC70-X$89,IF(AR70=W$90,DC70-X$90,DC70))))))))))))))))</f>
        <v>0</v>
      </c>
      <c r="DF70" s="57">
        <f t="shared" ca="1" si="67"/>
        <v>0</v>
      </c>
      <c r="DG70" s="57">
        <f t="shared" ref="DG70:DG133" ca="1" si="142">IF(DF70&lt;24,0,
IF(AR70=Z$76,DE70-AA$76,IF(AR70=Z$77,DE70-AA$77,IF(AR70=Z$78,DE70-AA$78,IF(AR70=Z$79,DE70-AA$79,IF(AR70=Z$80,DE70-AA$80,IF(AR70=Z$81,DE70-AA$81,IF(AR70=Z$82,DE70-AA$82,IF(AR70=Z$83,DE70-AA$83,IF(AR70=Z$84,DE70-AA$84,IF(AR70=Z$85,DE70-AA$85,
IF(AR70=Z$86,DE70-AA$86,IF(AR70=Z$87,DE70-AA$87,IF(AR70=Z$88,DE70-AA$88,IF(AR70=Z$89,DE70-AA$89,IF(AR70=Z$90,DE70-AA$90,DE70))))))))))))))))</f>
        <v>0</v>
      </c>
      <c r="DH70" s="57">
        <f t="shared" ca="1" si="68"/>
        <v>0</v>
      </c>
      <c r="DI70" s="57">
        <f t="shared" ca="1" si="101"/>
        <v>0</v>
      </c>
      <c r="DJ70" s="57">
        <f t="shared" ca="1" si="69"/>
        <v>0</v>
      </c>
      <c r="DK70" s="57">
        <f t="shared" ref="DK70:DK133" ca="1" si="143">IF(DJ70&lt;24,0,
IF(AR70=AF$76,DI70-AG$76,IF(AR70=AF$77,DI70-AG$77,IF(AR70=AF$78,DI70-AG$78,IF(AR70=AF$79,DI70-AG$79,IF(AR70=AF$80,DI70-AG$80,IF(AR70=AF$81,DI70-AG$81,IF(AR70=AF$82,DI70-AG$82,IF(AR70=AF$83,DI70-AG$83,IF(AR70=AF$84,DI70-AG$84,IF(AR70=AF$85,DI70-AG$85,
IF(AR70=AF$86,DI70-AG$86,IF(AR70=AF$87,DI70-AG$87,IF(AR70=AF$88,DI70-AG$88,IF(AR70=AF$89,DI70-AG$89,IF(AR70=AF$90,DI70-AG$90,DI70))))))))))))))))</f>
        <v>0</v>
      </c>
      <c r="DL70" s="57">
        <f t="shared" ca="1" si="70"/>
        <v>0</v>
      </c>
      <c r="DM70" s="57">
        <f t="shared" ref="DM70:DM133" ca="1" si="144">IF(DL70&lt;24,0,
IF(AR70=AI$76,DK70-AJ$76,IF(AR70=AI$77,DK70-AJ$77,IF(AR70=AI$78,DK70-AJ$78,IF(AR70=AI$79,DK70-AJ$79,IF(AR70=AI$80,DK70-AJ$80,IF(AR70=AI$81,DK70-AJ$81,IF(AR70=AI$82,DK70-AJ$82,IF(AR70=AI$83,DK70-AJ$83,IF(AR70=AI$84,DK70-AJ$84,IF(AR70=AI$85,DK70-AJ$85,
IF(AR70=AI$86,DK70-AJ$86,IF(AR70=AI$87,DK70-AJ$87,IF(AR70=AI$88,DK70-AJ$88,IF(AR70=AI$89,DK70-AJ$89,IF(AR70=AI$90,DK70-AJ$90,DK70))))))))))))))))</f>
        <v>0</v>
      </c>
      <c r="DN70" s="57">
        <f t="shared" ca="1" si="71"/>
        <v>0</v>
      </c>
      <c r="DO70" s="57">
        <f t="shared" ref="DO70:DO133" ca="1" si="145">IF(DN70&lt;24,0,
IF(AR70=AL$76,DM70-AM$76,IF(AR70=AL$77,DM70-AM$77,IF(AR70=AL$78,DM70-AM$78,IF(AR70=AL$79,DM70-AM$79,IF(AR70=AL$80,DM70-AM$80,IF(AR70=AL$81,DM70-AM$81,IF(AR70=AL$82,DM70-AM$82,IF(AR70=AL$83,DM70-AM$83,IF(AR70=AL$84,DM70-AM$84,IF(AR70=AL$85,DM70-AM$85,
IF(AR70=AL$86,DM70-AM$86,IF(AR70=AL$87,DM70-AM$87,IF(AR70=AL$88,DM70-AM$88,IF(AR70=AL$89,DM70-AM$89,IF(AR70=AL$90,DM70-AM$90,DM70))))))))))))))))</f>
        <v>0</v>
      </c>
      <c r="DP70" s="57">
        <f t="shared" ca="1" si="72"/>
        <v>0</v>
      </c>
      <c r="DQ70" s="88"/>
      <c r="DR70" s="72">
        <v>2.5</v>
      </c>
      <c r="DS70" s="73">
        <f t="shared" si="74"/>
        <v>403.5</v>
      </c>
      <c r="DT70" s="83">
        <f t="shared" ref="DT70:DT133" si="146">AW70</f>
        <v>0</v>
      </c>
      <c r="DU70" s="84">
        <f t="shared" si="75"/>
        <v>451</v>
      </c>
      <c r="DV70" s="76">
        <f t="shared" si="76"/>
        <v>7500</v>
      </c>
      <c r="DW70" s="77">
        <v>7500</v>
      </c>
      <c r="DX70" s="178"/>
      <c r="DY70" s="126">
        <f t="shared" si="110"/>
        <v>66</v>
      </c>
      <c r="DZ70" s="44" t="str">
        <f t="array" ref="DZ70">IF(AW70=0,INDEX(AR70:AR284,MATCH(TRUE,AW70:AW284&gt;0,0)),AR70)</f>
        <v>WellControl training4</v>
      </c>
      <c r="EA70" s="36"/>
      <c r="EB70" s="36"/>
      <c r="EC70" s="36"/>
      <c r="ED70" s="36"/>
      <c r="EE70" s="36"/>
      <c r="EF70" s="36"/>
      <c r="EG70" s="36"/>
    </row>
    <row r="71" spans="23:137" ht="15" customHeight="1" x14ac:dyDescent="0.25">
      <c r="W71" s="60">
        <f t="array" aca="1" ref="W71" ca="1">IF($AP$40&lt;24,0,IF(Y70=24,0,(INDIRECT(ADDRESS(MATCH(W70,AR12:AR233,0)+ROW(AR12),130)))))</f>
        <v>0</v>
      </c>
      <c r="X71" s="63">
        <f t="array" aca="1" ref="X71" ca="1">IF(W71=0,0,IF(
INDEX(CO17:CO233,MATCH(W71,AR17:AR233,0))+Y70&gt;24,24-Y70,
INDEX(CO17:CO233,MATCH(W71,AR17:AR233,0))))</f>
        <v>0</v>
      </c>
      <c r="Y71" s="64">
        <f t="shared" ca="1" si="113"/>
        <v>24</v>
      </c>
      <c r="Z71" s="60">
        <f t="array" aca="1" ref="Z71" ca="1">IF($X$58&lt;24,0,IF(AB70=24,0,(INDIRECT(ADDRESS(MATCH(Z70,AR12:AR233,0)+ROW(AR12),130)))))</f>
        <v>0</v>
      </c>
      <c r="AA71" s="63">
        <f t="array" aca="1" ref="AA71" ca="1">IF(Z71=0,0,IF(
INDEX(CQ17:CQ233,MATCH(Z71,AR17:AR233,0))+AB70&gt;24,24-AB70,
INDEX(CQ17:CQ233,MATCH(Z71,AR17:AR233,0))))</f>
        <v>0</v>
      </c>
      <c r="AB71" s="64">
        <f t="shared" ca="1" si="114"/>
        <v>24</v>
      </c>
      <c r="AC71" s="60">
        <f t="array" aca="1" ref="AC71" ca="1">IF($AA$58&lt;24,0,IF(AE70=24,0,(INDIRECT(ADDRESS(MATCH(AC70,AR12:AR233,0)+ROW(AR12),130)))))</f>
        <v>0</v>
      </c>
      <c r="AD71" s="63">
        <f t="array" aca="1" ref="AD71" ca="1">IF(AC71=0,0,IF(
INDEX(CS17:CS233,MATCH(AC71,AR17:AR233,0))+AE70&gt;24,24-AE70,
INDEX(CS17:CS233,MATCH(AC71,AR17:AR233,0))))</f>
        <v>0</v>
      </c>
      <c r="AE71" s="64">
        <f t="shared" ca="1" si="115"/>
        <v>24</v>
      </c>
      <c r="AF71" s="60">
        <f t="array" aca="1" ref="AF71" ca="1">IF($AD$58&lt;24,0,IF(AH70=24,0,(INDIRECT(ADDRESS(MATCH(AF70,AR12:AR233,0)+ROW(AR12),130)))))</f>
        <v>0</v>
      </c>
      <c r="AG71" s="63">
        <f t="array" aca="1" ref="AG71" ca="1">IF(AF71=0,0,IF(
INDEX(CU17:CU233,MATCH(AF71,AR17:AR233,0))+AH70&gt;24,24-AH70,
INDEX(CU17:CU233,MATCH(AF71,AR17:AR233,0))))</f>
        <v>0</v>
      </c>
      <c r="AH71" s="64">
        <f t="shared" ca="1" si="116"/>
        <v>24</v>
      </c>
      <c r="AI71" s="95">
        <f t="array" aca="1" ref="AI71" ca="1">IF($AG$58&lt;24,0,IF(AK70=24,0,(INDIRECT(ADDRESS(MATCH(AI70,AR12:AR233,0)+ROW(AR12),130)))))</f>
        <v>0</v>
      </c>
      <c r="AJ71" s="127">
        <f t="array" aca="1" ref="AJ71" ca="1">IF(AI71=0,0,IF(
INDEX(CW17:CW233,MATCH(AI71,AR17:AR233,0))+AK70&gt;24,24-AK70,
INDEX(CW17:CW233,MATCH(AI71,AR17:AR233,0))))</f>
        <v>0</v>
      </c>
      <c r="AK71" s="64">
        <f t="shared" ca="1" si="117"/>
        <v>24</v>
      </c>
      <c r="AL71" s="95">
        <f t="array" aca="1" ref="AL71" ca="1">IF($AJ$58&lt;24,0,IF(AN70=24,0,(INDIRECT(ADDRESS(MATCH(AL70,AR12:AR233,0)+ROW(AR12),130)))))</f>
        <v>0</v>
      </c>
      <c r="AM71" s="127">
        <f t="array" aca="1" ref="AM71" ca="1">IF(AL71=0,0,IF(
INDEX(CY17:CY233,MATCH(AL71,AR17:AR233,0))+AN70&gt;24,24-AN70,
INDEX(CY17:CY233,MATCH(AL71,AR17:AR233,0))))</f>
        <v>0</v>
      </c>
      <c r="AN71" s="64">
        <f t="shared" ca="1" si="111"/>
        <v>24</v>
      </c>
      <c r="AO71" s="95">
        <f t="array" aca="1" ref="AO71" ca="1">IF($AM$58&lt;24,0,IF(AQ70=24,0,(INDIRECT(ADDRESS(MATCH(AO70,AR12:AR233,0)+ROW(AR12),130)))))</f>
        <v>0</v>
      </c>
      <c r="AP71" s="127">
        <f t="array" aca="1" ref="AP71" ca="1">IF(AO71=0,0,IF(
INDEX(DA17:DA233,MATCH(AO71,AR17:AR233,0))+AQ70&gt;24,24-AQ70,
INDEX(DA17:DA233,MATCH(AO71,AR17:AR233,0))))</f>
        <v>0</v>
      </c>
      <c r="AQ71" s="64">
        <f t="shared" ca="1" si="112"/>
        <v>24</v>
      </c>
      <c r="AR71" s="66" t="s">
        <v>360</v>
      </c>
      <c r="AS71" s="107"/>
      <c r="AT71" s="107"/>
      <c r="AU71" s="107"/>
      <c r="AV71" s="28">
        <f t="shared" ref="AV71:AV134" si="147">AV70+1</f>
        <v>71</v>
      </c>
      <c r="AW71" s="81">
        <v>2</v>
      </c>
      <c r="AX71" s="68"/>
      <c r="AY71" s="69">
        <f t="shared" si="82"/>
        <v>463</v>
      </c>
      <c r="AZ71" s="70">
        <f t="shared" si="127"/>
        <v>19.291666666666668</v>
      </c>
      <c r="BA71" s="54">
        <f t="shared" ref="BA71:BA134" ca="1" si="148">IF(AY71&lt;24,0,IF(AR71=W$6,AW71-X$6,IF(AR71=W$7,AW71-X$7,IF(AR71=W$8,AW71-X$8,IF(AR71=W$9,AW71-X$9,IF(AR71=W$10,AW71-X$10,IF(AR71=W$11,AW71-X$11,IF(AR71=W$12,AW71-X$12,IF(AR71=W$13,AW71-X$13,IF(AR71=W$14,AW71-X$14,IF(AR71=W$15,AW71-X$15,IF(AR71=W$16,AW71-X$16,IF(AR71=W$17,AW71-X$17,IF(AR71=W$18,AW71-X$18,IF(AR71=W$19,AW71-X$19,IF(AR71=W$20,AW71-X$20,AW71))))))))))))))))</f>
        <v>2</v>
      </c>
      <c r="BB71" s="55">
        <f t="shared" ca="1" si="83"/>
        <v>439</v>
      </c>
      <c r="BC71" s="54">
        <f t="shared" ref="BC71:BC134" ca="1" si="149">IF(BB71&lt;24,0,IF(AR71=Z$6,BA71-AA$6,IF(AR71=Z$7,BA71-AA$7,IF(AR71=Z$8,BA71-AA$8,IF(AR71=Z$9,BA71-AA$9,IF(AR71=Z$10,BA71-AA$10,IF(AR71=Z$11,BA71-AA$11,IF(AR71=Z$12,BA71-AA$12,IF(AR71=Z$13,BA71-AA$13,IF(AR71=Z$14,BA71-AA$14,IF(AR71=Z$15,BA71-AA$15,IF(AR71=Z$16,BA71-AA$16,IF(AR71=Z$17,BA71-AA$17,IF(AR71=Z$18,BA71-AA$18,IF(AR71=Z$19,BA71-AA$19,IF(AR71=Z$20,BA71-AA$20,BA71))))))))))))))))</f>
        <v>2</v>
      </c>
      <c r="BD71" s="55">
        <f t="shared" ca="1" si="84"/>
        <v>415</v>
      </c>
      <c r="BE71" s="54">
        <f t="shared" ca="1" si="128"/>
        <v>2</v>
      </c>
      <c r="BF71" s="55">
        <f t="shared" ca="1" si="85"/>
        <v>391</v>
      </c>
      <c r="BG71" s="54">
        <f t="shared" ca="1" si="129"/>
        <v>2</v>
      </c>
      <c r="BH71" s="55">
        <f t="shared" ca="1" si="86"/>
        <v>367</v>
      </c>
      <c r="BI71" s="54">
        <f t="shared" ca="1" si="130"/>
        <v>2</v>
      </c>
      <c r="BJ71" s="55">
        <f t="shared" ca="1" si="87"/>
        <v>343</v>
      </c>
      <c r="BK71" s="54">
        <f t="shared" ca="1" si="131"/>
        <v>2</v>
      </c>
      <c r="BL71" s="55">
        <f t="shared" ca="1" si="88"/>
        <v>319</v>
      </c>
      <c r="BM71" s="54">
        <f t="shared" ca="1" si="132"/>
        <v>2</v>
      </c>
      <c r="BN71" s="55">
        <f t="shared" ca="1" si="89"/>
        <v>295</v>
      </c>
      <c r="BO71" s="54">
        <f t="shared" ca="1" si="133"/>
        <v>2</v>
      </c>
      <c r="BP71" s="55">
        <f t="shared" ca="1" si="90"/>
        <v>271</v>
      </c>
      <c r="BQ71" s="54">
        <f t="shared" ca="1" si="134"/>
        <v>2</v>
      </c>
      <c r="BR71" s="55">
        <f t="shared" ca="1" si="91"/>
        <v>247</v>
      </c>
      <c r="BS71" s="54">
        <f t="shared" ca="1" si="135"/>
        <v>2</v>
      </c>
      <c r="BT71" s="55">
        <f t="shared" ca="1" si="92"/>
        <v>223</v>
      </c>
      <c r="BU71" s="54">
        <f t="shared" ca="1" si="118"/>
        <v>2</v>
      </c>
      <c r="BV71" s="55">
        <f t="shared" ca="1" si="93"/>
        <v>199</v>
      </c>
      <c r="BW71" s="54">
        <f t="shared" ca="1" si="119"/>
        <v>2</v>
      </c>
      <c r="BX71" s="55">
        <f t="shared" ref="BX71:BX134" ca="1" si="150">BX70+BW71</f>
        <v>175</v>
      </c>
      <c r="BY71" s="54">
        <f t="shared" ca="1" si="136"/>
        <v>2</v>
      </c>
      <c r="BZ71" s="55">
        <f t="shared" ref="BZ71:BZ134" ca="1" si="151">BZ70+BY71</f>
        <v>151</v>
      </c>
      <c r="CA71" s="56">
        <f t="shared" ca="1" si="120"/>
        <v>2</v>
      </c>
      <c r="CB71" s="57">
        <f t="shared" ref="CB71:CB134" ca="1" si="152">CB70+CA71</f>
        <v>134</v>
      </c>
      <c r="CC71" s="56">
        <f t="shared" ca="1" si="121"/>
        <v>2</v>
      </c>
      <c r="CD71" s="57">
        <f t="shared" ref="CD71:CD134" ca="1" si="153">CD70+CC71</f>
        <v>110</v>
      </c>
      <c r="CE71" s="56">
        <f t="shared" ca="1" si="122"/>
        <v>2</v>
      </c>
      <c r="CF71" s="57">
        <f t="shared" ref="CF71:CF134" ca="1" si="154">CF70+CE71</f>
        <v>86</v>
      </c>
      <c r="CG71" s="56">
        <f t="shared" ca="1" si="123"/>
        <v>2</v>
      </c>
      <c r="CH71" s="57">
        <f t="shared" ref="CH71:CH134" ca="1" si="155">CH70+CG71</f>
        <v>62</v>
      </c>
      <c r="CI71" s="56">
        <f t="shared" ca="1" si="137"/>
        <v>2</v>
      </c>
      <c r="CJ71" s="57">
        <f t="shared" ref="CJ71:CJ134" ca="1" si="156">CJ70+CI71</f>
        <v>39</v>
      </c>
      <c r="CK71" s="56">
        <f t="shared" ca="1" si="124"/>
        <v>2</v>
      </c>
      <c r="CL71" s="57">
        <f t="shared" ref="CL71:CL134" ca="1" si="157">CL70+CK71</f>
        <v>15</v>
      </c>
      <c r="CM71" s="56">
        <f t="shared" ca="1" si="125"/>
        <v>0</v>
      </c>
      <c r="CN71" s="57">
        <f t="shared" ref="CN71:CN134" ca="1" si="158">CN70+CM71</f>
        <v>0</v>
      </c>
      <c r="CO71" s="56">
        <f t="shared" ca="1" si="126"/>
        <v>0</v>
      </c>
      <c r="CP71" s="57">
        <f t="shared" ref="CP71:CP134" ca="1" si="159">CP70+CO71</f>
        <v>0</v>
      </c>
      <c r="CQ71" s="56">
        <f t="shared" ca="1" si="138"/>
        <v>0</v>
      </c>
      <c r="CR71" s="57">
        <f t="shared" ref="CR71:CR134" ca="1" si="160">CR70+CQ71</f>
        <v>0</v>
      </c>
      <c r="CS71" s="56">
        <f t="shared" ca="1" si="139"/>
        <v>0</v>
      </c>
      <c r="CT71" s="57">
        <f t="shared" ref="CT71:CT134" ca="1" si="161">CT70+CS71</f>
        <v>0</v>
      </c>
      <c r="CU71" s="56">
        <f t="shared" ref="CU71:CU134" ca="1" si="162">IF(CT71&lt;24,0,
IF(AR71=AC$59,CS71-AD$59,IF(AR71=AC$60,CS71-AD$60,IF(AR71=AC$61,CS71-AD$61,IF(AR71=AC$62,CS71-AD$62,IF(AR71=AC$63,CS71-AD$63,IF(AR71=AC$64,CS71-AD$64,IF(AR71=AC$65,CS71-AD$65,IF(AR71=AC$66,CS71-AD$66,IF(AR71=AC$67,CS71-AD$67,IF(AR71=AC$68,CS71-AD$68,
IF(AR71=AC$69,CS71-AD$69,IF(AR71=AC$70,CS71-AD$70,IF(AR71=AC$71,CS71-AD$71,IF(AR71=AC$72,CS71-AD$72,IF(AR71=AC$73,CS71-AD$73,CS71))))))))))))))))</f>
        <v>0</v>
      </c>
      <c r="CV71" s="57">
        <f t="shared" ref="CV71:CV134" ca="1" si="163">CV70+CU71</f>
        <v>0</v>
      </c>
      <c r="CW71" s="57">
        <f t="shared" ref="CW71:CW134" ca="1" si="164">IF(CV71&lt;24,0,
IF(AR71=AF$59,CU71-AG$59,IF(AR71=AF$60,CU71-AG$60,IF(AR71=AF$61,CU71-AG$61,IF(AR71=AF$62,CU71-AG$62,IF(AR71=AF$63,CU71-AG$63,IF(AR71=AF$64,CU71-AG$64,IF(AR71=AF$65,CU71-AG$65,IF(AR71=AF$66,CU71-AG$66,IF(AR71=AF$67,CU71-AG$67,IF(AR71=AF$68,CU71-AG$68,
IF(AR71=AF$69,CU71-AG$69,IF(AR71=AF$70,CU71-AG$70,IF(AR71=AF$71,CU71-AG$71,IF(AR71=AF$72,CU71-AG$72,IF(AR71=AF$73,CU71-AG$73,CU71))))))))))))))))</f>
        <v>0</v>
      </c>
      <c r="CX71" s="57">
        <f t="shared" ref="CX71:CX134" ca="1" si="165">CX70+CW71</f>
        <v>0</v>
      </c>
      <c r="CY71" s="57">
        <f t="shared" ref="CY71:CY134" ca="1" si="166">IF(CX71&lt;24,0,
IF(AR71=AI$59,CW71-AJ$59,IF(AR71=AI$60,CW71-AJ$60,IF(AR71=AI$61,CW71-AJ$61,IF(AR71=AI$62,CW71-AJ$62,IF(AR71=AI$63,CW71-AJ$63,IF(AR71=AI$64,CW71-AJ$64,IF(AR71=AI$65,CW71-AJ$65,IF(AR71=AI$66,CW71-AJ$66,IF(AR71=AI$67,CW71-AJ$67,IF(AR71=AI$68,CW71-AJ$68,
IF(AR71=AI$69,CW71-AJ$69,IF(AR71=AI$70,CW71-AJ$70,IF(AR71=AI$71,CW71-AJ$71,IF(AR71=AI$72,CW71-AJ$72,IF(AR71=AI$73,CW71-AJ$73,CW71))))))))))))))))</f>
        <v>0</v>
      </c>
      <c r="CZ71" s="57">
        <f t="shared" ref="CZ71:CZ134" ca="1" si="167">CZ70+CY71</f>
        <v>0</v>
      </c>
      <c r="DA71" s="57">
        <f t="shared" ref="DA71:DA134" ca="1" si="168">IF(CZ71&lt;24,0,
IF(AR71=AL$59,CY71-AM$59,IF(AR71=AL$60,CY71-AM$60,IF(AR71=AL$61,CY71-AM$61,IF(AR71=AL$62,CY71-AM$62,IF(AR71=AL$63,CY71-AM$63,IF(AR71=AL$64,CY71-AM$64,IF(AR71=AL$65,CY71-AM$65,IF(AR71=AL$66,CY71-AM$66,IF(AR71=AL$67,CY71-AM$67,IF(AR71=AL$68,CY71-AM$68,
IF(AR71=AL$69,CY71-AM$69,IF(AR71=AL$70,CY71-AM$70,IF(AR71=AL$71,CY71-AM$71,IF(AR71=AL$72,CY71-AM$72,IF(AR71=AL$73,CY71-AM$73,CY71))))))))))))))))</f>
        <v>0</v>
      </c>
      <c r="DB71" s="57">
        <f t="shared" ref="DB71:DB134" ca="1" si="169">DB70+DA71</f>
        <v>0</v>
      </c>
      <c r="DC71" s="57">
        <f t="shared" ca="1" si="140"/>
        <v>0</v>
      </c>
      <c r="DD71" s="57">
        <f t="shared" ref="DD71:DD134" ca="1" si="170">DD70+DC71</f>
        <v>0</v>
      </c>
      <c r="DE71" s="57">
        <f t="shared" ca="1" si="141"/>
        <v>0</v>
      </c>
      <c r="DF71" s="57">
        <f t="shared" ref="DF71:DF134" ca="1" si="171">DF70+DE71</f>
        <v>0</v>
      </c>
      <c r="DG71" s="57">
        <f t="shared" ca="1" si="142"/>
        <v>0</v>
      </c>
      <c r="DH71" s="57">
        <f t="shared" ref="DH71:DH134" ca="1" si="172">DH70+DG71</f>
        <v>0</v>
      </c>
      <c r="DI71" s="57">
        <f t="shared" ca="1" si="101"/>
        <v>0</v>
      </c>
      <c r="DJ71" s="57">
        <f t="shared" ref="DJ71:DJ134" ca="1" si="173">DJ70+DI71</f>
        <v>0</v>
      </c>
      <c r="DK71" s="57">
        <f t="shared" ca="1" si="143"/>
        <v>0</v>
      </c>
      <c r="DL71" s="57">
        <f t="shared" ref="DL71:DL134" ca="1" si="174">DL70+DK71</f>
        <v>0</v>
      </c>
      <c r="DM71" s="57">
        <f t="shared" ca="1" si="144"/>
        <v>0</v>
      </c>
      <c r="DN71" s="57">
        <f t="shared" ref="DN71:DN134" ca="1" si="175">DN70+DM71</f>
        <v>0</v>
      </c>
      <c r="DO71" s="57">
        <f t="shared" ca="1" si="145"/>
        <v>0</v>
      </c>
      <c r="DP71" s="57">
        <f t="shared" ref="DP71:DP134" ca="1" si="176">DP70+DO71</f>
        <v>0</v>
      </c>
      <c r="DQ71" s="88"/>
      <c r="DR71" s="72">
        <v>2</v>
      </c>
      <c r="DS71" s="73">
        <f t="shared" si="74"/>
        <v>405.5</v>
      </c>
      <c r="DT71" s="83">
        <f t="shared" si="146"/>
        <v>2</v>
      </c>
      <c r="DU71" s="84">
        <f t="shared" si="75"/>
        <v>453</v>
      </c>
      <c r="DV71" s="76">
        <f t="shared" si="76"/>
        <v>7500</v>
      </c>
      <c r="DW71" s="77">
        <v>7500</v>
      </c>
      <c r="DX71" s="178"/>
      <c r="DY71" s="126">
        <f t="shared" si="110"/>
        <v>67</v>
      </c>
      <c r="DZ71" s="44" t="str">
        <f t="array" ref="DZ71">IF(AW71=0,INDEX(AR71:AR285,MATCH(TRUE,AW71:AW285&gt;0,0)),AR71)</f>
        <v>WellControl training4</v>
      </c>
      <c r="EA71" s="36"/>
      <c r="EB71" s="36"/>
      <c r="EC71" s="36"/>
      <c r="ED71" s="36"/>
      <c r="EE71" s="36"/>
      <c r="EF71" s="36"/>
      <c r="EG71" s="36"/>
    </row>
    <row r="72" spans="23:137" ht="15" customHeight="1" x14ac:dyDescent="0.25">
      <c r="W72" s="60">
        <f t="array" aca="1" ref="W72" ca="1">IF($AP$40&lt;24,0,IF(Y71=24,0,(INDIRECT(ADDRESS(MATCH(W71,AR13:AR234,0)+ROW(AR13),130)))))</f>
        <v>0</v>
      </c>
      <c r="X72" s="63">
        <f t="array" aca="1" ref="X72" ca="1">IF(W72=0,0,IF(
INDEX(CO18:CO234,MATCH(W72,AR18:AR234,0))+Y71&gt;24,24-Y71,
INDEX(CO18:CO234,MATCH(W72,AR18:AR234,0))))</f>
        <v>0</v>
      </c>
      <c r="Y72" s="64">
        <f t="shared" ca="1" si="113"/>
        <v>24</v>
      </c>
      <c r="Z72" s="60">
        <f t="array" aca="1" ref="Z72" ca="1">IF($X$58&lt;24,0,IF(AB71=24,0,(INDIRECT(ADDRESS(MATCH(Z71,AR13:AR234,0)+ROW(AR13),130)))))</f>
        <v>0</v>
      </c>
      <c r="AA72" s="63">
        <f t="array" aca="1" ref="AA72" ca="1">IF(Z72=0,0,IF(
INDEX(CQ18:CQ234,MATCH(Z72,AR18:AR234,0))+AB71&gt;24,24-AB71,
INDEX(CQ18:CQ234,MATCH(Z72,AR18:AR234,0))))</f>
        <v>0</v>
      </c>
      <c r="AB72" s="64">
        <f t="shared" ca="1" si="114"/>
        <v>24</v>
      </c>
      <c r="AC72" s="60">
        <f t="array" aca="1" ref="AC72" ca="1">IF($AA$58&lt;24,0,IF(AE71=24,0,(INDIRECT(ADDRESS(MATCH(AC71,AR13:AR234,0)+ROW(AR13),130)))))</f>
        <v>0</v>
      </c>
      <c r="AD72" s="63">
        <f t="array" aca="1" ref="AD72" ca="1">IF(AC72=0,0,IF(
INDEX(CS18:CS234,MATCH(AC72,AR18:AR234,0))+AE71&gt;24,24-AE71,
INDEX(CS18:CS234,MATCH(AC72,AR18:AR234,0))))</f>
        <v>0</v>
      </c>
      <c r="AE72" s="64">
        <f t="shared" ca="1" si="115"/>
        <v>24</v>
      </c>
      <c r="AF72" s="60">
        <f t="array" aca="1" ref="AF72" ca="1">IF($AD$58&lt;24,0,IF(AH71=24,0,(INDIRECT(ADDRESS(MATCH(AF71,AR13:AR234,0)+ROW(AR13),130)))))</f>
        <v>0</v>
      </c>
      <c r="AG72" s="63">
        <f t="array" aca="1" ref="AG72" ca="1">IF(AF72=0,0,IF(
INDEX(CU18:CU234,MATCH(AF72,AR18:AR234,0))+AH71&gt;24,24-AH71,
INDEX(CU18:CU234,MATCH(AF72,AR18:AR234,0))))</f>
        <v>0</v>
      </c>
      <c r="AH72" s="64">
        <f t="shared" ca="1" si="116"/>
        <v>24</v>
      </c>
      <c r="AI72" s="95">
        <f t="array" aca="1" ref="AI72" ca="1">IF($AG$58&lt;24,0,IF(AK71=24,0,(INDIRECT(ADDRESS(MATCH(AI71,AR13:AR234,0)+ROW(AR13),130)))))</f>
        <v>0</v>
      </c>
      <c r="AJ72" s="127">
        <f t="array" aca="1" ref="AJ72" ca="1">IF(AI72=0,0,IF(
INDEX(CW18:CW234,MATCH(AI72,AR18:AR234,0))+AK71&gt;24,24-AK71,
INDEX(CW18:CW234,MATCH(AI72,AR18:AR234,0))))</f>
        <v>0</v>
      </c>
      <c r="AK72" s="64">
        <f t="shared" ca="1" si="117"/>
        <v>24</v>
      </c>
      <c r="AL72" s="95">
        <f t="array" aca="1" ref="AL72" ca="1">IF($AJ$58&lt;24,0,IF(AN71=24,0,(INDIRECT(ADDRESS(MATCH(AL71,AR13:AR234,0)+ROW(AR13),130)))))</f>
        <v>0</v>
      </c>
      <c r="AM72" s="127">
        <f t="array" aca="1" ref="AM72" ca="1">IF(AL72=0,0,IF(
INDEX(CY18:CY234,MATCH(AL72,AR18:AR234,0))+AN71&gt;24,24-AN71,
INDEX(CY18:CY234,MATCH(AL72,AR18:AR234,0))))</f>
        <v>0</v>
      </c>
      <c r="AN72" s="64">
        <f t="shared" ca="1" si="111"/>
        <v>24</v>
      </c>
      <c r="AO72" s="95">
        <f t="array" aca="1" ref="AO72" ca="1">IF($AM$58&lt;24,0,IF(AQ71=24,0,(INDIRECT(ADDRESS(MATCH(AO71,AR13:AR234,0)+ROW(AR13),130)))))</f>
        <v>0</v>
      </c>
      <c r="AP72" s="127">
        <f t="array" aca="1" ref="AP72" ca="1">IF(AO72=0,0,IF(
INDEX(DA18:DA234,MATCH(AO72,AR18:AR234,0))+AQ71&gt;24,24-AQ71,
INDEX(DA18:DA234,MATCH(AO72,AR18:AR234,0))))</f>
        <v>0</v>
      </c>
      <c r="AQ72" s="64">
        <f t="shared" ca="1" si="112"/>
        <v>24</v>
      </c>
      <c r="AR72" s="66" t="s">
        <v>361</v>
      </c>
      <c r="AS72" s="107"/>
      <c r="AT72" s="107"/>
      <c r="AU72" s="107"/>
      <c r="AV72" s="28">
        <f t="shared" si="147"/>
        <v>72</v>
      </c>
      <c r="AW72" s="81">
        <v>1</v>
      </c>
      <c r="AX72" s="68"/>
      <c r="AY72" s="69">
        <f t="shared" si="82"/>
        <v>464</v>
      </c>
      <c r="AZ72" s="70">
        <f t="shared" si="127"/>
        <v>19.333333333333332</v>
      </c>
      <c r="BA72" s="54">
        <f t="shared" ca="1" si="148"/>
        <v>1</v>
      </c>
      <c r="BB72" s="55">
        <f t="shared" ca="1" si="83"/>
        <v>440</v>
      </c>
      <c r="BC72" s="54">
        <f t="shared" ca="1" si="149"/>
        <v>1</v>
      </c>
      <c r="BD72" s="55">
        <f t="shared" ca="1" si="84"/>
        <v>416</v>
      </c>
      <c r="BE72" s="54">
        <f t="shared" ca="1" si="128"/>
        <v>1</v>
      </c>
      <c r="BF72" s="55">
        <f t="shared" ca="1" si="85"/>
        <v>392</v>
      </c>
      <c r="BG72" s="54">
        <f t="shared" ca="1" si="129"/>
        <v>1</v>
      </c>
      <c r="BH72" s="55">
        <f t="shared" ca="1" si="86"/>
        <v>368</v>
      </c>
      <c r="BI72" s="54">
        <f t="shared" ca="1" si="130"/>
        <v>1</v>
      </c>
      <c r="BJ72" s="55">
        <f t="shared" ca="1" si="87"/>
        <v>344</v>
      </c>
      <c r="BK72" s="54">
        <f t="shared" ca="1" si="131"/>
        <v>1</v>
      </c>
      <c r="BL72" s="55">
        <f t="shared" ca="1" si="88"/>
        <v>320</v>
      </c>
      <c r="BM72" s="54">
        <f t="shared" ca="1" si="132"/>
        <v>1</v>
      </c>
      <c r="BN72" s="55">
        <f t="shared" ca="1" si="89"/>
        <v>296</v>
      </c>
      <c r="BO72" s="54">
        <f t="shared" ca="1" si="133"/>
        <v>1</v>
      </c>
      <c r="BP72" s="55">
        <f t="shared" ca="1" si="90"/>
        <v>272</v>
      </c>
      <c r="BQ72" s="54">
        <f t="shared" ca="1" si="134"/>
        <v>1</v>
      </c>
      <c r="BR72" s="55">
        <f t="shared" ca="1" si="91"/>
        <v>248</v>
      </c>
      <c r="BS72" s="54">
        <f t="shared" ca="1" si="135"/>
        <v>1</v>
      </c>
      <c r="BT72" s="55">
        <f t="shared" ca="1" si="92"/>
        <v>224</v>
      </c>
      <c r="BU72" s="54">
        <f t="shared" ca="1" si="118"/>
        <v>1</v>
      </c>
      <c r="BV72" s="55">
        <f t="shared" ca="1" si="93"/>
        <v>200</v>
      </c>
      <c r="BW72" s="54">
        <f t="shared" ca="1" si="119"/>
        <v>1</v>
      </c>
      <c r="BX72" s="55">
        <f t="shared" ca="1" si="150"/>
        <v>176</v>
      </c>
      <c r="BY72" s="54">
        <f t="shared" ca="1" si="136"/>
        <v>1</v>
      </c>
      <c r="BZ72" s="55">
        <f t="shared" ca="1" si="151"/>
        <v>152</v>
      </c>
      <c r="CA72" s="56">
        <f t="shared" ca="1" si="120"/>
        <v>1</v>
      </c>
      <c r="CB72" s="57">
        <f t="shared" ca="1" si="152"/>
        <v>135</v>
      </c>
      <c r="CC72" s="56">
        <f t="shared" ca="1" si="121"/>
        <v>1</v>
      </c>
      <c r="CD72" s="57">
        <f t="shared" ca="1" si="153"/>
        <v>111</v>
      </c>
      <c r="CE72" s="56">
        <f t="shared" ca="1" si="122"/>
        <v>1</v>
      </c>
      <c r="CF72" s="57">
        <f t="shared" ca="1" si="154"/>
        <v>87</v>
      </c>
      <c r="CG72" s="56">
        <f t="shared" ca="1" si="123"/>
        <v>1</v>
      </c>
      <c r="CH72" s="57">
        <f t="shared" ca="1" si="155"/>
        <v>63</v>
      </c>
      <c r="CI72" s="56">
        <f t="shared" ca="1" si="137"/>
        <v>1</v>
      </c>
      <c r="CJ72" s="57">
        <f t="shared" ca="1" si="156"/>
        <v>40</v>
      </c>
      <c r="CK72" s="56">
        <f t="shared" ca="1" si="124"/>
        <v>1</v>
      </c>
      <c r="CL72" s="57">
        <f t="shared" ca="1" si="157"/>
        <v>16</v>
      </c>
      <c r="CM72" s="56">
        <f t="shared" ca="1" si="125"/>
        <v>0</v>
      </c>
      <c r="CN72" s="57">
        <f t="shared" ca="1" si="158"/>
        <v>0</v>
      </c>
      <c r="CO72" s="56">
        <f t="shared" ca="1" si="126"/>
        <v>0</v>
      </c>
      <c r="CP72" s="57">
        <f t="shared" ca="1" si="159"/>
        <v>0</v>
      </c>
      <c r="CQ72" s="56">
        <f t="shared" ca="1" si="138"/>
        <v>0</v>
      </c>
      <c r="CR72" s="57">
        <f t="shared" ca="1" si="160"/>
        <v>0</v>
      </c>
      <c r="CS72" s="56">
        <f t="shared" ca="1" si="139"/>
        <v>0</v>
      </c>
      <c r="CT72" s="57">
        <f t="shared" ca="1" si="161"/>
        <v>0</v>
      </c>
      <c r="CU72" s="56">
        <f t="shared" ca="1" si="162"/>
        <v>0</v>
      </c>
      <c r="CV72" s="57">
        <f t="shared" ca="1" si="163"/>
        <v>0</v>
      </c>
      <c r="CW72" s="57">
        <f t="shared" ca="1" si="164"/>
        <v>0</v>
      </c>
      <c r="CX72" s="57">
        <f t="shared" ca="1" si="165"/>
        <v>0</v>
      </c>
      <c r="CY72" s="57">
        <f t="shared" ca="1" si="166"/>
        <v>0</v>
      </c>
      <c r="CZ72" s="57">
        <f t="shared" ca="1" si="167"/>
        <v>0</v>
      </c>
      <c r="DA72" s="57">
        <f t="shared" ca="1" si="168"/>
        <v>0</v>
      </c>
      <c r="DB72" s="57">
        <f t="shared" ca="1" si="169"/>
        <v>0</v>
      </c>
      <c r="DC72" s="57">
        <f t="shared" ca="1" si="140"/>
        <v>0</v>
      </c>
      <c r="DD72" s="57">
        <f t="shared" ca="1" si="170"/>
        <v>0</v>
      </c>
      <c r="DE72" s="57">
        <f t="shared" ca="1" si="141"/>
        <v>0</v>
      </c>
      <c r="DF72" s="57">
        <f t="shared" ca="1" si="171"/>
        <v>0</v>
      </c>
      <c r="DG72" s="57">
        <f t="shared" ca="1" si="142"/>
        <v>0</v>
      </c>
      <c r="DH72" s="57">
        <f t="shared" ca="1" si="172"/>
        <v>0</v>
      </c>
      <c r="DI72" s="57">
        <f t="shared" ca="1" si="101"/>
        <v>0</v>
      </c>
      <c r="DJ72" s="57">
        <f t="shared" ca="1" si="173"/>
        <v>0</v>
      </c>
      <c r="DK72" s="57">
        <f t="shared" ca="1" si="143"/>
        <v>0</v>
      </c>
      <c r="DL72" s="57">
        <f t="shared" ca="1" si="174"/>
        <v>0</v>
      </c>
      <c r="DM72" s="57">
        <f t="shared" ca="1" si="144"/>
        <v>0</v>
      </c>
      <c r="DN72" s="57">
        <f t="shared" ca="1" si="175"/>
        <v>0</v>
      </c>
      <c r="DO72" s="57">
        <f t="shared" ca="1" si="145"/>
        <v>0</v>
      </c>
      <c r="DP72" s="57">
        <f t="shared" ca="1" si="176"/>
        <v>0</v>
      </c>
      <c r="DQ72" s="88"/>
      <c r="DR72" s="72">
        <v>1</v>
      </c>
      <c r="DS72" s="73">
        <f t="shared" ref="DS72:DS135" si="177">DS71+DR72</f>
        <v>406.5</v>
      </c>
      <c r="DT72" s="83">
        <f t="shared" si="146"/>
        <v>1</v>
      </c>
      <c r="DU72" s="84">
        <f t="shared" ref="DU72:DU135" si="178">DU71+DT72</f>
        <v>454</v>
      </c>
      <c r="DV72" s="76">
        <f t="shared" ref="DV72:DV135" si="179">DW71</f>
        <v>7500</v>
      </c>
      <c r="DW72" s="77">
        <v>7500</v>
      </c>
      <c r="DX72" s="178"/>
      <c r="DY72" s="126">
        <f t="shared" si="110"/>
        <v>68</v>
      </c>
      <c r="DZ72" s="44" t="str">
        <f t="array" ref="DZ72">IF(AW72=0,INDEX(AR72:AR286,MATCH(TRUE,AW72:AW286&gt;0,0)),AR72)</f>
        <v>WellControl training5</v>
      </c>
      <c r="EA72" s="36"/>
      <c r="EB72" s="36"/>
      <c r="EC72" s="36"/>
      <c r="ED72" s="36"/>
      <c r="EE72" s="36"/>
      <c r="EF72" s="36"/>
      <c r="EG72" s="36"/>
    </row>
    <row r="73" spans="23:137" ht="15" customHeight="1" thickBot="1" x14ac:dyDescent="0.3">
      <c r="W73" s="60">
        <f t="array" aca="1" ref="W73" ca="1">IF($AP$40&lt;24,0,IF(Y72=24,0,(INDIRECT(ADDRESS(MATCH(W72,AR14:AR235,0)+ROW(AR14),130)))))</f>
        <v>0</v>
      </c>
      <c r="X73" s="63">
        <f t="array" aca="1" ref="X73" ca="1">IF(W73=0,0,IF(
INDEX(CO19:CO235,MATCH(W73,AR19:AR235,0))+Y72&gt;24,24-Y72,
INDEX(CO19:CO235,MATCH(W73,AR19:AR235,0))))</f>
        <v>0</v>
      </c>
      <c r="Y73" s="64">
        <f t="shared" ca="1" si="113"/>
        <v>24</v>
      </c>
      <c r="Z73" s="60">
        <f t="array" aca="1" ref="Z73" ca="1">IF($X$58&lt;24,0,IF(AB72=24,0,(INDIRECT(ADDRESS(MATCH(Z72,AR14:AR235,0)+ROW(AR14),130)))))</f>
        <v>0</v>
      </c>
      <c r="AA73" s="63">
        <f t="array" aca="1" ref="AA73" ca="1">IF(Z73=0,0,IF(
INDEX(CQ19:CQ235,MATCH(Z73,AR19:AR235,0))+AB72&gt;24,24-AB72,
INDEX(CQ19:CQ235,MATCH(Z73,AR19:AR235,0))))</f>
        <v>0</v>
      </c>
      <c r="AB73" s="64">
        <f t="shared" ca="1" si="114"/>
        <v>24</v>
      </c>
      <c r="AC73" s="60">
        <f t="array" aca="1" ref="AC73" ca="1">IF($AA$58&lt;24,0,IF(AE72=24,0,(INDIRECT(ADDRESS(MATCH(AC72,AR14:AR235,0)+ROW(AR14),130)))))</f>
        <v>0</v>
      </c>
      <c r="AD73" s="63">
        <f t="array" aca="1" ref="AD73" ca="1">IF(AC73=0,0,IF(
INDEX(CS19:CS235,MATCH(AC73,AR19:AR235,0))+AE72&gt;24,24-AE72,
INDEX(CS19:CS235,MATCH(AC73,AR19:AR235,0))))</f>
        <v>0</v>
      </c>
      <c r="AE73" s="64">
        <f t="shared" ca="1" si="115"/>
        <v>24</v>
      </c>
      <c r="AF73" s="60">
        <f t="array" aca="1" ref="AF73" ca="1">IF($AD$58&lt;24,0,IF(AH72=24,0,(INDIRECT(ADDRESS(MATCH(AF72,AR14:AR235,0)+ROW(AR14),130)))))</f>
        <v>0</v>
      </c>
      <c r="AG73" s="63">
        <f t="array" aca="1" ref="AG73" ca="1">IF(AF73=0,0,IF(
INDEX(CU19:CU235,MATCH(AF73,AR19:AR235,0))+AH72&gt;24,24-AH72,
INDEX(CU19:CU235,MATCH(AF73,AR19:AR235,0))))</f>
        <v>0</v>
      </c>
      <c r="AH73" s="64">
        <f t="shared" ca="1" si="116"/>
        <v>24</v>
      </c>
      <c r="AI73" s="95">
        <f t="array" aca="1" ref="AI73" ca="1">IF($AG$58&lt;24,0,IF(AK72=24,0,(INDIRECT(ADDRESS(MATCH(AI72,AR14:AR235,0)+ROW(AR14),130)))))</f>
        <v>0</v>
      </c>
      <c r="AJ73" s="127">
        <f t="array" aca="1" ref="AJ73" ca="1">IF(AI73=0,0,IF(
INDEX(CW19:CW235,MATCH(AI73,AR19:AR235,0))+AK72&gt;24,24-AK72,
INDEX(CW19:CW235,MATCH(AI73,AR19:AR235,0))))</f>
        <v>0</v>
      </c>
      <c r="AK73" s="64">
        <f t="shared" ca="1" si="117"/>
        <v>24</v>
      </c>
      <c r="AL73" s="95">
        <f t="array" aca="1" ref="AL73" ca="1">IF($AJ$58&lt;24,0,IF(AN72=24,0,(INDIRECT(ADDRESS(MATCH(AL72,AR14:AR235,0)+ROW(AR14),130)))))</f>
        <v>0</v>
      </c>
      <c r="AM73" s="127">
        <f t="array" aca="1" ref="AM73" ca="1">IF(AL73=0,0,IF(
INDEX(CY19:CY235,MATCH(AL73,AR19:AR235,0))+AN72&gt;24,24-AN72,
INDEX(CY19:CY235,MATCH(AL73,AR19:AR235,0))))</f>
        <v>0</v>
      </c>
      <c r="AN73" s="64">
        <f t="shared" ca="1" si="111"/>
        <v>24</v>
      </c>
      <c r="AO73" s="95">
        <f t="array" aca="1" ref="AO73" ca="1">IF($AM$58&lt;24,0,IF(AQ72=24,0,(INDIRECT(ADDRESS(MATCH(AO72,AR14:AR235,0)+ROW(AR14),130)))))</f>
        <v>0</v>
      </c>
      <c r="AP73" s="127">
        <f t="array" aca="1" ref="AP73" ca="1">IF(AO73=0,0,IF(
INDEX(DA19:DA235,MATCH(AO73,AR19:AR235,0))+AQ72&gt;24,24-AQ72,
INDEX(DA19:DA235,MATCH(AO73,AR19:AR235,0))))</f>
        <v>0</v>
      </c>
      <c r="AQ73" s="64">
        <f t="shared" ca="1" si="112"/>
        <v>24</v>
      </c>
      <c r="AR73" s="66" t="s">
        <v>362</v>
      </c>
      <c r="AS73" s="107"/>
      <c r="AT73" s="107"/>
      <c r="AU73" s="107"/>
      <c r="AV73" s="28">
        <f t="shared" si="147"/>
        <v>73</v>
      </c>
      <c r="AW73" s="81">
        <v>2</v>
      </c>
      <c r="AX73" s="68"/>
      <c r="AY73" s="69">
        <f t="shared" si="82"/>
        <v>466</v>
      </c>
      <c r="AZ73" s="70">
        <f t="shared" si="127"/>
        <v>19.416666666666668</v>
      </c>
      <c r="BA73" s="54">
        <f t="shared" ca="1" si="148"/>
        <v>2</v>
      </c>
      <c r="BB73" s="55">
        <f t="shared" ca="1" si="83"/>
        <v>442</v>
      </c>
      <c r="BC73" s="54">
        <f t="shared" ca="1" si="149"/>
        <v>2</v>
      </c>
      <c r="BD73" s="55">
        <f t="shared" ca="1" si="84"/>
        <v>418</v>
      </c>
      <c r="BE73" s="54">
        <f t="shared" ca="1" si="128"/>
        <v>2</v>
      </c>
      <c r="BF73" s="55">
        <f t="shared" ca="1" si="85"/>
        <v>394</v>
      </c>
      <c r="BG73" s="54">
        <f t="shared" ca="1" si="129"/>
        <v>2</v>
      </c>
      <c r="BH73" s="55">
        <f t="shared" ca="1" si="86"/>
        <v>370</v>
      </c>
      <c r="BI73" s="54">
        <f t="shared" ca="1" si="130"/>
        <v>2</v>
      </c>
      <c r="BJ73" s="55">
        <f t="shared" ca="1" si="87"/>
        <v>346</v>
      </c>
      <c r="BK73" s="54">
        <f t="shared" ca="1" si="131"/>
        <v>2</v>
      </c>
      <c r="BL73" s="55">
        <f t="shared" ca="1" si="88"/>
        <v>322</v>
      </c>
      <c r="BM73" s="54">
        <f t="shared" ca="1" si="132"/>
        <v>2</v>
      </c>
      <c r="BN73" s="55">
        <f t="shared" ca="1" si="89"/>
        <v>298</v>
      </c>
      <c r="BO73" s="54">
        <f t="shared" ca="1" si="133"/>
        <v>2</v>
      </c>
      <c r="BP73" s="55">
        <f t="shared" ca="1" si="90"/>
        <v>274</v>
      </c>
      <c r="BQ73" s="54">
        <f t="shared" ca="1" si="134"/>
        <v>2</v>
      </c>
      <c r="BR73" s="55">
        <f t="shared" ca="1" si="91"/>
        <v>250</v>
      </c>
      <c r="BS73" s="54">
        <f t="shared" ca="1" si="135"/>
        <v>2</v>
      </c>
      <c r="BT73" s="55">
        <f t="shared" ca="1" si="92"/>
        <v>226</v>
      </c>
      <c r="BU73" s="54">
        <f t="shared" ca="1" si="118"/>
        <v>2</v>
      </c>
      <c r="BV73" s="55">
        <f t="shared" ca="1" si="93"/>
        <v>202</v>
      </c>
      <c r="BW73" s="54">
        <f t="shared" ca="1" si="119"/>
        <v>2</v>
      </c>
      <c r="BX73" s="55">
        <f t="shared" ca="1" si="150"/>
        <v>178</v>
      </c>
      <c r="BY73" s="54">
        <f t="shared" ca="1" si="136"/>
        <v>2</v>
      </c>
      <c r="BZ73" s="55">
        <f t="shared" ca="1" si="151"/>
        <v>154</v>
      </c>
      <c r="CA73" s="56">
        <f t="shared" ca="1" si="120"/>
        <v>2</v>
      </c>
      <c r="CB73" s="57">
        <f t="shared" ca="1" si="152"/>
        <v>137</v>
      </c>
      <c r="CC73" s="56">
        <f t="shared" ca="1" si="121"/>
        <v>2</v>
      </c>
      <c r="CD73" s="57">
        <f t="shared" ca="1" si="153"/>
        <v>113</v>
      </c>
      <c r="CE73" s="56">
        <f t="shared" ca="1" si="122"/>
        <v>2</v>
      </c>
      <c r="CF73" s="57">
        <f t="shared" ca="1" si="154"/>
        <v>89</v>
      </c>
      <c r="CG73" s="56">
        <f t="shared" ca="1" si="123"/>
        <v>2</v>
      </c>
      <c r="CH73" s="57">
        <f t="shared" ca="1" si="155"/>
        <v>65</v>
      </c>
      <c r="CI73" s="56">
        <f t="shared" ca="1" si="137"/>
        <v>2</v>
      </c>
      <c r="CJ73" s="57">
        <f t="shared" ca="1" si="156"/>
        <v>42</v>
      </c>
      <c r="CK73" s="56">
        <f t="shared" ca="1" si="124"/>
        <v>2</v>
      </c>
      <c r="CL73" s="57">
        <f t="shared" ca="1" si="157"/>
        <v>18</v>
      </c>
      <c r="CM73" s="56">
        <f t="shared" ca="1" si="125"/>
        <v>0</v>
      </c>
      <c r="CN73" s="57">
        <f t="shared" ca="1" si="158"/>
        <v>0</v>
      </c>
      <c r="CO73" s="56">
        <f t="shared" ca="1" si="126"/>
        <v>0</v>
      </c>
      <c r="CP73" s="57">
        <f t="shared" ca="1" si="159"/>
        <v>0</v>
      </c>
      <c r="CQ73" s="56">
        <f t="shared" ca="1" si="138"/>
        <v>0</v>
      </c>
      <c r="CR73" s="57">
        <f t="shared" ca="1" si="160"/>
        <v>0</v>
      </c>
      <c r="CS73" s="56">
        <f t="shared" ca="1" si="139"/>
        <v>0</v>
      </c>
      <c r="CT73" s="57">
        <f t="shared" ca="1" si="161"/>
        <v>0</v>
      </c>
      <c r="CU73" s="56">
        <f t="shared" ca="1" si="162"/>
        <v>0</v>
      </c>
      <c r="CV73" s="57">
        <f t="shared" ca="1" si="163"/>
        <v>0</v>
      </c>
      <c r="CW73" s="57">
        <f t="shared" ca="1" si="164"/>
        <v>0</v>
      </c>
      <c r="CX73" s="57">
        <f t="shared" ca="1" si="165"/>
        <v>0</v>
      </c>
      <c r="CY73" s="57">
        <f t="shared" ca="1" si="166"/>
        <v>0</v>
      </c>
      <c r="CZ73" s="57">
        <f t="shared" ca="1" si="167"/>
        <v>0</v>
      </c>
      <c r="DA73" s="57">
        <f t="shared" ca="1" si="168"/>
        <v>0</v>
      </c>
      <c r="DB73" s="57">
        <f t="shared" ca="1" si="169"/>
        <v>0</v>
      </c>
      <c r="DC73" s="57">
        <f t="shared" ca="1" si="140"/>
        <v>0</v>
      </c>
      <c r="DD73" s="57">
        <f t="shared" ca="1" si="170"/>
        <v>0</v>
      </c>
      <c r="DE73" s="57">
        <f t="shared" ca="1" si="141"/>
        <v>0</v>
      </c>
      <c r="DF73" s="57">
        <f t="shared" ca="1" si="171"/>
        <v>0</v>
      </c>
      <c r="DG73" s="57">
        <f t="shared" ca="1" si="142"/>
        <v>0</v>
      </c>
      <c r="DH73" s="57">
        <f t="shared" ca="1" si="172"/>
        <v>0</v>
      </c>
      <c r="DI73" s="57">
        <f t="shared" ca="1" si="101"/>
        <v>0</v>
      </c>
      <c r="DJ73" s="57">
        <f t="shared" ca="1" si="173"/>
        <v>0</v>
      </c>
      <c r="DK73" s="57">
        <f t="shared" ca="1" si="143"/>
        <v>0</v>
      </c>
      <c r="DL73" s="57">
        <f t="shared" ca="1" si="174"/>
        <v>0</v>
      </c>
      <c r="DM73" s="57">
        <f t="shared" ca="1" si="144"/>
        <v>0</v>
      </c>
      <c r="DN73" s="57">
        <f t="shared" ca="1" si="175"/>
        <v>0</v>
      </c>
      <c r="DO73" s="57">
        <f t="shared" ca="1" si="145"/>
        <v>0</v>
      </c>
      <c r="DP73" s="57">
        <f t="shared" ca="1" si="176"/>
        <v>0</v>
      </c>
      <c r="DQ73" s="88"/>
      <c r="DR73" s="72">
        <v>3</v>
      </c>
      <c r="DS73" s="73">
        <f t="shared" si="177"/>
        <v>409.5</v>
      </c>
      <c r="DT73" s="83">
        <f t="shared" si="146"/>
        <v>2</v>
      </c>
      <c r="DU73" s="84">
        <f t="shared" si="178"/>
        <v>456</v>
      </c>
      <c r="DV73" s="76">
        <f t="shared" si="179"/>
        <v>7500</v>
      </c>
      <c r="DW73" s="77">
        <v>7500</v>
      </c>
      <c r="DX73" s="178"/>
      <c r="DY73" s="126">
        <f t="shared" si="110"/>
        <v>69</v>
      </c>
      <c r="DZ73" s="44" t="str">
        <f t="array" ref="DZ73">IF(AW73=0,INDEX(AR73:AR287,MATCH(TRUE,AW73:AW287&gt;0,0)),AR73)</f>
        <v>WellControl training6</v>
      </c>
      <c r="EA73" s="36"/>
      <c r="EB73" s="36"/>
      <c r="EC73" s="36"/>
      <c r="ED73" s="36"/>
      <c r="EE73" s="36"/>
      <c r="EF73" s="36"/>
      <c r="EG73" s="36"/>
    </row>
    <row r="74" spans="23:137" ht="15" customHeight="1" thickBot="1" x14ac:dyDescent="0.3">
      <c r="W74" s="147">
        <f>AO57+1</f>
        <v>43626</v>
      </c>
      <c r="X74" s="148"/>
      <c r="Y74" s="149"/>
      <c r="Z74" s="147">
        <f>W74+1</f>
        <v>43627</v>
      </c>
      <c r="AA74" s="148"/>
      <c r="AB74" s="149"/>
      <c r="AC74" s="147">
        <f t="shared" ref="AC74" si="180">Z74+1</f>
        <v>43628</v>
      </c>
      <c r="AD74" s="148"/>
      <c r="AE74" s="149"/>
      <c r="AF74" s="147">
        <f t="shared" ref="AF74" si="181">AC74+1</f>
        <v>43629</v>
      </c>
      <c r="AG74" s="148"/>
      <c r="AH74" s="149"/>
      <c r="AI74" s="147">
        <f t="shared" ref="AI74" si="182">AF74+1</f>
        <v>43630</v>
      </c>
      <c r="AJ74" s="148"/>
      <c r="AK74" s="149"/>
      <c r="AL74" s="147">
        <f t="shared" ref="AL74" si="183">AI74+1</f>
        <v>43631</v>
      </c>
      <c r="AM74" s="148"/>
      <c r="AN74" s="149"/>
      <c r="AO74" s="147">
        <f t="shared" ref="AO74" si="184">AL74+1</f>
        <v>43632</v>
      </c>
      <c r="AP74" s="148"/>
      <c r="AQ74" s="149"/>
      <c r="AR74" s="66" t="s">
        <v>363</v>
      </c>
      <c r="AS74" s="107"/>
      <c r="AT74" s="107"/>
      <c r="AU74" s="107"/>
      <c r="AV74" s="28">
        <f t="shared" si="147"/>
        <v>74</v>
      </c>
      <c r="AW74" s="81">
        <v>3</v>
      </c>
      <c r="AX74" s="68"/>
      <c r="AY74" s="69">
        <f t="shared" si="82"/>
        <v>469</v>
      </c>
      <c r="AZ74" s="70">
        <f t="shared" si="127"/>
        <v>19.541666666666668</v>
      </c>
      <c r="BA74" s="54">
        <f t="shared" ca="1" si="148"/>
        <v>3</v>
      </c>
      <c r="BB74" s="55">
        <f t="shared" ca="1" si="83"/>
        <v>445</v>
      </c>
      <c r="BC74" s="54">
        <f t="shared" ca="1" si="149"/>
        <v>3</v>
      </c>
      <c r="BD74" s="55">
        <f t="shared" ca="1" si="84"/>
        <v>421</v>
      </c>
      <c r="BE74" s="54">
        <f t="shared" ca="1" si="128"/>
        <v>3</v>
      </c>
      <c r="BF74" s="55">
        <f t="shared" ca="1" si="85"/>
        <v>397</v>
      </c>
      <c r="BG74" s="54">
        <f t="shared" ca="1" si="129"/>
        <v>3</v>
      </c>
      <c r="BH74" s="55">
        <f t="shared" ca="1" si="86"/>
        <v>373</v>
      </c>
      <c r="BI74" s="54">
        <f t="shared" ca="1" si="130"/>
        <v>3</v>
      </c>
      <c r="BJ74" s="55">
        <f t="shared" ca="1" si="87"/>
        <v>349</v>
      </c>
      <c r="BK74" s="54">
        <f t="shared" ca="1" si="131"/>
        <v>3</v>
      </c>
      <c r="BL74" s="55">
        <f t="shared" ca="1" si="88"/>
        <v>325</v>
      </c>
      <c r="BM74" s="54">
        <f t="shared" ca="1" si="132"/>
        <v>3</v>
      </c>
      <c r="BN74" s="55">
        <f t="shared" ca="1" si="89"/>
        <v>301</v>
      </c>
      <c r="BO74" s="54">
        <f t="shared" ca="1" si="133"/>
        <v>3</v>
      </c>
      <c r="BP74" s="55">
        <f t="shared" ca="1" si="90"/>
        <v>277</v>
      </c>
      <c r="BQ74" s="54">
        <f t="shared" ca="1" si="134"/>
        <v>3</v>
      </c>
      <c r="BR74" s="55">
        <f t="shared" ca="1" si="91"/>
        <v>253</v>
      </c>
      <c r="BS74" s="54">
        <f t="shared" ca="1" si="135"/>
        <v>3</v>
      </c>
      <c r="BT74" s="55">
        <f t="shared" ca="1" si="92"/>
        <v>229</v>
      </c>
      <c r="BU74" s="54">
        <f t="shared" ca="1" si="118"/>
        <v>3</v>
      </c>
      <c r="BV74" s="55">
        <f t="shared" ca="1" si="93"/>
        <v>205</v>
      </c>
      <c r="BW74" s="54">
        <f t="shared" ca="1" si="119"/>
        <v>3</v>
      </c>
      <c r="BX74" s="55">
        <f t="shared" ca="1" si="150"/>
        <v>181</v>
      </c>
      <c r="BY74" s="54">
        <f t="shared" ca="1" si="136"/>
        <v>3</v>
      </c>
      <c r="BZ74" s="55">
        <f t="shared" ca="1" si="151"/>
        <v>157</v>
      </c>
      <c r="CA74" s="56">
        <f t="shared" ca="1" si="120"/>
        <v>3</v>
      </c>
      <c r="CB74" s="57">
        <f t="shared" ca="1" si="152"/>
        <v>140</v>
      </c>
      <c r="CC74" s="56">
        <f t="shared" ca="1" si="121"/>
        <v>3</v>
      </c>
      <c r="CD74" s="57">
        <f t="shared" ca="1" si="153"/>
        <v>116</v>
      </c>
      <c r="CE74" s="56">
        <f t="shared" ca="1" si="122"/>
        <v>3</v>
      </c>
      <c r="CF74" s="57">
        <f t="shared" ca="1" si="154"/>
        <v>92</v>
      </c>
      <c r="CG74" s="56">
        <f t="shared" ca="1" si="123"/>
        <v>3</v>
      </c>
      <c r="CH74" s="57">
        <f t="shared" ca="1" si="155"/>
        <v>68</v>
      </c>
      <c r="CI74" s="56">
        <f t="shared" ca="1" si="137"/>
        <v>3</v>
      </c>
      <c r="CJ74" s="57">
        <f t="shared" ca="1" si="156"/>
        <v>45</v>
      </c>
      <c r="CK74" s="56">
        <f t="shared" ca="1" si="124"/>
        <v>3</v>
      </c>
      <c r="CL74" s="57">
        <f t="shared" ca="1" si="157"/>
        <v>21</v>
      </c>
      <c r="CM74" s="56">
        <f t="shared" ca="1" si="125"/>
        <v>0</v>
      </c>
      <c r="CN74" s="57">
        <f t="shared" ca="1" si="158"/>
        <v>0</v>
      </c>
      <c r="CO74" s="56">
        <f t="shared" ca="1" si="126"/>
        <v>0</v>
      </c>
      <c r="CP74" s="57">
        <f t="shared" ca="1" si="159"/>
        <v>0</v>
      </c>
      <c r="CQ74" s="56">
        <f t="shared" ca="1" si="138"/>
        <v>0</v>
      </c>
      <c r="CR74" s="57">
        <f t="shared" ca="1" si="160"/>
        <v>0</v>
      </c>
      <c r="CS74" s="56">
        <f t="shared" ca="1" si="139"/>
        <v>0</v>
      </c>
      <c r="CT74" s="57">
        <f t="shared" ca="1" si="161"/>
        <v>0</v>
      </c>
      <c r="CU74" s="56">
        <f t="shared" ca="1" si="162"/>
        <v>0</v>
      </c>
      <c r="CV74" s="57">
        <f t="shared" ca="1" si="163"/>
        <v>0</v>
      </c>
      <c r="CW74" s="57">
        <f t="shared" ca="1" si="164"/>
        <v>0</v>
      </c>
      <c r="CX74" s="57">
        <f t="shared" ca="1" si="165"/>
        <v>0</v>
      </c>
      <c r="CY74" s="57">
        <f t="shared" ca="1" si="166"/>
        <v>0</v>
      </c>
      <c r="CZ74" s="57">
        <f t="shared" ca="1" si="167"/>
        <v>0</v>
      </c>
      <c r="DA74" s="57">
        <f t="shared" ca="1" si="168"/>
        <v>0</v>
      </c>
      <c r="DB74" s="57">
        <f t="shared" ca="1" si="169"/>
        <v>0</v>
      </c>
      <c r="DC74" s="57">
        <f t="shared" ca="1" si="140"/>
        <v>0</v>
      </c>
      <c r="DD74" s="57">
        <f t="shared" ca="1" si="170"/>
        <v>0</v>
      </c>
      <c r="DE74" s="57">
        <f t="shared" ca="1" si="141"/>
        <v>0</v>
      </c>
      <c r="DF74" s="57">
        <f t="shared" ca="1" si="171"/>
        <v>0</v>
      </c>
      <c r="DG74" s="57">
        <f t="shared" ca="1" si="142"/>
        <v>0</v>
      </c>
      <c r="DH74" s="57">
        <f t="shared" ca="1" si="172"/>
        <v>0</v>
      </c>
      <c r="DI74" s="57">
        <f t="shared" ca="1" si="101"/>
        <v>0</v>
      </c>
      <c r="DJ74" s="57">
        <f t="shared" ca="1" si="173"/>
        <v>0</v>
      </c>
      <c r="DK74" s="57">
        <f t="shared" ca="1" si="143"/>
        <v>0</v>
      </c>
      <c r="DL74" s="57">
        <f t="shared" ca="1" si="174"/>
        <v>0</v>
      </c>
      <c r="DM74" s="57">
        <f t="shared" ca="1" si="144"/>
        <v>0</v>
      </c>
      <c r="DN74" s="57">
        <f t="shared" ca="1" si="175"/>
        <v>0</v>
      </c>
      <c r="DO74" s="57">
        <f t="shared" ca="1" si="145"/>
        <v>0</v>
      </c>
      <c r="DP74" s="57">
        <f t="shared" ca="1" si="176"/>
        <v>0</v>
      </c>
      <c r="DQ74" s="88"/>
      <c r="DR74" s="72">
        <v>4.5</v>
      </c>
      <c r="DS74" s="73">
        <f t="shared" si="177"/>
        <v>414</v>
      </c>
      <c r="DT74" s="83">
        <f t="shared" si="146"/>
        <v>3</v>
      </c>
      <c r="DU74" s="84">
        <f t="shared" si="178"/>
        <v>459</v>
      </c>
      <c r="DV74" s="76">
        <f t="shared" si="179"/>
        <v>7500</v>
      </c>
      <c r="DW74" s="77">
        <v>7500</v>
      </c>
      <c r="DX74" s="179"/>
      <c r="DY74" s="126">
        <f t="shared" si="110"/>
        <v>70</v>
      </c>
      <c r="DZ74" s="44" t="str">
        <f t="array" ref="DZ74">IF(AW74=0,INDEX(AR74:AR288,MATCH(TRUE,AW74:AW288&gt;0,0)),AR74)</f>
        <v>WellControl training7</v>
      </c>
      <c r="EA74" s="36"/>
      <c r="EB74" s="36"/>
      <c r="EC74" s="36"/>
      <c r="ED74" s="36"/>
      <c r="EE74" s="36"/>
      <c r="EF74" s="36"/>
      <c r="EG74" s="36"/>
    </row>
    <row r="75" spans="23:137" ht="15" customHeight="1" x14ac:dyDescent="0.25">
      <c r="W75" s="47" t="s">
        <v>155</v>
      </c>
      <c r="X75" s="142">
        <f ca="1">SUM(X76:X90)</f>
        <v>24</v>
      </c>
      <c r="Y75" s="150"/>
      <c r="Z75" s="47" t="s">
        <v>156</v>
      </c>
      <c r="AA75" s="142">
        <f ca="1">SUM(AA76:AA90)</f>
        <v>24</v>
      </c>
      <c r="AB75" s="150"/>
      <c r="AC75" s="47" t="s">
        <v>157</v>
      </c>
      <c r="AD75" s="142">
        <f ca="1">SUM(AD76:AD90)</f>
        <v>24</v>
      </c>
      <c r="AE75" s="150"/>
      <c r="AF75" s="47" t="s">
        <v>158</v>
      </c>
      <c r="AG75" s="142">
        <f ca="1">SUM(AG76:AG90)</f>
        <v>24</v>
      </c>
      <c r="AH75" s="150"/>
      <c r="AI75" s="47" t="s">
        <v>159</v>
      </c>
      <c r="AJ75" s="142">
        <f ca="1">SUM(AJ76:AJ90)</f>
        <v>24</v>
      </c>
      <c r="AK75" s="150"/>
      <c r="AL75" s="47" t="s">
        <v>160</v>
      </c>
      <c r="AM75" s="142">
        <f ca="1">SUM(AM76:AM90)</f>
        <v>24</v>
      </c>
      <c r="AN75" s="150"/>
      <c r="AO75" s="47" t="s">
        <v>161</v>
      </c>
      <c r="AP75" s="142">
        <f ca="1">SUM(AP76:AP90)</f>
        <v>24</v>
      </c>
      <c r="AQ75" s="150"/>
      <c r="AR75" s="66" t="s">
        <v>364</v>
      </c>
      <c r="AS75" s="107"/>
      <c r="AT75" s="107"/>
      <c r="AU75" s="107"/>
      <c r="AV75" s="28">
        <f t="shared" si="147"/>
        <v>75</v>
      </c>
      <c r="AW75" s="81">
        <v>60</v>
      </c>
      <c r="AX75" s="68"/>
      <c r="AY75" s="69">
        <f t="shared" si="82"/>
        <v>529</v>
      </c>
      <c r="AZ75" s="70">
        <f t="shared" si="127"/>
        <v>22.041666666666668</v>
      </c>
      <c r="BA75" s="54">
        <f t="shared" ca="1" si="148"/>
        <v>60</v>
      </c>
      <c r="BB75" s="55">
        <f t="shared" ca="1" si="83"/>
        <v>505</v>
      </c>
      <c r="BC75" s="54">
        <f t="shared" ca="1" si="149"/>
        <v>60</v>
      </c>
      <c r="BD75" s="55">
        <f t="shared" ca="1" si="84"/>
        <v>481</v>
      </c>
      <c r="BE75" s="54">
        <f t="shared" ca="1" si="128"/>
        <v>60</v>
      </c>
      <c r="BF75" s="55">
        <f t="shared" ca="1" si="85"/>
        <v>457</v>
      </c>
      <c r="BG75" s="54">
        <f t="shared" ca="1" si="129"/>
        <v>60</v>
      </c>
      <c r="BH75" s="55">
        <f t="shared" ca="1" si="86"/>
        <v>433</v>
      </c>
      <c r="BI75" s="54">
        <f t="shared" ca="1" si="130"/>
        <v>60</v>
      </c>
      <c r="BJ75" s="55">
        <f t="shared" ca="1" si="87"/>
        <v>409</v>
      </c>
      <c r="BK75" s="54">
        <f t="shared" ca="1" si="131"/>
        <v>60</v>
      </c>
      <c r="BL75" s="55">
        <f t="shared" ca="1" si="88"/>
        <v>385</v>
      </c>
      <c r="BM75" s="54">
        <f t="shared" ca="1" si="132"/>
        <v>60</v>
      </c>
      <c r="BN75" s="55">
        <f t="shared" ca="1" si="89"/>
        <v>361</v>
      </c>
      <c r="BO75" s="54">
        <f t="shared" ca="1" si="133"/>
        <v>60</v>
      </c>
      <c r="BP75" s="55">
        <f t="shared" ca="1" si="90"/>
        <v>337</v>
      </c>
      <c r="BQ75" s="54">
        <f t="shared" ca="1" si="134"/>
        <v>60</v>
      </c>
      <c r="BR75" s="55">
        <f t="shared" ca="1" si="91"/>
        <v>313</v>
      </c>
      <c r="BS75" s="54">
        <f t="shared" ca="1" si="135"/>
        <v>60</v>
      </c>
      <c r="BT75" s="55">
        <f t="shared" ca="1" si="92"/>
        <v>289</v>
      </c>
      <c r="BU75" s="54">
        <f t="shared" ca="1" si="118"/>
        <v>60</v>
      </c>
      <c r="BV75" s="55">
        <f t="shared" ca="1" si="93"/>
        <v>265</v>
      </c>
      <c r="BW75" s="54">
        <f t="shared" ca="1" si="119"/>
        <v>60</v>
      </c>
      <c r="BX75" s="55">
        <f t="shared" ca="1" si="150"/>
        <v>241</v>
      </c>
      <c r="BY75" s="54">
        <f t="shared" ca="1" si="136"/>
        <v>60</v>
      </c>
      <c r="BZ75" s="55">
        <f t="shared" ca="1" si="151"/>
        <v>217</v>
      </c>
      <c r="CA75" s="56">
        <f t="shared" ca="1" si="120"/>
        <v>60</v>
      </c>
      <c r="CB75" s="57">
        <f t="shared" ca="1" si="152"/>
        <v>200</v>
      </c>
      <c r="CC75" s="56">
        <f t="shared" ca="1" si="121"/>
        <v>60</v>
      </c>
      <c r="CD75" s="57">
        <f t="shared" ca="1" si="153"/>
        <v>176</v>
      </c>
      <c r="CE75" s="56">
        <f t="shared" ca="1" si="122"/>
        <v>60</v>
      </c>
      <c r="CF75" s="57">
        <f t="shared" ca="1" si="154"/>
        <v>152</v>
      </c>
      <c r="CG75" s="56">
        <f t="shared" ca="1" si="123"/>
        <v>60</v>
      </c>
      <c r="CH75" s="57">
        <f t="shared" ca="1" si="155"/>
        <v>128</v>
      </c>
      <c r="CI75" s="56">
        <f t="shared" ca="1" si="137"/>
        <v>60</v>
      </c>
      <c r="CJ75" s="57">
        <f t="shared" ca="1" si="156"/>
        <v>105</v>
      </c>
      <c r="CK75" s="56">
        <f t="shared" ca="1" si="124"/>
        <v>60</v>
      </c>
      <c r="CL75" s="57">
        <f t="shared" ca="1" si="157"/>
        <v>81</v>
      </c>
      <c r="CM75" s="56">
        <f t="shared" ca="1" si="125"/>
        <v>57</v>
      </c>
      <c r="CN75" s="57">
        <f t="shared" ca="1" si="158"/>
        <v>57</v>
      </c>
      <c r="CO75" s="56">
        <f t="shared" ca="1" si="126"/>
        <v>33</v>
      </c>
      <c r="CP75" s="57">
        <f t="shared" ca="1" si="159"/>
        <v>33</v>
      </c>
      <c r="CQ75" s="56">
        <f t="shared" ca="1" si="138"/>
        <v>9</v>
      </c>
      <c r="CR75" s="57">
        <f t="shared" ca="1" si="160"/>
        <v>9</v>
      </c>
      <c r="CS75" s="56">
        <f t="shared" ca="1" si="139"/>
        <v>0</v>
      </c>
      <c r="CT75" s="57">
        <f t="shared" ca="1" si="161"/>
        <v>0</v>
      </c>
      <c r="CU75" s="56">
        <f t="shared" ca="1" si="162"/>
        <v>0</v>
      </c>
      <c r="CV75" s="57">
        <f t="shared" ca="1" si="163"/>
        <v>0</v>
      </c>
      <c r="CW75" s="57">
        <f t="shared" ca="1" si="164"/>
        <v>0</v>
      </c>
      <c r="CX75" s="57">
        <f t="shared" ca="1" si="165"/>
        <v>0</v>
      </c>
      <c r="CY75" s="57">
        <f t="shared" ca="1" si="166"/>
        <v>0</v>
      </c>
      <c r="CZ75" s="57">
        <f t="shared" ca="1" si="167"/>
        <v>0</v>
      </c>
      <c r="DA75" s="57">
        <f t="shared" ca="1" si="168"/>
        <v>0</v>
      </c>
      <c r="DB75" s="57">
        <f t="shared" ca="1" si="169"/>
        <v>0</v>
      </c>
      <c r="DC75" s="57">
        <f t="shared" ca="1" si="140"/>
        <v>0</v>
      </c>
      <c r="DD75" s="57">
        <f t="shared" ca="1" si="170"/>
        <v>0</v>
      </c>
      <c r="DE75" s="57">
        <f t="shared" ca="1" si="141"/>
        <v>0</v>
      </c>
      <c r="DF75" s="57">
        <f t="shared" ca="1" si="171"/>
        <v>0</v>
      </c>
      <c r="DG75" s="57">
        <f t="shared" ca="1" si="142"/>
        <v>0</v>
      </c>
      <c r="DH75" s="57">
        <f t="shared" ca="1" si="172"/>
        <v>0</v>
      </c>
      <c r="DI75" s="57">
        <f t="shared" ca="1" si="101"/>
        <v>0</v>
      </c>
      <c r="DJ75" s="57">
        <f t="shared" ca="1" si="173"/>
        <v>0</v>
      </c>
      <c r="DK75" s="57">
        <f t="shared" ca="1" si="143"/>
        <v>0</v>
      </c>
      <c r="DL75" s="57">
        <f t="shared" ca="1" si="174"/>
        <v>0</v>
      </c>
      <c r="DM75" s="57">
        <f t="shared" ca="1" si="144"/>
        <v>0</v>
      </c>
      <c r="DN75" s="57">
        <f t="shared" ca="1" si="175"/>
        <v>0</v>
      </c>
      <c r="DO75" s="57">
        <f t="shared" ca="1" si="145"/>
        <v>0</v>
      </c>
      <c r="DP75" s="57">
        <f t="shared" ca="1" si="176"/>
        <v>0</v>
      </c>
      <c r="DQ75" s="88"/>
      <c r="DR75" s="72">
        <v>74</v>
      </c>
      <c r="DS75" s="73">
        <f t="shared" si="177"/>
        <v>488</v>
      </c>
      <c r="DT75" s="83">
        <f t="shared" si="146"/>
        <v>60</v>
      </c>
      <c r="DU75" s="84">
        <f t="shared" si="178"/>
        <v>519</v>
      </c>
      <c r="DV75" s="76">
        <f t="shared" si="179"/>
        <v>7500</v>
      </c>
      <c r="DW75" s="77">
        <v>11121</v>
      </c>
      <c r="DX75" s="177" t="s">
        <v>163</v>
      </c>
      <c r="DY75" s="126">
        <f t="shared" si="110"/>
        <v>71</v>
      </c>
      <c r="DZ75" s="44" t="str">
        <f t="array" ref="DZ75">IF(AW75=0,INDEX(AR75:AR289,MATCH(TRUE,AW75:AW289&gt;0,0)),AR75)</f>
        <v>WellControl training8</v>
      </c>
      <c r="EA75" s="36"/>
      <c r="EB75" s="36"/>
      <c r="EC75" s="36"/>
      <c r="ED75" s="36"/>
      <c r="EE75" s="36"/>
      <c r="EF75" s="36"/>
      <c r="EG75" s="36"/>
    </row>
    <row r="76" spans="23:137" ht="15" customHeight="1" x14ac:dyDescent="0.25">
      <c r="W76" s="60" t="str">
        <f t="array" aca="1" ref="W76" ca="1">IF(AP58&lt;24,0,INDEX(AR6:AR222,MATCH(TRUE,DC6:DC222&gt;0,0)))</f>
        <v>FieldPractice1</v>
      </c>
      <c r="X76" s="63">
        <f t="array" aca="1" ref="X76" ca="1">IF(
INDEX(DC6:DC222,MATCH(W76,AR6:AR222,0))&gt;24,24,
INDEX(DC6:DC222,MATCH(W76,AR6:AR222,0)))</f>
        <v>12</v>
      </c>
      <c r="Y76" s="64">
        <f ca="1">X76</f>
        <v>12</v>
      </c>
      <c r="Z76" s="95" t="str">
        <f t="array" aca="1" ref="Z76" ca="1">IF(X75&lt;24,0,INDEX(AR6:AR222,MATCH(TRUE,DE6:DE222&gt;0,0)))</f>
        <v>FieldPractice3</v>
      </c>
      <c r="AA76" s="63">
        <f t="array" aca="1" ref="AA76" ca="1">IF(
INDEX(DE6:DE222,MATCH(Z76,AR6:AR222,0))&gt;24,24,
INDEX(DE6:DE222,MATCH(Z76,AR6:AR222,0)))</f>
        <v>1</v>
      </c>
      <c r="AB76" s="64">
        <f ca="1">AA76</f>
        <v>1</v>
      </c>
      <c r="AC76" s="60" t="str">
        <f t="array" aca="1" ref="AC76" ca="1">IF(AA$75&lt;24,0,INDEX(AR6:AR222,MATCH(TRUE,DG6:DG222&gt;0,0)))</f>
        <v>FieldPractice6</v>
      </c>
      <c r="AD76" s="63">
        <f t="array" aca="1" ref="AD76" ca="1">IF(
INDEX(DG6:DG222,MATCH(AC76,AR6:$AR222,0))&gt;24,24,
INDEX(DG6:DG222,MATCH(AC76,AR6:$AR222,0)))</f>
        <v>1</v>
      </c>
      <c r="AE76" s="64">
        <f ca="1">AD76</f>
        <v>1</v>
      </c>
      <c r="AF76" s="60" t="str">
        <f t="array" aca="1" ref="AF76" ca="1">IF(AD75&lt;24,0,INDEX(AR6:AR222,MATCH(TRUE,DI6:DI222&gt;0,0)))</f>
        <v>FieldPractice13</v>
      </c>
      <c r="AG76" s="63">
        <f t="array" aca="1" ref="AG76" ca="1">IF(
INDEX(DI6:DI222,MATCH(AF76,AR6:AR222,0))&gt;24,24,
INDEX(DI6:DI222,MATCH(AF76,AR6:AR222,0)))</f>
        <v>5</v>
      </c>
      <c r="AH76" s="64">
        <f ca="1">AG76</f>
        <v>5</v>
      </c>
      <c r="AI76" s="60" t="str">
        <f t="array" aca="1" ref="AI76" ca="1">IF(AG75&lt;24,0,INDEX(AR6:AR222,MATCH(TRUE,DK6:DK222&gt;0,0)))</f>
        <v>FieldPractice14</v>
      </c>
      <c r="AJ76" s="63">
        <f t="array" aca="1" ref="AJ76" ca="1">IF(
INDEX(DK6:DK222,MATCH(AI76,AR6:AR222,0))&gt;24,24,
INDEX(DK6:DK222,MATCH(AI76,AR6:AR222,0)))</f>
        <v>4</v>
      </c>
      <c r="AK76" s="64">
        <f ca="1">AJ76</f>
        <v>4</v>
      </c>
      <c r="AL76" s="60" t="str">
        <f t="array" aca="1" ref="AL76" ca="1">IF(AJ75&lt;24,0,INDEX(AR6:AR222,MATCH(TRUE,DM6:DM222&gt;0,0)))</f>
        <v>FieldPractice17</v>
      </c>
      <c r="AM76" s="63">
        <f t="array" aca="1" ref="AM76" ca="1">IF(
INDEX(DM6:DM222,MATCH(AL76,AR6:AR222,0))&gt;24,24,
INDEX(DM6:DM222,MATCH(AL76,AR6:AR222,0)))</f>
        <v>10</v>
      </c>
      <c r="AN76" s="64">
        <f ca="1">AM76</f>
        <v>10</v>
      </c>
      <c r="AO76" s="60" t="str">
        <f t="array" aca="1" ref="AO76" ca="1">IF(AM75&lt;24,0,INDEX(AR6:AR222,MATCH(TRUE,DO6:DO222&gt;0,0)))</f>
        <v>FieldPractice20</v>
      </c>
      <c r="AP76" s="63">
        <f t="array" aca="1" ref="AP76" ca="1">IF(
INDEX(DO6:DO222,MATCH(AO76,$AR6:$AR222,0))&gt;24,24,
INDEX(DO6:DO222,MATCH(AO76,$AR6:$AR222,0)))</f>
        <v>4</v>
      </c>
      <c r="AQ76" s="64">
        <f ca="1">AP76</f>
        <v>4</v>
      </c>
      <c r="AR76" s="66" t="s">
        <v>365</v>
      </c>
      <c r="AS76" s="107"/>
      <c r="AT76" s="107"/>
      <c r="AU76" s="107"/>
      <c r="AV76" s="28">
        <f t="shared" si="147"/>
        <v>76</v>
      </c>
      <c r="AW76" s="81">
        <v>6</v>
      </c>
      <c r="AX76" s="68"/>
      <c r="AY76" s="69">
        <f t="shared" si="82"/>
        <v>535</v>
      </c>
      <c r="AZ76" s="70">
        <f t="shared" si="127"/>
        <v>22.291666666666668</v>
      </c>
      <c r="BA76" s="54">
        <f t="shared" ca="1" si="148"/>
        <v>6</v>
      </c>
      <c r="BB76" s="55">
        <f t="shared" ca="1" si="83"/>
        <v>511</v>
      </c>
      <c r="BC76" s="54">
        <f t="shared" ca="1" si="149"/>
        <v>6</v>
      </c>
      <c r="BD76" s="55">
        <f t="shared" ca="1" si="84"/>
        <v>487</v>
      </c>
      <c r="BE76" s="54">
        <f t="shared" ca="1" si="128"/>
        <v>6</v>
      </c>
      <c r="BF76" s="55">
        <f t="shared" ca="1" si="85"/>
        <v>463</v>
      </c>
      <c r="BG76" s="54">
        <f t="shared" ca="1" si="129"/>
        <v>6</v>
      </c>
      <c r="BH76" s="55">
        <f t="shared" ca="1" si="86"/>
        <v>439</v>
      </c>
      <c r="BI76" s="54">
        <f t="shared" ca="1" si="130"/>
        <v>6</v>
      </c>
      <c r="BJ76" s="55">
        <f t="shared" ca="1" si="87"/>
        <v>415</v>
      </c>
      <c r="BK76" s="54">
        <f t="shared" ca="1" si="131"/>
        <v>6</v>
      </c>
      <c r="BL76" s="55">
        <f t="shared" ca="1" si="88"/>
        <v>391</v>
      </c>
      <c r="BM76" s="54">
        <f t="shared" ca="1" si="132"/>
        <v>6</v>
      </c>
      <c r="BN76" s="55">
        <f t="shared" ca="1" si="89"/>
        <v>367</v>
      </c>
      <c r="BO76" s="54">
        <f t="shared" ca="1" si="133"/>
        <v>6</v>
      </c>
      <c r="BP76" s="55">
        <f t="shared" ca="1" si="90"/>
        <v>343</v>
      </c>
      <c r="BQ76" s="54">
        <f t="shared" ca="1" si="134"/>
        <v>6</v>
      </c>
      <c r="BR76" s="55">
        <f t="shared" ca="1" si="91"/>
        <v>319</v>
      </c>
      <c r="BS76" s="54">
        <f t="shared" ca="1" si="135"/>
        <v>6</v>
      </c>
      <c r="BT76" s="55">
        <f t="shared" ca="1" si="92"/>
        <v>295</v>
      </c>
      <c r="BU76" s="54">
        <f t="shared" ca="1" si="118"/>
        <v>6</v>
      </c>
      <c r="BV76" s="55">
        <f t="shared" ca="1" si="93"/>
        <v>271</v>
      </c>
      <c r="BW76" s="54">
        <f t="shared" ca="1" si="119"/>
        <v>6</v>
      </c>
      <c r="BX76" s="55">
        <f t="shared" ca="1" si="150"/>
        <v>247</v>
      </c>
      <c r="BY76" s="54">
        <f t="shared" ca="1" si="136"/>
        <v>6</v>
      </c>
      <c r="BZ76" s="55">
        <f t="shared" ca="1" si="151"/>
        <v>223</v>
      </c>
      <c r="CA76" s="56">
        <f t="shared" ca="1" si="120"/>
        <v>6</v>
      </c>
      <c r="CB76" s="57">
        <f t="shared" ca="1" si="152"/>
        <v>206</v>
      </c>
      <c r="CC76" s="56">
        <f t="shared" ca="1" si="121"/>
        <v>6</v>
      </c>
      <c r="CD76" s="57">
        <f t="shared" ca="1" si="153"/>
        <v>182</v>
      </c>
      <c r="CE76" s="56">
        <f t="shared" ca="1" si="122"/>
        <v>6</v>
      </c>
      <c r="CF76" s="57">
        <f t="shared" ca="1" si="154"/>
        <v>158</v>
      </c>
      <c r="CG76" s="56">
        <f t="shared" ca="1" si="123"/>
        <v>6</v>
      </c>
      <c r="CH76" s="57">
        <f t="shared" ca="1" si="155"/>
        <v>134</v>
      </c>
      <c r="CI76" s="56">
        <f t="shared" ca="1" si="137"/>
        <v>6</v>
      </c>
      <c r="CJ76" s="57">
        <f t="shared" ca="1" si="156"/>
        <v>111</v>
      </c>
      <c r="CK76" s="56">
        <f t="shared" ca="1" si="124"/>
        <v>6</v>
      </c>
      <c r="CL76" s="57">
        <f t="shared" ca="1" si="157"/>
        <v>87</v>
      </c>
      <c r="CM76" s="56">
        <f t="shared" ca="1" si="125"/>
        <v>6</v>
      </c>
      <c r="CN76" s="57">
        <f t="shared" ca="1" si="158"/>
        <v>63</v>
      </c>
      <c r="CO76" s="56">
        <f t="shared" ca="1" si="126"/>
        <v>6</v>
      </c>
      <c r="CP76" s="57">
        <f t="shared" ca="1" si="159"/>
        <v>39</v>
      </c>
      <c r="CQ76" s="56">
        <f t="shared" ca="1" si="138"/>
        <v>6</v>
      </c>
      <c r="CR76" s="57">
        <f t="shared" ca="1" si="160"/>
        <v>15</v>
      </c>
      <c r="CS76" s="56">
        <f t="shared" ca="1" si="139"/>
        <v>0</v>
      </c>
      <c r="CT76" s="57">
        <f t="shared" ca="1" si="161"/>
        <v>0</v>
      </c>
      <c r="CU76" s="56">
        <f t="shared" ca="1" si="162"/>
        <v>0</v>
      </c>
      <c r="CV76" s="57">
        <f t="shared" ca="1" si="163"/>
        <v>0</v>
      </c>
      <c r="CW76" s="57">
        <f t="shared" ca="1" si="164"/>
        <v>0</v>
      </c>
      <c r="CX76" s="57">
        <f t="shared" ca="1" si="165"/>
        <v>0</v>
      </c>
      <c r="CY76" s="57">
        <f t="shared" ca="1" si="166"/>
        <v>0</v>
      </c>
      <c r="CZ76" s="57">
        <f t="shared" ca="1" si="167"/>
        <v>0</v>
      </c>
      <c r="DA76" s="57">
        <f t="shared" ca="1" si="168"/>
        <v>0</v>
      </c>
      <c r="DB76" s="57">
        <f t="shared" ca="1" si="169"/>
        <v>0</v>
      </c>
      <c r="DC76" s="57">
        <f t="shared" ca="1" si="140"/>
        <v>0</v>
      </c>
      <c r="DD76" s="57">
        <f t="shared" ca="1" si="170"/>
        <v>0</v>
      </c>
      <c r="DE76" s="57">
        <f t="shared" ca="1" si="141"/>
        <v>0</v>
      </c>
      <c r="DF76" s="57">
        <f t="shared" ca="1" si="171"/>
        <v>0</v>
      </c>
      <c r="DG76" s="57">
        <f t="shared" ca="1" si="142"/>
        <v>0</v>
      </c>
      <c r="DH76" s="57">
        <f t="shared" ca="1" si="172"/>
        <v>0</v>
      </c>
      <c r="DI76" s="57">
        <f t="shared" ca="1" si="101"/>
        <v>0</v>
      </c>
      <c r="DJ76" s="57">
        <f t="shared" ca="1" si="173"/>
        <v>0</v>
      </c>
      <c r="DK76" s="57">
        <f t="shared" ca="1" si="143"/>
        <v>0</v>
      </c>
      <c r="DL76" s="57">
        <f t="shared" ca="1" si="174"/>
        <v>0</v>
      </c>
      <c r="DM76" s="57">
        <f t="shared" ca="1" si="144"/>
        <v>0</v>
      </c>
      <c r="DN76" s="57">
        <f t="shared" ca="1" si="175"/>
        <v>0</v>
      </c>
      <c r="DO76" s="57">
        <f t="shared" ca="1" si="145"/>
        <v>0</v>
      </c>
      <c r="DP76" s="57">
        <f t="shared" ca="1" si="176"/>
        <v>0</v>
      </c>
      <c r="DQ76" s="88"/>
      <c r="DR76" s="72">
        <v>6</v>
      </c>
      <c r="DS76" s="73">
        <f t="shared" si="177"/>
        <v>494</v>
      </c>
      <c r="DT76" s="83">
        <f t="shared" si="146"/>
        <v>6</v>
      </c>
      <c r="DU76" s="84">
        <f t="shared" si="178"/>
        <v>525</v>
      </c>
      <c r="DV76" s="76">
        <f t="shared" si="179"/>
        <v>11121</v>
      </c>
      <c r="DW76" s="77">
        <v>11121</v>
      </c>
      <c r="DX76" s="178"/>
      <c r="DY76" s="126">
        <f t="shared" si="110"/>
        <v>72</v>
      </c>
      <c r="DZ76" s="44" t="str">
        <f t="array" ref="DZ76">IF(AW76=0,INDEX(AR76:AR290,MATCH(TRUE,AW76:AW290&gt;0,0)),AR76)</f>
        <v>WellControl training9</v>
      </c>
      <c r="EA76" s="36"/>
      <c r="EB76" s="36"/>
      <c r="EC76" s="36"/>
      <c r="ED76" s="36"/>
      <c r="EE76" s="36"/>
      <c r="EF76" s="36"/>
      <c r="EG76" s="36"/>
    </row>
    <row r="77" spans="23:137" ht="15" customHeight="1" x14ac:dyDescent="0.25">
      <c r="W77" s="60" t="str">
        <f t="array" aca="1" ref="W77" ca="1">IF($AP$58&lt;24,0,IF(Y76=24,0,(INDIRECT(ADDRESS(MATCH(W76,AR1:AR222,0)+ROW(AR1),130)))))</f>
        <v>FieldPractice2</v>
      </c>
      <c r="X77" s="63">
        <f t="array" aca="1" ref="X77" ca="1">IF(W77=0,0,IF(
INDEX(DC6:DC222,MATCH(W77,AR6:AR222,0))+Y76&gt;24,24-Y76,
INDEX(DC6:DC222,MATCH(W77,AR6:AR222,0))))</f>
        <v>5</v>
      </c>
      <c r="Y77" s="64">
        <f ca="1">Y76+X77</f>
        <v>17</v>
      </c>
      <c r="Z77" s="60" t="str">
        <f t="array" aca="1" ref="Z77" ca="1">IF($X$75&lt;24,0,IF(AB76=24,0,(INDIRECT(ADDRESS(MATCH(Z76,AR1:AR222,0)+ROW(AR1),130)))))</f>
        <v>FieldPractice4</v>
      </c>
      <c r="AA77" s="63">
        <f t="array" aca="1" ref="AA77" ca="1">IF(Z77=0,0,IF(
INDEX(DE6:DE222,MATCH(Z77,AR6:AR222,0))+AB76&gt;24,24-AB76,
INDEX(DE6:DE222,MATCH(Z77,AR6:AR222,0))))</f>
        <v>10</v>
      </c>
      <c r="AB77" s="64">
        <f ca="1">AB76+AA77</f>
        <v>11</v>
      </c>
      <c r="AC77" s="60" t="str">
        <f t="array" aca="1" ref="AC77" ca="1">IF($AA$75&lt;24,0,IF(AE76=24,0,(INDIRECT(ADDRESS(MATCH(AC76,AR1:AR222,0)+ROW(AR1),130)))))</f>
        <v>FieldPractice7</v>
      </c>
      <c r="AD77" s="63">
        <f t="array" aca="1" ref="AD77" ca="1">IF(AC77=0,0,IF(
INDEX(DG6:DG222,MATCH(AC77,AR6:AR222,0))+AE76&gt;24,24-AE76,
INDEX(DG6:DG222,MATCH(AC77,AR6:AR222,0))))</f>
        <v>1</v>
      </c>
      <c r="AE77" s="64">
        <f ca="1">AE76+AD77</f>
        <v>2</v>
      </c>
      <c r="AF77" s="60" t="str">
        <f t="array" aca="1" ref="AF77" ca="1">IF($AD$75&lt;24,0,IF(AH76=24,0,(INDIRECT(ADDRESS(MATCH(AF76,AR1:AR222,0)+ROW(AR1),130)))))</f>
        <v>FieldPractice14</v>
      </c>
      <c r="AG77" s="63">
        <f t="array" aca="1" ref="AG77" ca="1">IF(AF77=0,0,IF(
INDEX(DI6:DI222,MATCH(AF77,AR6:AR222,0))+AH76&gt;24,24-AH76,
INDEX(DI6:DI222,MATCH(AF77,AR6:AR222,0))))</f>
        <v>19</v>
      </c>
      <c r="AH77" s="64">
        <f ca="1">AH76+AG77</f>
        <v>24</v>
      </c>
      <c r="AI77" s="95" t="str">
        <f t="array" aca="1" ref="AI77" ca="1">IF($AG$75&lt;24,0,IF(AK76=24,0,(INDIRECT(ADDRESS(MATCH(AI76,AR1:AR222,0)+ROW(AR1),130)))))</f>
        <v>FieldPractice15</v>
      </c>
      <c r="AJ77" s="127">
        <f t="array" aca="1" ref="AJ77" ca="1">IF(AI77=0,0,IF(
INDEX(DK6:DK222,MATCH(AI77,AR6:AR222,0))+AK76&gt;24,24-AK76,
INDEX(DK6:DK222,MATCH(AI77,AR6:AR222,0))))</f>
        <v>9</v>
      </c>
      <c r="AK77" s="64">
        <f ca="1">AK76+AJ77</f>
        <v>13</v>
      </c>
      <c r="AL77" s="95" t="str">
        <f t="array" aca="1" ref="AL77" ca="1">IF($AJ$75&lt;24,0,IF(AN76=24,0,(INDIRECT(ADDRESS(MATCH(AL76,AR1:AR222,0)+ROW(AR1),130)))))</f>
        <v>FieldPractice18</v>
      </c>
      <c r="AM77" s="127">
        <f t="array" aca="1" ref="AM77" ca="1">IF(AL77=0,0,IF(
INDEX(DM6:DM222,MATCH(AL77,AR6:AR222,0))+AN76&gt;24,24-AN76,
INDEX(DM6:DM222,MATCH(AL77,AR6:AR222,0))))</f>
        <v>12</v>
      </c>
      <c r="AN77" s="64">
        <f t="shared" ref="AN77:AN90" ca="1" si="185">AN76+AM77</f>
        <v>22</v>
      </c>
      <c r="AO77" s="95" t="str">
        <f t="array" aca="1" ref="AO77" ca="1">IF($AM$58&lt;24,0,IF(AQ76=24,0,(INDIRECT(ADDRESS(MATCH(AO76,AR1:AR222,0)+ROW(AR1),44)))))</f>
        <v>FieldPractice21</v>
      </c>
      <c r="AP77" s="127">
        <f t="array" aca="1" ref="AP77" ca="1">IF(AO77=0,0,IF(
INDEX(DO6:DO222,MATCH(AO77,AR6:AR222,0))+AQ76&gt;24,24-AQ76,
INDEX(DO6:DO222,MATCH(AO77,AR6:AR222,0))))</f>
        <v>6</v>
      </c>
      <c r="AQ77" s="64">
        <f t="shared" ref="AQ77:AQ90" ca="1" si="186">AQ76+AP77</f>
        <v>10</v>
      </c>
      <c r="AR77" s="66" t="s">
        <v>366</v>
      </c>
      <c r="AS77" s="107"/>
      <c r="AT77" s="107"/>
      <c r="AU77" s="107"/>
      <c r="AV77" s="28">
        <f t="shared" si="147"/>
        <v>77</v>
      </c>
      <c r="AW77" s="81">
        <v>18</v>
      </c>
      <c r="AX77" s="68"/>
      <c r="AY77" s="69">
        <f t="shared" si="82"/>
        <v>553</v>
      </c>
      <c r="AZ77" s="70">
        <f t="shared" si="127"/>
        <v>23.041666666666668</v>
      </c>
      <c r="BA77" s="54">
        <f t="shared" ca="1" si="148"/>
        <v>18</v>
      </c>
      <c r="BB77" s="55">
        <f t="shared" ca="1" si="83"/>
        <v>529</v>
      </c>
      <c r="BC77" s="54">
        <f t="shared" ca="1" si="149"/>
        <v>18</v>
      </c>
      <c r="BD77" s="55">
        <f t="shared" ca="1" si="84"/>
        <v>505</v>
      </c>
      <c r="BE77" s="54">
        <f t="shared" ca="1" si="128"/>
        <v>18</v>
      </c>
      <c r="BF77" s="55">
        <f t="shared" ca="1" si="85"/>
        <v>481</v>
      </c>
      <c r="BG77" s="54">
        <f t="shared" ca="1" si="129"/>
        <v>18</v>
      </c>
      <c r="BH77" s="55">
        <f t="shared" ca="1" si="86"/>
        <v>457</v>
      </c>
      <c r="BI77" s="54">
        <f t="shared" ca="1" si="130"/>
        <v>18</v>
      </c>
      <c r="BJ77" s="55">
        <f t="shared" ca="1" si="87"/>
        <v>433</v>
      </c>
      <c r="BK77" s="54">
        <f t="shared" ca="1" si="131"/>
        <v>18</v>
      </c>
      <c r="BL77" s="55">
        <f t="shared" ca="1" si="88"/>
        <v>409</v>
      </c>
      <c r="BM77" s="54">
        <f t="shared" ca="1" si="132"/>
        <v>18</v>
      </c>
      <c r="BN77" s="55">
        <f t="shared" ca="1" si="89"/>
        <v>385</v>
      </c>
      <c r="BO77" s="54">
        <f t="shared" ca="1" si="133"/>
        <v>18</v>
      </c>
      <c r="BP77" s="55">
        <f t="shared" ca="1" si="90"/>
        <v>361</v>
      </c>
      <c r="BQ77" s="54">
        <f t="shared" ca="1" si="134"/>
        <v>18</v>
      </c>
      <c r="BR77" s="55">
        <f t="shared" ca="1" si="91"/>
        <v>337</v>
      </c>
      <c r="BS77" s="54">
        <f t="shared" ca="1" si="135"/>
        <v>18</v>
      </c>
      <c r="BT77" s="55">
        <f t="shared" ca="1" si="92"/>
        <v>313</v>
      </c>
      <c r="BU77" s="54">
        <f t="shared" ca="1" si="118"/>
        <v>18</v>
      </c>
      <c r="BV77" s="55">
        <f t="shared" ca="1" si="93"/>
        <v>289</v>
      </c>
      <c r="BW77" s="54">
        <f t="shared" ca="1" si="119"/>
        <v>18</v>
      </c>
      <c r="BX77" s="55">
        <f t="shared" ca="1" si="150"/>
        <v>265</v>
      </c>
      <c r="BY77" s="54">
        <f t="shared" ca="1" si="136"/>
        <v>18</v>
      </c>
      <c r="BZ77" s="55">
        <f t="shared" ca="1" si="151"/>
        <v>241</v>
      </c>
      <c r="CA77" s="56">
        <f t="shared" ca="1" si="120"/>
        <v>18</v>
      </c>
      <c r="CB77" s="57">
        <f t="shared" ca="1" si="152"/>
        <v>224</v>
      </c>
      <c r="CC77" s="56">
        <f t="shared" ca="1" si="121"/>
        <v>18</v>
      </c>
      <c r="CD77" s="57">
        <f t="shared" ca="1" si="153"/>
        <v>200</v>
      </c>
      <c r="CE77" s="56">
        <f t="shared" ca="1" si="122"/>
        <v>18</v>
      </c>
      <c r="CF77" s="57">
        <f t="shared" ca="1" si="154"/>
        <v>176</v>
      </c>
      <c r="CG77" s="56">
        <f t="shared" ca="1" si="123"/>
        <v>18</v>
      </c>
      <c r="CH77" s="57">
        <f t="shared" ca="1" si="155"/>
        <v>152</v>
      </c>
      <c r="CI77" s="56">
        <f t="shared" ca="1" si="137"/>
        <v>18</v>
      </c>
      <c r="CJ77" s="57">
        <f t="shared" ca="1" si="156"/>
        <v>129</v>
      </c>
      <c r="CK77" s="56">
        <f t="shared" ca="1" si="124"/>
        <v>18</v>
      </c>
      <c r="CL77" s="57">
        <f t="shared" ca="1" si="157"/>
        <v>105</v>
      </c>
      <c r="CM77" s="56">
        <f t="shared" ca="1" si="125"/>
        <v>18</v>
      </c>
      <c r="CN77" s="57">
        <f t="shared" ca="1" si="158"/>
        <v>81</v>
      </c>
      <c r="CO77" s="56">
        <f t="shared" ca="1" si="126"/>
        <v>18</v>
      </c>
      <c r="CP77" s="57">
        <f t="shared" ca="1" si="159"/>
        <v>57</v>
      </c>
      <c r="CQ77" s="56">
        <f t="shared" ca="1" si="138"/>
        <v>18</v>
      </c>
      <c r="CR77" s="57">
        <f t="shared" ca="1" si="160"/>
        <v>33</v>
      </c>
      <c r="CS77" s="56">
        <f t="shared" ca="1" si="139"/>
        <v>9</v>
      </c>
      <c r="CT77" s="57">
        <f t="shared" ca="1" si="161"/>
        <v>9</v>
      </c>
      <c r="CU77" s="56">
        <f t="shared" ca="1" si="162"/>
        <v>0</v>
      </c>
      <c r="CV77" s="57">
        <f t="shared" ca="1" si="163"/>
        <v>0</v>
      </c>
      <c r="CW77" s="57">
        <f t="shared" ca="1" si="164"/>
        <v>0</v>
      </c>
      <c r="CX77" s="57">
        <f t="shared" ca="1" si="165"/>
        <v>0</v>
      </c>
      <c r="CY77" s="57">
        <f t="shared" ca="1" si="166"/>
        <v>0</v>
      </c>
      <c r="CZ77" s="57">
        <f t="shared" ca="1" si="167"/>
        <v>0</v>
      </c>
      <c r="DA77" s="57">
        <f t="shared" ca="1" si="168"/>
        <v>0</v>
      </c>
      <c r="DB77" s="57">
        <f t="shared" ca="1" si="169"/>
        <v>0</v>
      </c>
      <c r="DC77" s="57">
        <f t="shared" ca="1" si="140"/>
        <v>0</v>
      </c>
      <c r="DD77" s="57">
        <f t="shared" ca="1" si="170"/>
        <v>0</v>
      </c>
      <c r="DE77" s="57">
        <f t="shared" ca="1" si="141"/>
        <v>0</v>
      </c>
      <c r="DF77" s="57">
        <f t="shared" ca="1" si="171"/>
        <v>0</v>
      </c>
      <c r="DG77" s="57">
        <f t="shared" ca="1" si="142"/>
        <v>0</v>
      </c>
      <c r="DH77" s="57">
        <f t="shared" ca="1" si="172"/>
        <v>0</v>
      </c>
      <c r="DI77" s="57">
        <f t="shared" ca="1" si="101"/>
        <v>0</v>
      </c>
      <c r="DJ77" s="57">
        <f t="shared" ca="1" si="173"/>
        <v>0</v>
      </c>
      <c r="DK77" s="57">
        <f t="shared" ca="1" si="143"/>
        <v>0</v>
      </c>
      <c r="DL77" s="57">
        <f t="shared" ca="1" si="174"/>
        <v>0</v>
      </c>
      <c r="DM77" s="57">
        <f t="shared" ca="1" si="144"/>
        <v>0</v>
      </c>
      <c r="DN77" s="57">
        <f t="shared" ca="1" si="175"/>
        <v>0</v>
      </c>
      <c r="DO77" s="57">
        <f t="shared" ca="1" si="145"/>
        <v>0</v>
      </c>
      <c r="DP77" s="57">
        <f t="shared" ca="1" si="176"/>
        <v>0</v>
      </c>
      <c r="DQ77" s="88"/>
      <c r="DR77" s="72">
        <v>24</v>
      </c>
      <c r="DS77" s="73">
        <f t="shared" si="177"/>
        <v>518</v>
      </c>
      <c r="DT77" s="83">
        <f t="shared" si="146"/>
        <v>18</v>
      </c>
      <c r="DU77" s="84">
        <f t="shared" si="178"/>
        <v>543</v>
      </c>
      <c r="DV77" s="76">
        <f t="shared" si="179"/>
        <v>11121</v>
      </c>
      <c r="DW77" s="77">
        <v>11121</v>
      </c>
      <c r="DX77" s="178"/>
      <c r="DY77" s="126">
        <f t="shared" si="110"/>
        <v>73</v>
      </c>
      <c r="DZ77" s="44" t="str">
        <f t="array" ref="DZ77">IF(AW77=0,INDEX(AR77:AR291,MATCH(TRUE,AW77:AW291&gt;0,0)),AR77)</f>
        <v>WellControl training10</v>
      </c>
      <c r="EA77" s="36"/>
      <c r="EB77" s="36"/>
      <c r="EC77" s="36"/>
      <c r="ED77" s="36"/>
      <c r="EE77" s="36"/>
      <c r="EF77" s="36"/>
      <c r="EG77" s="36"/>
    </row>
    <row r="78" spans="23:137" ht="15" customHeight="1" x14ac:dyDescent="0.25">
      <c r="W78" s="60" t="str">
        <f t="array" aca="1" ref="W78" ca="1">IF($AP$58&lt;24,0,IF(Y77=24,0,(INDIRECT(ADDRESS(MATCH(W77,AR2:AR223,0)+ROW(AR2),130)))))</f>
        <v>FieldPractice3</v>
      </c>
      <c r="X78" s="63">
        <f t="array" aca="1" ref="X78" ca="1">IF(W78=0,0,IF(
INDEX(DC7:DC223,MATCH(W78,AR7:AR223,0))+Y77&gt;24,24-Y77,
INDEX(DC7:DC223,MATCH(W78,AR7:AR223,0))))</f>
        <v>7</v>
      </c>
      <c r="Y78" s="64">
        <f t="shared" ref="Y78:Y90" ca="1" si="187">Y77+X78</f>
        <v>24</v>
      </c>
      <c r="Z78" s="60" t="str">
        <f t="array" aca="1" ref="Z78" ca="1">IF($X$75&lt;24,0,IF(AB77=24,0,(INDIRECT(ADDRESS(MATCH(Z77,AR2:AR223,0)+ROW(AR2),130)))))</f>
        <v>FieldPractice5</v>
      </c>
      <c r="AA78" s="63">
        <f t="array" aca="1" ref="AA78" ca="1">IF(Z78=0,0,IF(
INDEX(DE7:DE223,MATCH(Z78,AR7:AR223,0))+AB77&gt;24,24-AB77,
INDEX(DE7:DE223,MATCH(Z78,AR7:AR223,0))))</f>
        <v>2</v>
      </c>
      <c r="AB78" s="64">
        <f t="shared" ref="AB78:AB90" ca="1" si="188">AB77+AA78</f>
        <v>13</v>
      </c>
      <c r="AC78" s="60" t="str">
        <f t="array" aca="1" ref="AC78" ca="1">IF($AA$75&lt;24,0,IF(AE77=24,0,(INDIRECT(ADDRESS(MATCH(AC77,AR2:AR223,0)+ROW(AR2),130)))))</f>
        <v>FieldPractice8</v>
      </c>
      <c r="AD78" s="63">
        <f t="array" aca="1" ref="AD78" ca="1">IF(AC78=0,0,IF(
INDEX(DG7:DG223,MATCH(AC78,AR7:AR223,0))+AE77&gt;24,24-AE77,
INDEX(DG7:DG223,MATCH(AC78,AR7:AR223,0))))</f>
        <v>2</v>
      </c>
      <c r="AE78" s="64">
        <f t="shared" ref="AE78:AE90" ca="1" si="189">AE77+AD78</f>
        <v>4</v>
      </c>
      <c r="AF78" s="60">
        <f t="array" aca="1" ref="AF78" ca="1">IF($AD$75&lt;24,0,IF(AH77=24,0,(INDIRECT(ADDRESS(MATCH(AF77,AR2:AR223,0)+ROW(AR2),130)))))</f>
        <v>0</v>
      </c>
      <c r="AG78" s="63">
        <f t="array" aca="1" ref="AG78" ca="1">IF(AF78=0,0,IF(
INDEX(DI7:DI223,MATCH(AF78,AR7:AR223,0))+AH77&gt;24,24-AH77,
INDEX(DI7:DI223,MATCH(AF78,AR7:AR223,0))))</f>
        <v>0</v>
      </c>
      <c r="AH78" s="64">
        <f t="shared" ref="AH78:AH90" ca="1" si="190">AH77+AG78</f>
        <v>24</v>
      </c>
      <c r="AI78" s="95" t="str">
        <f t="array" aca="1" ref="AI78" ca="1">IF($AG$75&lt;24,0,IF(AK77=24,0,(INDIRECT(ADDRESS(MATCH(AI77,AR2:AR223,0)+ROW(AR2),130)))))</f>
        <v>FieldPractice16</v>
      </c>
      <c r="AJ78" s="127">
        <f t="array" aca="1" ref="AJ78" ca="1">IF(AI78=0,0,IF(
INDEX(DK7:DK223,MATCH(AI78,AR7:AR223,0))+AK77&gt;24,24-AK77,
INDEX(DK7:DK223,MATCH(AI78,AR7:AR223,0))))</f>
        <v>10</v>
      </c>
      <c r="AK78" s="64">
        <f t="shared" ref="AK78:AK90" ca="1" si="191">AK77+AJ78</f>
        <v>23</v>
      </c>
      <c r="AL78" s="95" t="str">
        <f t="array" aca="1" ref="AL78" ca="1">IF($AJ$75&lt;24,0,IF(AN77=24,0,(INDIRECT(ADDRESS(MATCH(AL77,AR2:AR223,0)+ROW(AR2),130)))))</f>
        <v>FieldPractice19</v>
      </c>
      <c r="AM78" s="127">
        <f t="array" aca="1" ref="AM78" ca="1">IF(AL78=0,0,IF(
INDEX(DM7:DM223,MATCH(AL78,AR7:AR223,0))+AN77&gt;24,24-AN77,
INDEX(DM7:DM223,MATCH(AL78,AR7:AR223,0))))</f>
        <v>2</v>
      </c>
      <c r="AN78" s="64">
        <f t="shared" ca="1" si="185"/>
        <v>24</v>
      </c>
      <c r="AO78" s="95" t="str">
        <f t="array" aca="1" ref="AO78" ca="1">IF($AM$58&lt;24,0,IF(AQ77=24,0,(INDIRECT(ADDRESS(MATCH(AO77,AR2:AR223,0)+ROW(AR2),44)))))</f>
        <v>FieldPractice22</v>
      </c>
      <c r="AP78" s="127">
        <f t="array" aca="1" ref="AP78" ca="1">IF(AO78=0,0,IF(
INDEX(DO7:DO223,MATCH(AO78,AR7:AR223,0))+AQ77&gt;24,24-AQ77,
INDEX(DO7:DO223,MATCH(AO78,AR7:AR223,0))))</f>
        <v>8</v>
      </c>
      <c r="AQ78" s="64">
        <f t="shared" ca="1" si="186"/>
        <v>18</v>
      </c>
      <c r="AR78" s="66" t="s">
        <v>367</v>
      </c>
      <c r="AS78" s="107"/>
      <c r="AT78" s="107"/>
      <c r="AU78" s="107"/>
      <c r="AV78" s="28">
        <f t="shared" si="147"/>
        <v>78</v>
      </c>
      <c r="AW78" s="81">
        <v>60</v>
      </c>
      <c r="AX78" s="68"/>
      <c r="AY78" s="69">
        <f t="shared" si="82"/>
        <v>613</v>
      </c>
      <c r="AZ78" s="70">
        <f t="shared" si="127"/>
        <v>25.541666666666668</v>
      </c>
      <c r="BA78" s="54">
        <f t="shared" ca="1" si="148"/>
        <v>60</v>
      </c>
      <c r="BB78" s="55">
        <f t="shared" ca="1" si="83"/>
        <v>589</v>
      </c>
      <c r="BC78" s="54">
        <f t="shared" ca="1" si="149"/>
        <v>60</v>
      </c>
      <c r="BD78" s="55">
        <f t="shared" ca="1" si="84"/>
        <v>565</v>
      </c>
      <c r="BE78" s="54">
        <f t="shared" ca="1" si="128"/>
        <v>60</v>
      </c>
      <c r="BF78" s="55">
        <f t="shared" ca="1" si="85"/>
        <v>541</v>
      </c>
      <c r="BG78" s="54">
        <f t="shared" ca="1" si="129"/>
        <v>60</v>
      </c>
      <c r="BH78" s="55">
        <f t="shared" ca="1" si="86"/>
        <v>517</v>
      </c>
      <c r="BI78" s="54">
        <f t="shared" ca="1" si="130"/>
        <v>60</v>
      </c>
      <c r="BJ78" s="55">
        <f t="shared" ca="1" si="87"/>
        <v>493</v>
      </c>
      <c r="BK78" s="54">
        <f t="shared" ca="1" si="131"/>
        <v>60</v>
      </c>
      <c r="BL78" s="55">
        <f t="shared" ca="1" si="88"/>
        <v>469</v>
      </c>
      <c r="BM78" s="54">
        <f t="shared" ca="1" si="132"/>
        <v>60</v>
      </c>
      <c r="BN78" s="55">
        <f t="shared" ca="1" si="89"/>
        <v>445</v>
      </c>
      <c r="BO78" s="54">
        <f t="shared" ca="1" si="133"/>
        <v>60</v>
      </c>
      <c r="BP78" s="55">
        <f t="shared" ca="1" si="90"/>
        <v>421</v>
      </c>
      <c r="BQ78" s="54">
        <f t="shared" ca="1" si="134"/>
        <v>60</v>
      </c>
      <c r="BR78" s="55">
        <f t="shared" ca="1" si="91"/>
        <v>397</v>
      </c>
      <c r="BS78" s="54">
        <f t="shared" ca="1" si="135"/>
        <v>60</v>
      </c>
      <c r="BT78" s="55">
        <f t="shared" ca="1" si="92"/>
        <v>373</v>
      </c>
      <c r="BU78" s="54">
        <f t="shared" ca="1" si="118"/>
        <v>60</v>
      </c>
      <c r="BV78" s="55">
        <f t="shared" ca="1" si="93"/>
        <v>349</v>
      </c>
      <c r="BW78" s="54">
        <f t="shared" ca="1" si="119"/>
        <v>60</v>
      </c>
      <c r="BX78" s="55">
        <f t="shared" ca="1" si="150"/>
        <v>325</v>
      </c>
      <c r="BY78" s="54">
        <f t="shared" ca="1" si="136"/>
        <v>60</v>
      </c>
      <c r="BZ78" s="55">
        <f t="shared" ca="1" si="151"/>
        <v>301</v>
      </c>
      <c r="CA78" s="56">
        <f t="shared" ca="1" si="120"/>
        <v>60</v>
      </c>
      <c r="CB78" s="57">
        <f t="shared" ca="1" si="152"/>
        <v>284</v>
      </c>
      <c r="CC78" s="56">
        <f t="shared" ca="1" si="121"/>
        <v>60</v>
      </c>
      <c r="CD78" s="57">
        <f t="shared" ca="1" si="153"/>
        <v>260</v>
      </c>
      <c r="CE78" s="56">
        <f t="shared" ca="1" si="122"/>
        <v>60</v>
      </c>
      <c r="CF78" s="57">
        <f t="shared" ca="1" si="154"/>
        <v>236</v>
      </c>
      <c r="CG78" s="56">
        <f t="shared" ca="1" si="123"/>
        <v>60</v>
      </c>
      <c r="CH78" s="57">
        <f t="shared" ca="1" si="155"/>
        <v>212</v>
      </c>
      <c r="CI78" s="56">
        <f t="shared" ca="1" si="137"/>
        <v>60</v>
      </c>
      <c r="CJ78" s="57">
        <f t="shared" ca="1" si="156"/>
        <v>189</v>
      </c>
      <c r="CK78" s="56">
        <f t="shared" ca="1" si="124"/>
        <v>60</v>
      </c>
      <c r="CL78" s="57">
        <f t="shared" ca="1" si="157"/>
        <v>165</v>
      </c>
      <c r="CM78" s="56">
        <f t="shared" ca="1" si="125"/>
        <v>60</v>
      </c>
      <c r="CN78" s="57">
        <f t="shared" ca="1" si="158"/>
        <v>141</v>
      </c>
      <c r="CO78" s="56">
        <f t="shared" ca="1" si="126"/>
        <v>60</v>
      </c>
      <c r="CP78" s="57">
        <f t="shared" ca="1" si="159"/>
        <v>117</v>
      </c>
      <c r="CQ78" s="56">
        <f t="shared" ca="1" si="138"/>
        <v>60</v>
      </c>
      <c r="CR78" s="57">
        <f t="shared" ca="1" si="160"/>
        <v>93</v>
      </c>
      <c r="CS78" s="56">
        <f t="shared" ca="1" si="139"/>
        <v>60</v>
      </c>
      <c r="CT78" s="57">
        <f t="shared" ca="1" si="161"/>
        <v>69</v>
      </c>
      <c r="CU78" s="56">
        <f t="shared" ca="1" si="162"/>
        <v>45</v>
      </c>
      <c r="CV78" s="57">
        <f t="shared" ca="1" si="163"/>
        <v>45</v>
      </c>
      <c r="CW78" s="57">
        <f t="shared" ca="1" si="164"/>
        <v>21</v>
      </c>
      <c r="CX78" s="57">
        <f t="shared" ca="1" si="165"/>
        <v>21</v>
      </c>
      <c r="CY78" s="57">
        <f t="shared" ca="1" si="166"/>
        <v>0</v>
      </c>
      <c r="CZ78" s="57">
        <f t="shared" ca="1" si="167"/>
        <v>0</v>
      </c>
      <c r="DA78" s="57">
        <f t="shared" ca="1" si="168"/>
        <v>0</v>
      </c>
      <c r="DB78" s="57">
        <f t="shared" ca="1" si="169"/>
        <v>0</v>
      </c>
      <c r="DC78" s="57">
        <f t="shared" ca="1" si="140"/>
        <v>0</v>
      </c>
      <c r="DD78" s="57">
        <f t="shared" ca="1" si="170"/>
        <v>0</v>
      </c>
      <c r="DE78" s="57">
        <f t="shared" ca="1" si="141"/>
        <v>0</v>
      </c>
      <c r="DF78" s="57">
        <f t="shared" ca="1" si="171"/>
        <v>0</v>
      </c>
      <c r="DG78" s="57">
        <f t="shared" ca="1" si="142"/>
        <v>0</v>
      </c>
      <c r="DH78" s="57">
        <f t="shared" ca="1" si="172"/>
        <v>0</v>
      </c>
      <c r="DI78" s="57">
        <f t="shared" ca="1" si="101"/>
        <v>0</v>
      </c>
      <c r="DJ78" s="57">
        <f t="shared" ca="1" si="173"/>
        <v>0</v>
      </c>
      <c r="DK78" s="57">
        <f t="shared" ca="1" si="143"/>
        <v>0</v>
      </c>
      <c r="DL78" s="57">
        <f t="shared" ca="1" si="174"/>
        <v>0</v>
      </c>
      <c r="DM78" s="57">
        <f t="shared" ca="1" si="144"/>
        <v>0</v>
      </c>
      <c r="DN78" s="57">
        <f t="shared" ca="1" si="175"/>
        <v>0</v>
      </c>
      <c r="DO78" s="57">
        <f t="shared" ca="1" si="145"/>
        <v>0</v>
      </c>
      <c r="DP78" s="57">
        <f t="shared" ca="1" si="176"/>
        <v>0</v>
      </c>
      <c r="DQ78" s="88"/>
      <c r="DR78" s="72">
        <v>71</v>
      </c>
      <c r="DS78" s="73">
        <f t="shared" si="177"/>
        <v>589</v>
      </c>
      <c r="DT78" s="83">
        <f t="shared" si="146"/>
        <v>60</v>
      </c>
      <c r="DU78" s="84">
        <f t="shared" si="178"/>
        <v>603</v>
      </c>
      <c r="DV78" s="76">
        <f t="shared" si="179"/>
        <v>11121</v>
      </c>
      <c r="DW78" s="77">
        <v>11496</v>
      </c>
      <c r="DX78" s="178"/>
      <c r="DY78" s="126">
        <f t="shared" si="110"/>
        <v>74</v>
      </c>
      <c r="DZ78" s="44" t="str">
        <f t="array" ref="DZ78">IF(AW78=0,INDEX(AR78:AR292,MATCH(TRUE,AW78:AW292&gt;0,0)),AR78)</f>
        <v>WellControl training11</v>
      </c>
      <c r="EA78" s="36"/>
      <c r="EB78" s="36"/>
      <c r="EC78" s="36"/>
      <c r="ED78" s="36"/>
      <c r="EE78" s="36"/>
      <c r="EF78" s="36"/>
      <c r="EG78" s="36"/>
    </row>
    <row r="79" spans="23:137" ht="15" customHeight="1" x14ac:dyDescent="0.25">
      <c r="W79" s="60">
        <f t="array" aca="1" ref="W79" ca="1">IF($AP$58&lt;24,0,IF(Y78=24,0,(INDIRECT(ADDRESS(MATCH(W78,AR3:AR224,0)+ROW(AR3),130)))))</f>
        <v>0</v>
      </c>
      <c r="X79" s="63">
        <f t="array" aca="1" ref="X79" ca="1">IF(W79=0,0,IF(
INDEX(DC8:DC224,MATCH(W79,AR8:AR224,0))+Y78&gt;24,24-Y78,
INDEX(DC8:DC224,MATCH(W79,AR8:AR224,0))))</f>
        <v>0</v>
      </c>
      <c r="Y79" s="64">
        <f t="shared" ca="1" si="187"/>
        <v>24</v>
      </c>
      <c r="Z79" s="60" t="str">
        <f t="array" aca="1" ref="Z79" ca="1">IF($X$75&lt;24,0,IF(AB78=24,0,(INDIRECT(ADDRESS(MATCH(Z78,AR3:AR224,0)+ROW(AR3),130)))))</f>
        <v>FieldPractice6</v>
      </c>
      <c r="AA79" s="63">
        <f t="array" aca="1" ref="AA79" ca="1">IF(Z79=0,0,IF(
INDEX(DE8:DE224,MATCH(Z79,AR8:AR224,0))+AB78&gt;24,24-AB78,
INDEX(DE8:DE224,MATCH(Z79,AR8:AR224,0))))</f>
        <v>11</v>
      </c>
      <c r="AB79" s="64">
        <f t="shared" ca="1" si="188"/>
        <v>24</v>
      </c>
      <c r="AC79" s="60" t="str">
        <f t="array" aca="1" ref="AC79" ca="1">IF($AA$75&lt;24,0,IF(AE78=24,0,(INDIRECT(ADDRESS(MATCH(AC78,AR3:AR224,0)+ROW(AR3),130)))))</f>
        <v>FieldPractice9</v>
      </c>
      <c r="AD79" s="63">
        <f t="array" aca="1" ref="AD79" ca="1">IF(AC79=0,0,IF(
INDEX(DG8:DG224,MATCH(AC79,AR8:AR224,0))+AE78&gt;24,24-AE78,
INDEX(DG8:DG224,MATCH(AC79,AR8:AR224,0))))</f>
        <v>3</v>
      </c>
      <c r="AE79" s="64">
        <f t="shared" ca="1" si="189"/>
        <v>7</v>
      </c>
      <c r="AF79" s="60">
        <f t="array" aca="1" ref="AF79" ca="1">IF($AD$75&lt;24,0,IF(AH78=24,0,(INDIRECT(ADDRESS(MATCH(AF78,AR3:AR224,0)+ROW(AR3),130)))))</f>
        <v>0</v>
      </c>
      <c r="AG79" s="63">
        <f t="array" aca="1" ref="AG79" ca="1">IF(AF79=0,0,IF(
INDEX(DI8:DI224,MATCH(AF79,AR8:AR224,0))+AH78&gt;24,24-AH78,
INDEX(DI8:DI224,MATCH(AF79,AR8:AR224,0))))</f>
        <v>0</v>
      </c>
      <c r="AH79" s="64">
        <f t="shared" ca="1" si="190"/>
        <v>24</v>
      </c>
      <c r="AI79" s="95" t="str">
        <f t="array" aca="1" ref="AI79" ca="1">IF($AG$75&lt;24,0,IF(AK78=24,0,(INDIRECT(ADDRESS(MATCH(AI78,AR3:AR224,0)+ROW(AR3),130)))))</f>
        <v>FieldPractice17</v>
      </c>
      <c r="AJ79" s="127">
        <f t="array" aca="1" ref="AJ79" ca="1">IF(AI79=0,0,IF(
INDEX(DK8:DK224,MATCH(AI79,AR8:AR224,0))+AK78&gt;24,24-AK78,
INDEX(DK8:DK224,MATCH(AI79,AR8:AR224,0))))</f>
        <v>1</v>
      </c>
      <c r="AK79" s="64">
        <f t="shared" ca="1" si="191"/>
        <v>24</v>
      </c>
      <c r="AL79" s="95">
        <f t="array" aca="1" ref="AL79" ca="1">IF($AJ$75&lt;24,0,IF(AN78=24,0,(INDIRECT(ADDRESS(MATCH(AL78,AR3:AR224,0)+ROW(AR3),130)))))</f>
        <v>0</v>
      </c>
      <c r="AM79" s="127">
        <f t="array" aca="1" ref="AM79" ca="1">IF(AL79=0,0,IF(
INDEX(DM8:DM224,MATCH(AL79,AR8:AR224,0))+AN78&gt;24,24-AN78,
INDEX(DM8:DM224,MATCH(AL79,AR8:AR224,0))))</f>
        <v>0</v>
      </c>
      <c r="AN79" s="64">
        <f t="shared" ca="1" si="185"/>
        <v>24</v>
      </c>
      <c r="AO79" s="95" t="str">
        <f t="array" aca="1" ref="AO79" ca="1">IF($AM$58&lt;24,0,IF(AQ78=24,0,(INDIRECT(ADDRESS(MATCH(AO78,AR3:AR224,0)+ROW(AR3),44)))))</f>
        <v>FieldPractice23</v>
      </c>
      <c r="AP79" s="127">
        <f t="array" aca="1" ref="AP79" ca="1">IF(AO79=0,0,IF(
INDEX(DO8:DO224,MATCH(AO79,AR8:AR224,0))+AQ78&gt;24,24-AQ78,
INDEX(DO8:DO224,MATCH(AO79,AR8:AR224,0))))</f>
        <v>6</v>
      </c>
      <c r="AQ79" s="64">
        <f t="shared" ca="1" si="186"/>
        <v>24</v>
      </c>
      <c r="AR79" s="66" t="s">
        <v>368</v>
      </c>
      <c r="AS79" s="107"/>
      <c r="AT79" s="107"/>
      <c r="AU79" s="107"/>
      <c r="AV79" s="28">
        <f t="shared" si="147"/>
        <v>79</v>
      </c>
      <c r="AW79" s="81">
        <v>3</v>
      </c>
      <c r="AX79" s="68"/>
      <c r="AY79" s="69">
        <f t="shared" si="82"/>
        <v>616</v>
      </c>
      <c r="AZ79" s="70">
        <f t="shared" si="127"/>
        <v>25.666666666666668</v>
      </c>
      <c r="BA79" s="54">
        <f t="shared" ca="1" si="148"/>
        <v>3</v>
      </c>
      <c r="BB79" s="55">
        <f t="shared" ca="1" si="83"/>
        <v>592</v>
      </c>
      <c r="BC79" s="54">
        <f t="shared" ca="1" si="149"/>
        <v>3</v>
      </c>
      <c r="BD79" s="55">
        <f t="shared" ca="1" si="84"/>
        <v>568</v>
      </c>
      <c r="BE79" s="54">
        <f t="shared" ca="1" si="128"/>
        <v>3</v>
      </c>
      <c r="BF79" s="55">
        <f t="shared" ca="1" si="85"/>
        <v>544</v>
      </c>
      <c r="BG79" s="54">
        <f t="shared" ca="1" si="129"/>
        <v>3</v>
      </c>
      <c r="BH79" s="55">
        <f t="shared" ca="1" si="86"/>
        <v>520</v>
      </c>
      <c r="BI79" s="54">
        <f t="shared" ca="1" si="130"/>
        <v>3</v>
      </c>
      <c r="BJ79" s="55">
        <f t="shared" ca="1" si="87"/>
        <v>496</v>
      </c>
      <c r="BK79" s="54">
        <f t="shared" ca="1" si="131"/>
        <v>3</v>
      </c>
      <c r="BL79" s="55">
        <f t="shared" ca="1" si="88"/>
        <v>472</v>
      </c>
      <c r="BM79" s="54">
        <f t="shared" ca="1" si="132"/>
        <v>3</v>
      </c>
      <c r="BN79" s="55">
        <f t="shared" ca="1" si="89"/>
        <v>448</v>
      </c>
      <c r="BO79" s="54">
        <f t="shared" ca="1" si="133"/>
        <v>3</v>
      </c>
      <c r="BP79" s="55">
        <f t="shared" ca="1" si="90"/>
        <v>424</v>
      </c>
      <c r="BQ79" s="54">
        <f t="shared" ca="1" si="134"/>
        <v>3</v>
      </c>
      <c r="BR79" s="55">
        <f t="shared" ca="1" si="91"/>
        <v>400</v>
      </c>
      <c r="BS79" s="54">
        <f t="shared" ca="1" si="135"/>
        <v>3</v>
      </c>
      <c r="BT79" s="55">
        <f t="shared" ca="1" si="92"/>
        <v>376</v>
      </c>
      <c r="BU79" s="54">
        <f t="shared" ca="1" si="118"/>
        <v>3</v>
      </c>
      <c r="BV79" s="55">
        <f t="shared" ca="1" si="93"/>
        <v>352</v>
      </c>
      <c r="BW79" s="54">
        <f t="shared" ca="1" si="119"/>
        <v>3</v>
      </c>
      <c r="BX79" s="55">
        <f t="shared" ca="1" si="150"/>
        <v>328</v>
      </c>
      <c r="BY79" s="54">
        <f t="shared" ca="1" si="136"/>
        <v>3</v>
      </c>
      <c r="BZ79" s="55">
        <f t="shared" ca="1" si="151"/>
        <v>304</v>
      </c>
      <c r="CA79" s="56">
        <f t="shared" ca="1" si="120"/>
        <v>3</v>
      </c>
      <c r="CB79" s="57">
        <f t="shared" ca="1" si="152"/>
        <v>287</v>
      </c>
      <c r="CC79" s="56">
        <f t="shared" ca="1" si="121"/>
        <v>3</v>
      </c>
      <c r="CD79" s="57">
        <f t="shared" ca="1" si="153"/>
        <v>263</v>
      </c>
      <c r="CE79" s="56">
        <f t="shared" ca="1" si="122"/>
        <v>3</v>
      </c>
      <c r="CF79" s="57">
        <f t="shared" ca="1" si="154"/>
        <v>239</v>
      </c>
      <c r="CG79" s="56">
        <f t="shared" ca="1" si="123"/>
        <v>3</v>
      </c>
      <c r="CH79" s="57">
        <f t="shared" ca="1" si="155"/>
        <v>215</v>
      </c>
      <c r="CI79" s="56">
        <f t="shared" ca="1" si="137"/>
        <v>3</v>
      </c>
      <c r="CJ79" s="57">
        <f t="shared" ca="1" si="156"/>
        <v>192</v>
      </c>
      <c r="CK79" s="56">
        <f t="shared" ca="1" si="124"/>
        <v>3</v>
      </c>
      <c r="CL79" s="57">
        <f t="shared" ca="1" si="157"/>
        <v>168</v>
      </c>
      <c r="CM79" s="56">
        <f t="shared" ca="1" si="125"/>
        <v>3</v>
      </c>
      <c r="CN79" s="57">
        <f t="shared" ca="1" si="158"/>
        <v>144</v>
      </c>
      <c r="CO79" s="56">
        <f t="shared" ca="1" si="126"/>
        <v>3</v>
      </c>
      <c r="CP79" s="57">
        <f t="shared" ca="1" si="159"/>
        <v>120</v>
      </c>
      <c r="CQ79" s="56">
        <f t="shared" ca="1" si="138"/>
        <v>3</v>
      </c>
      <c r="CR79" s="57">
        <f t="shared" ca="1" si="160"/>
        <v>96</v>
      </c>
      <c r="CS79" s="56">
        <f t="shared" ca="1" si="139"/>
        <v>3</v>
      </c>
      <c r="CT79" s="57">
        <f t="shared" ca="1" si="161"/>
        <v>72</v>
      </c>
      <c r="CU79" s="56">
        <f t="shared" ca="1" si="162"/>
        <v>3</v>
      </c>
      <c r="CV79" s="57">
        <f t="shared" ca="1" si="163"/>
        <v>48</v>
      </c>
      <c r="CW79" s="57">
        <f t="shared" ca="1" si="164"/>
        <v>3</v>
      </c>
      <c r="CX79" s="57">
        <f t="shared" ca="1" si="165"/>
        <v>24</v>
      </c>
      <c r="CY79" s="57">
        <f t="shared" ca="1" si="166"/>
        <v>0</v>
      </c>
      <c r="CZ79" s="57">
        <f t="shared" ca="1" si="167"/>
        <v>0</v>
      </c>
      <c r="DA79" s="57">
        <f t="shared" ca="1" si="168"/>
        <v>0</v>
      </c>
      <c r="DB79" s="57">
        <f t="shared" ca="1" si="169"/>
        <v>0</v>
      </c>
      <c r="DC79" s="57">
        <f t="shared" ca="1" si="140"/>
        <v>0</v>
      </c>
      <c r="DD79" s="57">
        <f t="shared" ca="1" si="170"/>
        <v>0</v>
      </c>
      <c r="DE79" s="57">
        <f t="shared" ca="1" si="141"/>
        <v>0</v>
      </c>
      <c r="DF79" s="57">
        <f t="shared" ca="1" si="171"/>
        <v>0</v>
      </c>
      <c r="DG79" s="57">
        <f t="shared" ca="1" si="142"/>
        <v>0</v>
      </c>
      <c r="DH79" s="57">
        <f t="shared" ca="1" si="172"/>
        <v>0</v>
      </c>
      <c r="DI79" s="57">
        <f t="shared" ca="1" si="101"/>
        <v>0</v>
      </c>
      <c r="DJ79" s="57">
        <f t="shared" ca="1" si="173"/>
        <v>0</v>
      </c>
      <c r="DK79" s="57">
        <f t="shared" ca="1" si="143"/>
        <v>0</v>
      </c>
      <c r="DL79" s="57">
        <f t="shared" ca="1" si="174"/>
        <v>0</v>
      </c>
      <c r="DM79" s="57">
        <f t="shared" ca="1" si="144"/>
        <v>0</v>
      </c>
      <c r="DN79" s="57">
        <f t="shared" ca="1" si="175"/>
        <v>0</v>
      </c>
      <c r="DO79" s="57">
        <f t="shared" ca="1" si="145"/>
        <v>0</v>
      </c>
      <c r="DP79" s="57">
        <f t="shared" ca="1" si="176"/>
        <v>0</v>
      </c>
      <c r="DQ79" s="88"/>
      <c r="DR79" s="72">
        <v>3</v>
      </c>
      <c r="DS79" s="73">
        <f t="shared" si="177"/>
        <v>592</v>
      </c>
      <c r="DT79" s="83">
        <f t="shared" si="146"/>
        <v>3</v>
      </c>
      <c r="DU79" s="84">
        <f t="shared" si="178"/>
        <v>606</v>
      </c>
      <c r="DV79" s="76">
        <f t="shared" si="179"/>
        <v>11496</v>
      </c>
      <c r="DW79" s="77">
        <v>11496</v>
      </c>
      <c r="DX79" s="178"/>
      <c r="DY79" s="126">
        <f t="shared" si="110"/>
        <v>75</v>
      </c>
      <c r="DZ79" s="44" t="str">
        <f t="array" ref="DZ79">IF(AW79=0,INDEX(AR79:AR293,MATCH(TRUE,AW79:AW293&gt;0,0)),AR79)</f>
        <v>WellControl training12</v>
      </c>
      <c r="EA79" s="36"/>
      <c r="EB79" s="36"/>
      <c r="EC79" s="36"/>
      <c r="ED79" s="36"/>
      <c r="EE79" s="36"/>
      <c r="EF79" s="36"/>
      <c r="EG79" s="36"/>
    </row>
    <row r="80" spans="23:137" ht="15" customHeight="1" x14ac:dyDescent="0.25">
      <c r="W80" s="60">
        <f t="array" aca="1" ref="W80" ca="1">IF($AP$58&lt;24,0,IF(Y79=24,0,(INDIRECT(ADDRESS(MATCH(W79,AR4:AR225,0)+ROW(AR4),130)))))</f>
        <v>0</v>
      </c>
      <c r="X80" s="63">
        <f t="array" aca="1" ref="X80" ca="1">IF(W80=0,0,IF(
INDEX(DC9:DC225,MATCH(W80,AR9:AR225,0))+Y79&gt;24,24-Y79,
INDEX(DC9:DC225,MATCH(W80,AR9:AR225,0))))</f>
        <v>0</v>
      </c>
      <c r="Y80" s="64">
        <f t="shared" ca="1" si="187"/>
        <v>24</v>
      </c>
      <c r="Z80" s="60">
        <f t="array" aca="1" ref="Z80" ca="1">IF($X$75&lt;24,0,IF(AB79=24,0,(INDIRECT(ADDRESS(MATCH(Z79,AR4:AR225,0)+ROW(AR4),130)))))</f>
        <v>0</v>
      </c>
      <c r="AA80" s="63">
        <f t="array" aca="1" ref="AA80" ca="1">IF(Z80=0,0,IF(
INDEX(DE9:DE225,MATCH(Z80,AR9:AR225,0))+AB79&gt;24,24-AB79,
INDEX(DE9:DE225,MATCH(Z80,AR9:AR225,0))))</f>
        <v>0</v>
      </c>
      <c r="AB80" s="64">
        <f t="shared" ca="1" si="188"/>
        <v>24</v>
      </c>
      <c r="AC80" s="60" t="str">
        <f t="array" aca="1" ref="AC80" ca="1">IF($AA$75&lt;24,0,IF(AE79=24,0,(INDIRECT(ADDRESS(MATCH(AC79,AR4:AR225,0)+ROW(AR4),130)))))</f>
        <v>FieldPractice10</v>
      </c>
      <c r="AD80" s="63">
        <f t="array" aca="1" ref="AD80" ca="1">IF(AC80=0,0,IF(
INDEX(DG9:DG225,MATCH(AC80,AR9:AR225,0))+AE79&gt;24,24-AE79,
INDEX(DG9:DG225,MATCH(AC80,AR9:AR225,0))))</f>
        <v>4</v>
      </c>
      <c r="AE80" s="64">
        <f t="shared" ca="1" si="189"/>
        <v>11</v>
      </c>
      <c r="AF80" s="60">
        <f t="array" aca="1" ref="AF80" ca="1">IF($AD$75&lt;24,0,IF(AH79=24,0,(INDIRECT(ADDRESS(MATCH(AF79,AR4:AR225,0)+ROW(AR4),130)))))</f>
        <v>0</v>
      </c>
      <c r="AG80" s="63">
        <f t="array" aca="1" ref="AG80" ca="1">IF(AF80=0,0,IF(
INDEX(DI9:DI225,MATCH(AF80,AR9:AR225,0))+AH79&gt;24,24-AH79,
INDEX(DI9:DI225,MATCH(AF80,AR9:AR225,0))))</f>
        <v>0</v>
      </c>
      <c r="AH80" s="64">
        <f t="shared" ca="1" si="190"/>
        <v>24</v>
      </c>
      <c r="AI80" s="95">
        <f t="array" aca="1" ref="AI80" ca="1">IF($AG$75&lt;24,0,IF(AK79=24,0,(INDIRECT(ADDRESS(MATCH(AI79,AR4:AR225,0)+ROW(AR4),130)))))</f>
        <v>0</v>
      </c>
      <c r="AJ80" s="127">
        <f t="array" aca="1" ref="AJ80" ca="1">IF(AI80=0,0,IF(
INDEX(DK9:DK225,MATCH(AI80,AR9:AR225,0))+AK79&gt;24,24-AK79,
INDEX(DK9:DK225,MATCH(AI80,AR9:AR225,0))))</f>
        <v>0</v>
      </c>
      <c r="AK80" s="64">
        <f t="shared" ca="1" si="191"/>
        <v>24</v>
      </c>
      <c r="AL80" s="95">
        <f t="array" aca="1" ref="AL80" ca="1">IF($AJ$75&lt;24,0,IF(AN79=24,0,(INDIRECT(ADDRESS(MATCH(AL79,AR4:AR225,0)+ROW(AR4),130)))))</f>
        <v>0</v>
      </c>
      <c r="AM80" s="127">
        <f t="array" aca="1" ref="AM80" ca="1">IF(AL80=0,0,IF(
INDEX(DM9:DM225,MATCH(AL80,AR9:AR225,0))+AN79&gt;24,24-AN79,
INDEX(DM9:DM225,MATCH(AL80,AR9:AR225,0))))</f>
        <v>0</v>
      </c>
      <c r="AN80" s="64">
        <f t="shared" ca="1" si="185"/>
        <v>24</v>
      </c>
      <c r="AO80" s="95">
        <f t="array" aca="1" ref="AO80" ca="1">IF($AM$58&lt;24,0,IF(AQ79=24,0,(INDIRECT(ADDRESS(MATCH(AO79,AR4:AR225,0)+ROW(AR4),44)))))</f>
        <v>0</v>
      </c>
      <c r="AP80" s="127">
        <f t="array" aca="1" ref="AP80" ca="1">IF(AO80=0,0,IF(
INDEX(DO9:DO225,MATCH(AO80,AR9:AR225,0))+AQ79&gt;24,24-AQ79,
INDEX(DO9:DO225,MATCH(AO80,AR9:AR225,0))))</f>
        <v>0</v>
      </c>
      <c r="AQ80" s="64">
        <f t="shared" ca="1" si="186"/>
        <v>24</v>
      </c>
      <c r="AR80" s="66" t="s">
        <v>369</v>
      </c>
      <c r="AS80" s="107"/>
      <c r="AT80" s="107"/>
      <c r="AU80" s="107"/>
      <c r="AV80" s="28">
        <f t="shared" si="147"/>
        <v>80</v>
      </c>
      <c r="AW80" s="81">
        <v>8</v>
      </c>
      <c r="AX80" s="68"/>
      <c r="AY80" s="69">
        <f t="shared" si="82"/>
        <v>624</v>
      </c>
      <c r="AZ80" s="70">
        <f t="shared" si="127"/>
        <v>26</v>
      </c>
      <c r="BA80" s="54">
        <f t="shared" ca="1" si="148"/>
        <v>8</v>
      </c>
      <c r="BB80" s="55">
        <f t="shared" ca="1" si="83"/>
        <v>600</v>
      </c>
      <c r="BC80" s="54">
        <f t="shared" ca="1" si="149"/>
        <v>8</v>
      </c>
      <c r="BD80" s="55">
        <f t="shared" ca="1" si="84"/>
        <v>576</v>
      </c>
      <c r="BE80" s="54">
        <f t="shared" ca="1" si="128"/>
        <v>8</v>
      </c>
      <c r="BF80" s="55">
        <f t="shared" ca="1" si="85"/>
        <v>552</v>
      </c>
      <c r="BG80" s="54">
        <f t="shared" ca="1" si="129"/>
        <v>8</v>
      </c>
      <c r="BH80" s="55">
        <f t="shared" ca="1" si="86"/>
        <v>528</v>
      </c>
      <c r="BI80" s="54">
        <f t="shared" ca="1" si="130"/>
        <v>8</v>
      </c>
      <c r="BJ80" s="55">
        <f t="shared" ca="1" si="87"/>
        <v>504</v>
      </c>
      <c r="BK80" s="54">
        <f t="shared" ca="1" si="131"/>
        <v>8</v>
      </c>
      <c r="BL80" s="55">
        <f t="shared" ca="1" si="88"/>
        <v>480</v>
      </c>
      <c r="BM80" s="54">
        <f t="shared" ca="1" si="132"/>
        <v>8</v>
      </c>
      <c r="BN80" s="55">
        <f t="shared" ca="1" si="89"/>
        <v>456</v>
      </c>
      <c r="BO80" s="54">
        <f t="shared" ca="1" si="133"/>
        <v>8</v>
      </c>
      <c r="BP80" s="55">
        <f t="shared" ca="1" si="90"/>
        <v>432</v>
      </c>
      <c r="BQ80" s="54">
        <f t="shared" ca="1" si="134"/>
        <v>8</v>
      </c>
      <c r="BR80" s="55">
        <f t="shared" ca="1" si="91"/>
        <v>408</v>
      </c>
      <c r="BS80" s="54">
        <f t="shared" ca="1" si="135"/>
        <v>8</v>
      </c>
      <c r="BT80" s="55">
        <f t="shared" ca="1" si="92"/>
        <v>384</v>
      </c>
      <c r="BU80" s="54">
        <f t="shared" ca="1" si="118"/>
        <v>8</v>
      </c>
      <c r="BV80" s="55">
        <f t="shared" ca="1" si="93"/>
        <v>360</v>
      </c>
      <c r="BW80" s="54">
        <f t="shared" ca="1" si="119"/>
        <v>8</v>
      </c>
      <c r="BX80" s="55">
        <f t="shared" ca="1" si="150"/>
        <v>336</v>
      </c>
      <c r="BY80" s="54">
        <f t="shared" ca="1" si="136"/>
        <v>8</v>
      </c>
      <c r="BZ80" s="55">
        <f t="shared" ca="1" si="151"/>
        <v>312</v>
      </c>
      <c r="CA80" s="56">
        <f t="shared" ca="1" si="120"/>
        <v>8</v>
      </c>
      <c r="CB80" s="57">
        <f t="shared" ca="1" si="152"/>
        <v>295</v>
      </c>
      <c r="CC80" s="56">
        <f t="shared" ca="1" si="121"/>
        <v>8</v>
      </c>
      <c r="CD80" s="57">
        <f t="shared" ca="1" si="153"/>
        <v>271</v>
      </c>
      <c r="CE80" s="56">
        <f t="shared" ca="1" si="122"/>
        <v>8</v>
      </c>
      <c r="CF80" s="57">
        <f t="shared" ca="1" si="154"/>
        <v>247</v>
      </c>
      <c r="CG80" s="56">
        <f t="shared" ca="1" si="123"/>
        <v>8</v>
      </c>
      <c r="CH80" s="57">
        <f t="shared" ca="1" si="155"/>
        <v>223</v>
      </c>
      <c r="CI80" s="56">
        <f t="shared" ca="1" si="137"/>
        <v>8</v>
      </c>
      <c r="CJ80" s="57">
        <f t="shared" ca="1" si="156"/>
        <v>200</v>
      </c>
      <c r="CK80" s="56">
        <f t="shared" ca="1" si="124"/>
        <v>8</v>
      </c>
      <c r="CL80" s="57">
        <f t="shared" ca="1" si="157"/>
        <v>176</v>
      </c>
      <c r="CM80" s="56">
        <f t="shared" ca="1" si="125"/>
        <v>8</v>
      </c>
      <c r="CN80" s="57">
        <f t="shared" ca="1" si="158"/>
        <v>152</v>
      </c>
      <c r="CO80" s="56">
        <f t="shared" ca="1" si="126"/>
        <v>8</v>
      </c>
      <c r="CP80" s="57">
        <f t="shared" ca="1" si="159"/>
        <v>128</v>
      </c>
      <c r="CQ80" s="56">
        <f t="shared" ca="1" si="138"/>
        <v>8</v>
      </c>
      <c r="CR80" s="57">
        <f t="shared" ca="1" si="160"/>
        <v>104</v>
      </c>
      <c r="CS80" s="56">
        <f t="shared" ca="1" si="139"/>
        <v>8</v>
      </c>
      <c r="CT80" s="57">
        <f t="shared" ca="1" si="161"/>
        <v>80</v>
      </c>
      <c r="CU80" s="56">
        <f t="shared" ca="1" si="162"/>
        <v>8</v>
      </c>
      <c r="CV80" s="57">
        <f t="shared" ca="1" si="163"/>
        <v>56</v>
      </c>
      <c r="CW80" s="57">
        <f t="shared" ca="1" si="164"/>
        <v>8</v>
      </c>
      <c r="CX80" s="57">
        <f t="shared" ca="1" si="165"/>
        <v>32</v>
      </c>
      <c r="CY80" s="57">
        <f t="shared" ca="1" si="166"/>
        <v>8</v>
      </c>
      <c r="CZ80" s="57">
        <f t="shared" ca="1" si="167"/>
        <v>8</v>
      </c>
      <c r="DA80" s="57">
        <f t="shared" ca="1" si="168"/>
        <v>0</v>
      </c>
      <c r="DB80" s="57">
        <f t="shared" ca="1" si="169"/>
        <v>0</v>
      </c>
      <c r="DC80" s="57">
        <f t="shared" ca="1" si="140"/>
        <v>0</v>
      </c>
      <c r="DD80" s="57">
        <f t="shared" ca="1" si="170"/>
        <v>0</v>
      </c>
      <c r="DE80" s="57">
        <f t="shared" ca="1" si="141"/>
        <v>0</v>
      </c>
      <c r="DF80" s="57">
        <f t="shared" ca="1" si="171"/>
        <v>0</v>
      </c>
      <c r="DG80" s="57">
        <f t="shared" ca="1" si="142"/>
        <v>0</v>
      </c>
      <c r="DH80" s="57">
        <f t="shared" ca="1" si="172"/>
        <v>0</v>
      </c>
      <c r="DI80" s="57">
        <f t="shared" ca="1" si="101"/>
        <v>0</v>
      </c>
      <c r="DJ80" s="57">
        <f t="shared" ca="1" si="173"/>
        <v>0</v>
      </c>
      <c r="DK80" s="57">
        <f t="shared" ca="1" si="143"/>
        <v>0</v>
      </c>
      <c r="DL80" s="57">
        <f t="shared" ca="1" si="174"/>
        <v>0</v>
      </c>
      <c r="DM80" s="57">
        <f t="shared" ca="1" si="144"/>
        <v>0</v>
      </c>
      <c r="DN80" s="57">
        <f t="shared" ca="1" si="175"/>
        <v>0</v>
      </c>
      <c r="DO80" s="57">
        <f t="shared" ca="1" si="145"/>
        <v>0</v>
      </c>
      <c r="DP80" s="57">
        <f t="shared" ca="1" si="176"/>
        <v>0</v>
      </c>
      <c r="DQ80" s="88"/>
      <c r="DR80" s="72">
        <v>9</v>
      </c>
      <c r="DS80" s="73">
        <f t="shared" si="177"/>
        <v>601</v>
      </c>
      <c r="DT80" s="83">
        <f t="shared" si="146"/>
        <v>8</v>
      </c>
      <c r="DU80" s="84">
        <f t="shared" si="178"/>
        <v>614</v>
      </c>
      <c r="DV80" s="76">
        <f t="shared" si="179"/>
        <v>11496</v>
      </c>
      <c r="DW80" s="77">
        <v>11496</v>
      </c>
      <c r="DX80" s="178"/>
      <c r="DY80" s="126">
        <f t="shared" si="110"/>
        <v>76</v>
      </c>
      <c r="DZ80" s="44" t="str">
        <f t="array" ref="DZ80">IF(AW80=0,INDEX(AR80:AR294,MATCH(TRUE,AW80:AW294&gt;0,0)),AR80)</f>
        <v>WellControl training13</v>
      </c>
      <c r="EA80" s="36"/>
      <c r="EB80" s="36"/>
      <c r="EC80" s="36"/>
      <c r="ED80" s="36"/>
      <c r="EE80" s="36"/>
      <c r="EF80" s="36"/>
      <c r="EG80" s="36"/>
    </row>
    <row r="81" spans="23:137" ht="15" customHeight="1" x14ac:dyDescent="0.25">
      <c r="W81" s="60">
        <f t="array" aca="1" ref="W81" ca="1">IF($AP$58&lt;24,0,IF(Y80=24,0,(INDIRECT(ADDRESS(MATCH(W80,AR5:AR226,0)+ROW(AR5),130)))))</f>
        <v>0</v>
      </c>
      <c r="X81" s="63">
        <f t="array" aca="1" ref="X81" ca="1">IF(W81=0,0,IF(
INDEX(DC10:DC226,MATCH(W81,AR10:AR226,0))+Y80&gt;24,24-Y80,
INDEX(DC10:DC226,MATCH(W81,AR10:AR226,0))))</f>
        <v>0</v>
      </c>
      <c r="Y81" s="64">
        <f t="shared" ca="1" si="187"/>
        <v>24</v>
      </c>
      <c r="Z81" s="60">
        <f t="array" aca="1" ref="Z81" ca="1">IF($X$75&lt;24,0,IF(AB80=24,0,(INDIRECT(ADDRESS(MATCH(Z80,AR5:AR226,0)+ROW(AR5),130)))))</f>
        <v>0</v>
      </c>
      <c r="AA81" s="63">
        <f t="array" aca="1" ref="AA81" ca="1">IF(Z81=0,0,IF(
INDEX(DE10:DE226,MATCH(Z81,AR10:AR226,0))+AB80&gt;24,24-AB80,
INDEX(DE10:DE226,MATCH(Z81,AR10:AR226,0))))</f>
        <v>0</v>
      </c>
      <c r="AB81" s="64">
        <f t="shared" ca="1" si="188"/>
        <v>24</v>
      </c>
      <c r="AC81" s="60" t="str">
        <f t="array" aca="1" ref="AC81" ca="1">IF($AA$75&lt;24,0,IF(AE80=24,0,(INDIRECT(ADDRESS(MATCH(AC80,AR5:AR226,0)+ROW(AR5),130)))))</f>
        <v>FieldPractice11</v>
      </c>
      <c r="AD81" s="63">
        <f t="array" aca="1" ref="AD81" ca="1">IF(AC81=0,0,IF(
INDEX(DG10:DG226,MATCH(AC81,AR10:AR226,0))+AE80&gt;24,24-AE80,
INDEX(DG10:DG226,MATCH(AC81,AR10:AR226,0))))</f>
        <v>5</v>
      </c>
      <c r="AE81" s="64">
        <f t="shared" ca="1" si="189"/>
        <v>16</v>
      </c>
      <c r="AF81" s="60">
        <f t="array" aca="1" ref="AF81" ca="1">IF($AD$75&lt;24,0,IF(AH80=24,0,(INDIRECT(ADDRESS(MATCH(AF80,AR5:AR226,0)+ROW(AR5),130)))))</f>
        <v>0</v>
      </c>
      <c r="AG81" s="63">
        <f t="array" aca="1" ref="AG81" ca="1">IF(AF81=0,0,IF(
INDEX(DI10:DI226,MATCH(AF81,AR10:AR226,0))+AH80&gt;24,24-AH80,
INDEX(DI10:DI226,MATCH(AF81,AR10:AR226,0))))</f>
        <v>0</v>
      </c>
      <c r="AH81" s="64">
        <f t="shared" ca="1" si="190"/>
        <v>24</v>
      </c>
      <c r="AI81" s="95">
        <f t="array" aca="1" ref="AI81" ca="1">IF($AG$75&lt;24,0,IF(AK80=24,0,(INDIRECT(ADDRESS(MATCH(AI80,AR5:AR226,0)+ROW(AR5),130)))))</f>
        <v>0</v>
      </c>
      <c r="AJ81" s="127">
        <f t="array" aca="1" ref="AJ81" ca="1">IF(AI81=0,0,IF(
INDEX(DK10:DK226,MATCH(AI81,AR10:AR226,0))+AK80&gt;24,24-AK80,
INDEX(DK10:DK226,MATCH(AI81,AR10:AR226,0))))</f>
        <v>0</v>
      </c>
      <c r="AK81" s="64">
        <f t="shared" ca="1" si="191"/>
        <v>24</v>
      </c>
      <c r="AL81" s="95">
        <f t="array" aca="1" ref="AL81" ca="1">IF($AJ$75&lt;24,0,IF(AN80=24,0,(INDIRECT(ADDRESS(MATCH(AL80,AR5:AR226,0)+ROW(AR5),130)))))</f>
        <v>0</v>
      </c>
      <c r="AM81" s="127">
        <f t="array" aca="1" ref="AM81" ca="1">IF(AL81=0,0,IF(
INDEX(DM10:DM226,MATCH(AL81,AR10:AR226,0))+AN80&gt;24,24-AN80,
INDEX(DM10:DM226,MATCH(AL81,AR10:AR226,0))))</f>
        <v>0</v>
      </c>
      <c r="AN81" s="64">
        <f t="shared" ca="1" si="185"/>
        <v>24</v>
      </c>
      <c r="AO81" s="95">
        <f t="array" aca="1" ref="AO81" ca="1">IF($AM$58&lt;24,0,IF(AQ80=24,0,(INDIRECT(ADDRESS(MATCH(AO80,AR5:AR226,0)+ROW(AR5),44)))))</f>
        <v>0</v>
      </c>
      <c r="AP81" s="127">
        <f t="array" aca="1" ref="AP81" ca="1">IF(AO81=0,0,IF(
INDEX(DO10:DO226,MATCH(AO81,AR10:AR226,0))+AQ80&gt;24,24-AQ80,
INDEX(DO10:DO226,MATCH(AO81,AR10:AR226,0))))</f>
        <v>0</v>
      </c>
      <c r="AQ81" s="64">
        <f t="shared" ca="1" si="186"/>
        <v>24</v>
      </c>
      <c r="AR81" s="66" t="s">
        <v>370</v>
      </c>
      <c r="AS81" s="107"/>
      <c r="AT81" s="107"/>
      <c r="AU81" s="107"/>
      <c r="AV81" s="28">
        <f t="shared" si="147"/>
        <v>81</v>
      </c>
      <c r="AW81" s="81">
        <v>5</v>
      </c>
      <c r="AX81" s="68"/>
      <c r="AY81" s="69">
        <f t="shared" si="82"/>
        <v>629</v>
      </c>
      <c r="AZ81" s="70">
        <f t="shared" si="127"/>
        <v>26.208333333333332</v>
      </c>
      <c r="BA81" s="54">
        <f t="shared" ca="1" si="148"/>
        <v>5</v>
      </c>
      <c r="BB81" s="55">
        <f t="shared" ca="1" si="83"/>
        <v>605</v>
      </c>
      <c r="BC81" s="54">
        <f t="shared" ca="1" si="149"/>
        <v>5</v>
      </c>
      <c r="BD81" s="55">
        <f t="shared" ca="1" si="84"/>
        <v>581</v>
      </c>
      <c r="BE81" s="54">
        <f t="shared" ca="1" si="128"/>
        <v>5</v>
      </c>
      <c r="BF81" s="55">
        <f t="shared" ca="1" si="85"/>
        <v>557</v>
      </c>
      <c r="BG81" s="54">
        <f t="shared" ca="1" si="129"/>
        <v>5</v>
      </c>
      <c r="BH81" s="55">
        <f t="shared" ca="1" si="86"/>
        <v>533</v>
      </c>
      <c r="BI81" s="54">
        <f t="shared" ca="1" si="130"/>
        <v>5</v>
      </c>
      <c r="BJ81" s="55">
        <f t="shared" ca="1" si="87"/>
        <v>509</v>
      </c>
      <c r="BK81" s="54">
        <f t="shared" ca="1" si="131"/>
        <v>5</v>
      </c>
      <c r="BL81" s="55">
        <f t="shared" ca="1" si="88"/>
        <v>485</v>
      </c>
      <c r="BM81" s="54">
        <f t="shared" ca="1" si="132"/>
        <v>5</v>
      </c>
      <c r="BN81" s="55">
        <f t="shared" ca="1" si="89"/>
        <v>461</v>
      </c>
      <c r="BO81" s="54">
        <f t="shared" ca="1" si="133"/>
        <v>5</v>
      </c>
      <c r="BP81" s="55">
        <f t="shared" ca="1" si="90"/>
        <v>437</v>
      </c>
      <c r="BQ81" s="54">
        <f t="shared" ca="1" si="134"/>
        <v>5</v>
      </c>
      <c r="BR81" s="55">
        <f t="shared" ca="1" si="91"/>
        <v>413</v>
      </c>
      <c r="BS81" s="54">
        <f t="shared" ca="1" si="135"/>
        <v>5</v>
      </c>
      <c r="BT81" s="55">
        <f t="shared" ca="1" si="92"/>
        <v>389</v>
      </c>
      <c r="BU81" s="54">
        <f t="shared" ca="1" si="118"/>
        <v>5</v>
      </c>
      <c r="BV81" s="55">
        <f t="shared" ca="1" si="93"/>
        <v>365</v>
      </c>
      <c r="BW81" s="54">
        <f t="shared" ca="1" si="119"/>
        <v>5</v>
      </c>
      <c r="BX81" s="55">
        <f t="shared" ca="1" si="150"/>
        <v>341</v>
      </c>
      <c r="BY81" s="54">
        <f t="shared" ca="1" si="136"/>
        <v>5</v>
      </c>
      <c r="BZ81" s="55">
        <f t="shared" ca="1" si="151"/>
        <v>317</v>
      </c>
      <c r="CA81" s="56">
        <f t="shared" ca="1" si="120"/>
        <v>5</v>
      </c>
      <c r="CB81" s="57">
        <f t="shared" ca="1" si="152"/>
        <v>300</v>
      </c>
      <c r="CC81" s="56">
        <f t="shared" ca="1" si="121"/>
        <v>5</v>
      </c>
      <c r="CD81" s="57">
        <f t="shared" ca="1" si="153"/>
        <v>276</v>
      </c>
      <c r="CE81" s="56">
        <f t="shared" ca="1" si="122"/>
        <v>5</v>
      </c>
      <c r="CF81" s="57">
        <f t="shared" ca="1" si="154"/>
        <v>252</v>
      </c>
      <c r="CG81" s="56">
        <f t="shared" ca="1" si="123"/>
        <v>5</v>
      </c>
      <c r="CH81" s="57">
        <f t="shared" ca="1" si="155"/>
        <v>228</v>
      </c>
      <c r="CI81" s="56">
        <f t="shared" ca="1" si="137"/>
        <v>5</v>
      </c>
      <c r="CJ81" s="57">
        <f t="shared" ca="1" si="156"/>
        <v>205</v>
      </c>
      <c r="CK81" s="56">
        <f t="shared" ca="1" si="124"/>
        <v>5</v>
      </c>
      <c r="CL81" s="57">
        <f t="shared" ca="1" si="157"/>
        <v>181</v>
      </c>
      <c r="CM81" s="56">
        <f t="shared" ca="1" si="125"/>
        <v>5</v>
      </c>
      <c r="CN81" s="57">
        <f t="shared" ca="1" si="158"/>
        <v>157</v>
      </c>
      <c r="CO81" s="56">
        <f t="shared" ca="1" si="126"/>
        <v>5</v>
      </c>
      <c r="CP81" s="57">
        <f t="shared" ca="1" si="159"/>
        <v>133</v>
      </c>
      <c r="CQ81" s="56">
        <f t="shared" ca="1" si="138"/>
        <v>5</v>
      </c>
      <c r="CR81" s="57">
        <f t="shared" ca="1" si="160"/>
        <v>109</v>
      </c>
      <c r="CS81" s="56">
        <f t="shared" ca="1" si="139"/>
        <v>5</v>
      </c>
      <c r="CT81" s="57">
        <f t="shared" ca="1" si="161"/>
        <v>85</v>
      </c>
      <c r="CU81" s="56">
        <f t="shared" ca="1" si="162"/>
        <v>5</v>
      </c>
      <c r="CV81" s="57">
        <f t="shared" ca="1" si="163"/>
        <v>61</v>
      </c>
      <c r="CW81" s="57">
        <f t="shared" ca="1" si="164"/>
        <v>5</v>
      </c>
      <c r="CX81" s="57">
        <f t="shared" ca="1" si="165"/>
        <v>37</v>
      </c>
      <c r="CY81" s="57">
        <f t="shared" ca="1" si="166"/>
        <v>5</v>
      </c>
      <c r="CZ81" s="57">
        <f t="shared" ca="1" si="167"/>
        <v>13</v>
      </c>
      <c r="DA81" s="57">
        <f t="shared" ca="1" si="168"/>
        <v>0</v>
      </c>
      <c r="DB81" s="57">
        <f t="shared" ca="1" si="169"/>
        <v>0</v>
      </c>
      <c r="DC81" s="57">
        <f t="shared" ca="1" si="140"/>
        <v>0</v>
      </c>
      <c r="DD81" s="57">
        <f t="shared" ca="1" si="170"/>
        <v>0</v>
      </c>
      <c r="DE81" s="57">
        <f t="shared" ca="1" si="141"/>
        <v>0</v>
      </c>
      <c r="DF81" s="57">
        <f t="shared" ca="1" si="171"/>
        <v>0</v>
      </c>
      <c r="DG81" s="57">
        <f t="shared" ca="1" si="142"/>
        <v>0</v>
      </c>
      <c r="DH81" s="57">
        <f t="shared" ca="1" si="172"/>
        <v>0</v>
      </c>
      <c r="DI81" s="57">
        <f t="shared" ca="1" si="101"/>
        <v>0</v>
      </c>
      <c r="DJ81" s="57">
        <f t="shared" ca="1" si="173"/>
        <v>0</v>
      </c>
      <c r="DK81" s="57">
        <f t="shared" ca="1" si="143"/>
        <v>0</v>
      </c>
      <c r="DL81" s="57">
        <f t="shared" ca="1" si="174"/>
        <v>0</v>
      </c>
      <c r="DM81" s="57">
        <f t="shared" ca="1" si="144"/>
        <v>0</v>
      </c>
      <c r="DN81" s="57">
        <f t="shared" ca="1" si="175"/>
        <v>0</v>
      </c>
      <c r="DO81" s="57">
        <f t="shared" ca="1" si="145"/>
        <v>0</v>
      </c>
      <c r="DP81" s="57">
        <f t="shared" ca="1" si="176"/>
        <v>0</v>
      </c>
      <c r="DQ81" s="88"/>
      <c r="DR81" s="72">
        <v>4</v>
      </c>
      <c r="DS81" s="73">
        <f t="shared" si="177"/>
        <v>605</v>
      </c>
      <c r="DT81" s="83">
        <f t="shared" si="146"/>
        <v>5</v>
      </c>
      <c r="DU81" s="84">
        <f t="shared" si="178"/>
        <v>619</v>
      </c>
      <c r="DV81" s="76">
        <f t="shared" si="179"/>
        <v>11496</v>
      </c>
      <c r="DW81" s="77">
        <v>11496</v>
      </c>
      <c r="DX81" s="178"/>
      <c r="DY81" s="126">
        <f t="shared" si="110"/>
        <v>77</v>
      </c>
      <c r="DZ81" s="44" t="str">
        <f t="array" ref="DZ81">IF(AW81=0,INDEX(AR81:AR295,MATCH(TRUE,AW81:AW295&gt;0,0)),AR81)</f>
        <v>WellControl training14</v>
      </c>
      <c r="EA81" s="36"/>
      <c r="EB81" s="36"/>
      <c r="EC81" s="36"/>
      <c r="ED81" s="36"/>
      <c r="EE81" s="36"/>
      <c r="EF81" s="36"/>
      <c r="EG81" s="36"/>
    </row>
    <row r="82" spans="23:137" ht="15" customHeight="1" x14ac:dyDescent="0.25">
      <c r="W82" s="60">
        <f t="array" aca="1" ref="W82" ca="1">IF($AP$58&lt;24,0,IF(Y81=24,0,(INDIRECT(ADDRESS(MATCH(W81,AR6:AR227,0)+ROW(AR6),130)))))</f>
        <v>0</v>
      </c>
      <c r="X82" s="63">
        <f t="array" aca="1" ref="X82" ca="1">IF(W82=0,0,IF(
INDEX(DC11:DC227,MATCH(W82,AR11:AR227,0))+Y81&gt;24,24-Y81,
INDEX(DC11:DC227,MATCH(W82,AR11:AR227,0))))</f>
        <v>0</v>
      </c>
      <c r="Y82" s="64">
        <f t="shared" ca="1" si="187"/>
        <v>24</v>
      </c>
      <c r="Z82" s="60">
        <f t="array" aca="1" ref="Z82" ca="1">IF($X$75&lt;24,0,IF(AB81=24,0,(INDIRECT(ADDRESS(MATCH(Z81,AR6:AR227,0)+ROW(AR6),130)))))</f>
        <v>0</v>
      </c>
      <c r="AA82" s="63">
        <f t="array" aca="1" ref="AA82" ca="1">IF(Z82=0,0,IF(
INDEX(DE11:DE227,MATCH(Z82,AR11:AR227,0))+AB81&gt;24,24-AB81,
INDEX(DE11:DE227,MATCH(Z82,AR11:AR227,0))))</f>
        <v>0</v>
      </c>
      <c r="AB82" s="64">
        <f t="shared" ca="1" si="188"/>
        <v>24</v>
      </c>
      <c r="AC82" s="60" t="str">
        <f t="array" aca="1" ref="AC82" ca="1">IF($AA$75&lt;24,0,IF(AE81=24,0,(INDIRECT(ADDRESS(MATCH(AC81,AR6:AR227,0)+ROW(AR6),130)))))</f>
        <v>FieldPractice12</v>
      </c>
      <c r="AD82" s="63">
        <f t="array" aca="1" ref="AD82" ca="1">IF(AC82=0,0,IF(
INDEX(DG11:DG227,MATCH(AC82,AR11:AR227,0))+AE81&gt;24,24-AE81,
INDEX(DG11:DG227,MATCH(AC82,AR11:AR227,0))))</f>
        <v>6</v>
      </c>
      <c r="AE82" s="64">
        <f t="shared" ca="1" si="189"/>
        <v>22</v>
      </c>
      <c r="AF82" s="60">
        <f t="array" aca="1" ref="AF82" ca="1">IF($AD$75&lt;24,0,IF(AH81=24,0,(INDIRECT(ADDRESS(MATCH(AF81,AR6:AR227,0)+ROW(AR6),130)))))</f>
        <v>0</v>
      </c>
      <c r="AG82" s="63">
        <f t="array" aca="1" ref="AG82" ca="1">IF(AF82=0,0,IF(
INDEX(DI11:DI227,MATCH(AF82,AR11:AR227,0))+AH81&gt;24,24-AH81,
INDEX(DI11:DI227,MATCH(AF82,AR11:AR227,0))))</f>
        <v>0</v>
      </c>
      <c r="AH82" s="64">
        <f t="shared" ca="1" si="190"/>
        <v>24</v>
      </c>
      <c r="AI82" s="95">
        <f t="array" aca="1" ref="AI82" ca="1">IF($AG$75&lt;24,0,IF(AK81=24,0,(INDIRECT(ADDRESS(MATCH(AI81,AR6:AR227,0)+ROW(AR6),130)))))</f>
        <v>0</v>
      </c>
      <c r="AJ82" s="127">
        <f t="array" aca="1" ref="AJ82" ca="1">IF(AI82=0,0,IF(
INDEX(DK11:DK227,MATCH(AI82,AR11:AR227,0))+AK81&gt;24,24-AK81,
INDEX(DK11:DK227,MATCH(AI82,AR11:AR227,0))))</f>
        <v>0</v>
      </c>
      <c r="AK82" s="64">
        <f t="shared" ca="1" si="191"/>
        <v>24</v>
      </c>
      <c r="AL82" s="95">
        <f t="array" aca="1" ref="AL82" ca="1">IF($AJ$75&lt;24,0,IF(AN81=24,0,(INDIRECT(ADDRESS(MATCH(AL81,AR6:AR227,0)+ROW(AR6),130)))))</f>
        <v>0</v>
      </c>
      <c r="AM82" s="127">
        <f t="array" aca="1" ref="AM82" ca="1">IF(AL82=0,0,IF(
INDEX(DM11:DM227,MATCH(AL82,AR11:AR227,0))+AN81&gt;24,24-AN81,
INDEX(DM11:DM227,MATCH(AL82,AR11:AR227,0))))</f>
        <v>0</v>
      </c>
      <c r="AN82" s="64">
        <f t="shared" ca="1" si="185"/>
        <v>24</v>
      </c>
      <c r="AO82" s="95">
        <f t="array" aca="1" ref="AO82" ca="1">IF($AM$58&lt;24,0,IF(AQ81=24,0,(INDIRECT(ADDRESS(MATCH(AO81,AR6:AR227,0)+ROW(AR6),44)))))</f>
        <v>0</v>
      </c>
      <c r="AP82" s="127">
        <f t="array" aca="1" ref="AP82" ca="1">IF(AO82=0,0,IF(
INDEX(DO11:DO227,MATCH(AO82,AR11:AR227,0))+AQ81&gt;24,24-AQ81,
INDEX(DO11:DO227,MATCH(AO82,AR11:AR227,0))))</f>
        <v>0</v>
      </c>
      <c r="AQ82" s="64">
        <f t="shared" ca="1" si="186"/>
        <v>24</v>
      </c>
      <c r="AR82" s="66" t="s">
        <v>371</v>
      </c>
      <c r="AS82" s="107"/>
      <c r="AT82" s="107"/>
      <c r="AU82" s="107"/>
      <c r="AV82" s="28">
        <f t="shared" si="147"/>
        <v>82</v>
      </c>
      <c r="AW82" s="81">
        <v>18</v>
      </c>
      <c r="AX82" s="68"/>
      <c r="AY82" s="69">
        <f t="shared" ref="AY82:AY145" si="192">AY81+AW82</f>
        <v>647</v>
      </c>
      <c r="AZ82" s="70">
        <f t="shared" si="127"/>
        <v>26.958333333333332</v>
      </c>
      <c r="BA82" s="54">
        <f t="shared" ca="1" si="148"/>
        <v>18</v>
      </c>
      <c r="BB82" s="55">
        <f t="shared" ref="BB82:BB145" ca="1" si="193">BB81+BA82</f>
        <v>623</v>
      </c>
      <c r="BC82" s="54">
        <f t="shared" ca="1" si="149"/>
        <v>18</v>
      </c>
      <c r="BD82" s="55">
        <f t="shared" ref="BD82:BD145" ca="1" si="194">BD81+BC82</f>
        <v>599</v>
      </c>
      <c r="BE82" s="54">
        <f t="shared" ca="1" si="128"/>
        <v>18</v>
      </c>
      <c r="BF82" s="55">
        <f t="shared" ref="BF82:BF145" ca="1" si="195">BF81+BE82</f>
        <v>575</v>
      </c>
      <c r="BG82" s="54">
        <f t="shared" ca="1" si="129"/>
        <v>18</v>
      </c>
      <c r="BH82" s="55">
        <f t="shared" ref="BH82:BH145" ca="1" si="196">BH81+BG82</f>
        <v>551</v>
      </c>
      <c r="BI82" s="54">
        <f t="shared" ca="1" si="130"/>
        <v>18</v>
      </c>
      <c r="BJ82" s="55">
        <f t="shared" ref="BJ82:BJ145" ca="1" si="197">BJ81+BI82</f>
        <v>527</v>
      </c>
      <c r="BK82" s="54">
        <f t="shared" ca="1" si="131"/>
        <v>18</v>
      </c>
      <c r="BL82" s="55">
        <f t="shared" ref="BL82:BL145" ca="1" si="198">BL81+BK82</f>
        <v>503</v>
      </c>
      <c r="BM82" s="54">
        <f t="shared" ca="1" si="132"/>
        <v>18</v>
      </c>
      <c r="BN82" s="55">
        <f t="shared" ref="BN82:BN145" ca="1" si="199">BN81+BM82</f>
        <v>479</v>
      </c>
      <c r="BO82" s="54">
        <f t="shared" ca="1" si="133"/>
        <v>18</v>
      </c>
      <c r="BP82" s="55">
        <f t="shared" ref="BP82:BP145" ca="1" si="200">BP81+BO82</f>
        <v>455</v>
      </c>
      <c r="BQ82" s="54">
        <f t="shared" ca="1" si="134"/>
        <v>18</v>
      </c>
      <c r="BR82" s="55">
        <f t="shared" ref="BR82:BR145" ca="1" si="201">BR81+BQ82</f>
        <v>431</v>
      </c>
      <c r="BS82" s="54">
        <f t="shared" ca="1" si="135"/>
        <v>18</v>
      </c>
      <c r="BT82" s="55">
        <f t="shared" ref="BT82:BT145" ca="1" si="202">BT81+BS82</f>
        <v>407</v>
      </c>
      <c r="BU82" s="54">
        <f t="shared" ca="1" si="118"/>
        <v>18</v>
      </c>
      <c r="BV82" s="55">
        <f t="shared" ref="BV82:BV145" ca="1" si="203">BV81+BU82</f>
        <v>383</v>
      </c>
      <c r="BW82" s="54">
        <f t="shared" ca="1" si="119"/>
        <v>18</v>
      </c>
      <c r="BX82" s="55">
        <f t="shared" ca="1" si="150"/>
        <v>359</v>
      </c>
      <c r="BY82" s="54">
        <f t="shared" ca="1" si="136"/>
        <v>18</v>
      </c>
      <c r="BZ82" s="55">
        <f t="shared" ca="1" si="151"/>
        <v>335</v>
      </c>
      <c r="CA82" s="56">
        <f t="shared" ca="1" si="120"/>
        <v>18</v>
      </c>
      <c r="CB82" s="57">
        <f t="shared" ca="1" si="152"/>
        <v>318</v>
      </c>
      <c r="CC82" s="56">
        <f t="shared" ca="1" si="121"/>
        <v>18</v>
      </c>
      <c r="CD82" s="57">
        <f t="shared" ca="1" si="153"/>
        <v>294</v>
      </c>
      <c r="CE82" s="56">
        <f t="shared" ca="1" si="122"/>
        <v>18</v>
      </c>
      <c r="CF82" s="57">
        <f t="shared" ca="1" si="154"/>
        <v>270</v>
      </c>
      <c r="CG82" s="56">
        <f t="shared" ca="1" si="123"/>
        <v>18</v>
      </c>
      <c r="CH82" s="57">
        <f t="shared" ca="1" si="155"/>
        <v>246</v>
      </c>
      <c r="CI82" s="56">
        <f t="shared" ca="1" si="137"/>
        <v>18</v>
      </c>
      <c r="CJ82" s="57">
        <f t="shared" ca="1" si="156"/>
        <v>223</v>
      </c>
      <c r="CK82" s="56">
        <f t="shared" ca="1" si="124"/>
        <v>18</v>
      </c>
      <c r="CL82" s="57">
        <f t="shared" ca="1" si="157"/>
        <v>199</v>
      </c>
      <c r="CM82" s="56">
        <f t="shared" ca="1" si="125"/>
        <v>18</v>
      </c>
      <c r="CN82" s="57">
        <f t="shared" ca="1" si="158"/>
        <v>175</v>
      </c>
      <c r="CO82" s="56">
        <f t="shared" ca="1" si="126"/>
        <v>18</v>
      </c>
      <c r="CP82" s="57">
        <f t="shared" ca="1" si="159"/>
        <v>151</v>
      </c>
      <c r="CQ82" s="56">
        <f t="shared" ca="1" si="138"/>
        <v>18</v>
      </c>
      <c r="CR82" s="57">
        <f t="shared" ca="1" si="160"/>
        <v>127</v>
      </c>
      <c r="CS82" s="56">
        <f t="shared" ca="1" si="139"/>
        <v>18</v>
      </c>
      <c r="CT82" s="57">
        <f t="shared" ca="1" si="161"/>
        <v>103</v>
      </c>
      <c r="CU82" s="56">
        <f t="shared" ca="1" si="162"/>
        <v>18</v>
      </c>
      <c r="CV82" s="57">
        <f t="shared" ca="1" si="163"/>
        <v>79</v>
      </c>
      <c r="CW82" s="57">
        <f t="shared" ca="1" si="164"/>
        <v>18</v>
      </c>
      <c r="CX82" s="57">
        <f t="shared" ca="1" si="165"/>
        <v>55</v>
      </c>
      <c r="CY82" s="57">
        <f t="shared" ca="1" si="166"/>
        <v>18</v>
      </c>
      <c r="CZ82" s="57">
        <f t="shared" ca="1" si="167"/>
        <v>31</v>
      </c>
      <c r="DA82" s="57">
        <f t="shared" ca="1" si="168"/>
        <v>7</v>
      </c>
      <c r="DB82" s="57">
        <f t="shared" ca="1" si="169"/>
        <v>7</v>
      </c>
      <c r="DC82" s="57">
        <f t="shared" ca="1" si="140"/>
        <v>0</v>
      </c>
      <c r="DD82" s="57">
        <f t="shared" ca="1" si="170"/>
        <v>0</v>
      </c>
      <c r="DE82" s="57">
        <f t="shared" ca="1" si="141"/>
        <v>0</v>
      </c>
      <c r="DF82" s="57">
        <f t="shared" ca="1" si="171"/>
        <v>0</v>
      </c>
      <c r="DG82" s="57">
        <f t="shared" ca="1" si="142"/>
        <v>0</v>
      </c>
      <c r="DH82" s="57">
        <f t="shared" ca="1" si="172"/>
        <v>0</v>
      </c>
      <c r="DI82" s="57">
        <f t="shared" ca="1" si="101"/>
        <v>0</v>
      </c>
      <c r="DJ82" s="57">
        <f t="shared" ca="1" si="173"/>
        <v>0</v>
      </c>
      <c r="DK82" s="57">
        <f t="shared" ca="1" si="143"/>
        <v>0</v>
      </c>
      <c r="DL82" s="57">
        <f t="shared" ca="1" si="174"/>
        <v>0</v>
      </c>
      <c r="DM82" s="57">
        <f t="shared" ca="1" si="144"/>
        <v>0</v>
      </c>
      <c r="DN82" s="57">
        <f t="shared" ca="1" si="175"/>
        <v>0</v>
      </c>
      <c r="DO82" s="57">
        <f t="shared" ca="1" si="145"/>
        <v>0</v>
      </c>
      <c r="DP82" s="57">
        <f t="shared" ca="1" si="176"/>
        <v>0</v>
      </c>
      <c r="DQ82" s="88"/>
      <c r="DR82" s="72">
        <v>9</v>
      </c>
      <c r="DS82" s="73">
        <f t="shared" si="177"/>
        <v>614</v>
      </c>
      <c r="DT82" s="83">
        <f t="shared" si="146"/>
        <v>18</v>
      </c>
      <c r="DU82" s="84">
        <f t="shared" si="178"/>
        <v>637</v>
      </c>
      <c r="DV82" s="76">
        <f t="shared" si="179"/>
        <v>11496</v>
      </c>
      <c r="DW82" s="77">
        <v>11496</v>
      </c>
      <c r="DX82" s="178"/>
      <c r="DY82" s="126">
        <f t="shared" si="110"/>
        <v>78</v>
      </c>
      <c r="DZ82" s="44" t="str">
        <f t="array" ref="DZ82">IF(AW82=0,INDEX(AR82:AR296,MATCH(TRUE,AW82:AW296&gt;0,0)),AR82)</f>
        <v>WellControl training15</v>
      </c>
      <c r="EA82" s="36"/>
      <c r="EB82" s="36"/>
      <c r="EC82" s="36"/>
      <c r="ED82" s="36"/>
      <c r="EE82" s="36"/>
      <c r="EF82" s="36"/>
      <c r="EG82" s="36"/>
    </row>
    <row r="83" spans="23:137" ht="15" customHeight="1" x14ac:dyDescent="0.25">
      <c r="W83" s="60">
        <f t="array" aca="1" ref="W83" ca="1">IF($AP$58&lt;24,0,IF(Y82=24,0,(INDIRECT(ADDRESS(MATCH(W82,AR7:AR228,0)+ROW(AR7),130)))))</f>
        <v>0</v>
      </c>
      <c r="X83" s="63">
        <f t="array" aca="1" ref="X83" ca="1">IF(W83=0,0,IF(
INDEX(DC12:DC228,MATCH(W83,AR12:AR228,0))+Y82&gt;24,24-Y82,
INDEX(DC12:DC228,MATCH(W83,AR12:AR228,0))))</f>
        <v>0</v>
      </c>
      <c r="Y83" s="64">
        <f t="shared" ca="1" si="187"/>
        <v>24</v>
      </c>
      <c r="Z83" s="60">
        <f t="array" aca="1" ref="Z83" ca="1">IF($X$75&lt;24,0,IF(AB82=24,0,(INDIRECT(ADDRESS(MATCH(Z82,AR7:AR228,0)+ROW(AR7),130)))))</f>
        <v>0</v>
      </c>
      <c r="AA83" s="63">
        <f t="array" aca="1" ref="AA83" ca="1">IF(Z83=0,0,IF(
INDEX(DE12:DE228,MATCH(Z83,AR12:AR228,0))+AB82&gt;24,24-AB82,
INDEX(DE12:DE228,MATCH(Z83,AR12:AR228,0))))</f>
        <v>0</v>
      </c>
      <c r="AB83" s="64">
        <f t="shared" ca="1" si="188"/>
        <v>24</v>
      </c>
      <c r="AC83" s="60" t="str">
        <f t="array" aca="1" ref="AC83" ca="1">IF($AA$75&lt;24,0,IF(AE82=24,0,(INDIRECT(ADDRESS(MATCH(AC82,AR7:AR228,0)+ROW(AR7),130)))))</f>
        <v>FieldPractice13</v>
      </c>
      <c r="AD83" s="63">
        <f t="array" aca="1" ref="AD83" ca="1">IF(AC83=0,0,IF(
INDEX(DG12:DG228,MATCH(AC83,AR12:AR228,0))+AE82&gt;24,24-AE82,
INDEX(DG12:DG228,MATCH(AC83,AR12:AR228,0))))</f>
        <v>2</v>
      </c>
      <c r="AE83" s="64">
        <f t="shared" ca="1" si="189"/>
        <v>24</v>
      </c>
      <c r="AF83" s="60">
        <f t="array" aca="1" ref="AF83" ca="1">IF($AD$75&lt;24,0,IF(AH82=24,0,(INDIRECT(ADDRESS(MATCH(AF82,AR7:AR228,0)+ROW(AR7),130)))))</f>
        <v>0</v>
      </c>
      <c r="AG83" s="63">
        <f t="array" aca="1" ref="AG83" ca="1">IF(AF83=0,0,IF(
INDEX(DI12:DI228,MATCH(AF83,AR12:AR228,0))+AH82&gt;24,24-AH82,
INDEX(DI12:DI228,MATCH(AF83,AR12:AR228,0))))</f>
        <v>0</v>
      </c>
      <c r="AH83" s="64">
        <f t="shared" ca="1" si="190"/>
        <v>24</v>
      </c>
      <c r="AI83" s="95">
        <f t="array" aca="1" ref="AI83" ca="1">IF($AG$75&lt;24,0,IF(AK82=24,0,(INDIRECT(ADDRESS(MATCH(AI82,AR7:AR228,0)+ROW(AR7),130)))))</f>
        <v>0</v>
      </c>
      <c r="AJ83" s="127">
        <f t="array" aca="1" ref="AJ83" ca="1">IF(AI83=0,0,IF(
INDEX(DK12:DK228,MATCH(AI83,AR12:AR228,0))+AK82&gt;24,24-AK82,
INDEX(DK12:DK228,MATCH(AI83,AR12:AR228,0))))</f>
        <v>0</v>
      </c>
      <c r="AK83" s="64">
        <f t="shared" ca="1" si="191"/>
        <v>24</v>
      </c>
      <c r="AL83" s="95">
        <f t="array" aca="1" ref="AL83" ca="1">IF($AJ$75&lt;24,0,IF(AN82=24,0,(INDIRECT(ADDRESS(MATCH(AL82,AR7:AR228,0)+ROW(AR7),130)))))</f>
        <v>0</v>
      </c>
      <c r="AM83" s="127">
        <f t="array" aca="1" ref="AM83" ca="1">IF(AL83=0,0,IF(
INDEX(DM12:DM228,MATCH(AL83,AR12:AR228,0))+AN82&gt;24,24-AN82,
INDEX(DM12:DM228,MATCH(AL83,AR12:AR228,0))))</f>
        <v>0</v>
      </c>
      <c r="AN83" s="64">
        <f t="shared" ca="1" si="185"/>
        <v>24</v>
      </c>
      <c r="AO83" s="95">
        <f t="array" aca="1" ref="AO83" ca="1">IF($AM$58&lt;24,0,IF(AQ82=24,0,(INDIRECT(ADDRESS(MATCH(AO82,AR7:AR228,0)+ROW(AR7),44)))))</f>
        <v>0</v>
      </c>
      <c r="AP83" s="127">
        <f t="array" aca="1" ref="AP83" ca="1">IF(AO83=0,0,IF(
INDEX(DO12:DO228,MATCH(AO83,AR12:AR228,0))+AQ82&gt;24,24-AQ82,
INDEX(DO12:DO228,MATCH(AO83,AR12:AR228,0))))</f>
        <v>0</v>
      </c>
      <c r="AQ83" s="64">
        <f t="shared" ca="1" si="186"/>
        <v>24</v>
      </c>
      <c r="AR83" s="66" t="s">
        <v>372</v>
      </c>
      <c r="AS83" s="107"/>
      <c r="AT83" s="107"/>
      <c r="AU83" s="107"/>
      <c r="AV83" s="28">
        <f t="shared" si="147"/>
        <v>83</v>
      </c>
      <c r="AW83" s="81">
        <v>3</v>
      </c>
      <c r="AX83" s="68"/>
      <c r="AY83" s="69">
        <f t="shared" si="192"/>
        <v>650</v>
      </c>
      <c r="AZ83" s="70">
        <f t="shared" si="127"/>
        <v>27.083333333333332</v>
      </c>
      <c r="BA83" s="54">
        <f t="shared" ca="1" si="148"/>
        <v>3</v>
      </c>
      <c r="BB83" s="55">
        <f t="shared" ca="1" si="193"/>
        <v>626</v>
      </c>
      <c r="BC83" s="54">
        <f t="shared" ca="1" si="149"/>
        <v>3</v>
      </c>
      <c r="BD83" s="55">
        <f t="shared" ca="1" si="194"/>
        <v>602</v>
      </c>
      <c r="BE83" s="54">
        <f t="shared" ca="1" si="128"/>
        <v>3</v>
      </c>
      <c r="BF83" s="55">
        <f t="shared" ca="1" si="195"/>
        <v>578</v>
      </c>
      <c r="BG83" s="54">
        <f t="shared" ca="1" si="129"/>
        <v>3</v>
      </c>
      <c r="BH83" s="55">
        <f t="shared" ca="1" si="196"/>
        <v>554</v>
      </c>
      <c r="BI83" s="54">
        <f t="shared" ca="1" si="130"/>
        <v>3</v>
      </c>
      <c r="BJ83" s="55">
        <f t="shared" ca="1" si="197"/>
        <v>530</v>
      </c>
      <c r="BK83" s="54">
        <f t="shared" ca="1" si="131"/>
        <v>3</v>
      </c>
      <c r="BL83" s="55">
        <f t="shared" ca="1" si="198"/>
        <v>506</v>
      </c>
      <c r="BM83" s="54">
        <f t="shared" ca="1" si="132"/>
        <v>3</v>
      </c>
      <c r="BN83" s="55">
        <f t="shared" ca="1" si="199"/>
        <v>482</v>
      </c>
      <c r="BO83" s="54">
        <f t="shared" ca="1" si="133"/>
        <v>3</v>
      </c>
      <c r="BP83" s="55">
        <f t="shared" ca="1" si="200"/>
        <v>458</v>
      </c>
      <c r="BQ83" s="54">
        <f t="shared" ca="1" si="134"/>
        <v>3</v>
      </c>
      <c r="BR83" s="55">
        <f t="shared" ca="1" si="201"/>
        <v>434</v>
      </c>
      <c r="BS83" s="54">
        <f t="shared" ca="1" si="135"/>
        <v>3</v>
      </c>
      <c r="BT83" s="55">
        <f t="shared" ca="1" si="202"/>
        <v>410</v>
      </c>
      <c r="BU83" s="54">
        <f t="shared" ca="1" si="118"/>
        <v>3</v>
      </c>
      <c r="BV83" s="55">
        <f t="shared" ca="1" si="203"/>
        <v>386</v>
      </c>
      <c r="BW83" s="54">
        <f t="shared" ca="1" si="119"/>
        <v>3</v>
      </c>
      <c r="BX83" s="55">
        <f t="shared" ca="1" si="150"/>
        <v>362</v>
      </c>
      <c r="BY83" s="54">
        <f t="shared" ca="1" si="136"/>
        <v>3</v>
      </c>
      <c r="BZ83" s="55">
        <f t="shared" ca="1" si="151"/>
        <v>338</v>
      </c>
      <c r="CA83" s="56">
        <f t="shared" ca="1" si="120"/>
        <v>3</v>
      </c>
      <c r="CB83" s="57">
        <f t="shared" ca="1" si="152"/>
        <v>321</v>
      </c>
      <c r="CC83" s="56">
        <f t="shared" ca="1" si="121"/>
        <v>3</v>
      </c>
      <c r="CD83" s="57">
        <f t="shared" ca="1" si="153"/>
        <v>297</v>
      </c>
      <c r="CE83" s="56">
        <f t="shared" ca="1" si="122"/>
        <v>3</v>
      </c>
      <c r="CF83" s="57">
        <f t="shared" ca="1" si="154"/>
        <v>273</v>
      </c>
      <c r="CG83" s="56">
        <f t="shared" ca="1" si="123"/>
        <v>3</v>
      </c>
      <c r="CH83" s="57">
        <f t="shared" ca="1" si="155"/>
        <v>249</v>
      </c>
      <c r="CI83" s="56">
        <f t="shared" ca="1" si="137"/>
        <v>3</v>
      </c>
      <c r="CJ83" s="57">
        <f t="shared" ca="1" si="156"/>
        <v>226</v>
      </c>
      <c r="CK83" s="56">
        <f t="shared" ca="1" si="124"/>
        <v>3</v>
      </c>
      <c r="CL83" s="57">
        <f t="shared" ca="1" si="157"/>
        <v>202</v>
      </c>
      <c r="CM83" s="56">
        <f t="shared" ca="1" si="125"/>
        <v>3</v>
      </c>
      <c r="CN83" s="57">
        <f t="shared" ca="1" si="158"/>
        <v>178</v>
      </c>
      <c r="CO83" s="56">
        <f t="shared" ca="1" si="126"/>
        <v>3</v>
      </c>
      <c r="CP83" s="57">
        <f t="shared" ca="1" si="159"/>
        <v>154</v>
      </c>
      <c r="CQ83" s="56">
        <f t="shared" ca="1" si="138"/>
        <v>3</v>
      </c>
      <c r="CR83" s="57">
        <f t="shared" ca="1" si="160"/>
        <v>130</v>
      </c>
      <c r="CS83" s="56">
        <f t="shared" ca="1" si="139"/>
        <v>3</v>
      </c>
      <c r="CT83" s="57">
        <f t="shared" ca="1" si="161"/>
        <v>106</v>
      </c>
      <c r="CU83" s="56">
        <f t="shared" ca="1" si="162"/>
        <v>3</v>
      </c>
      <c r="CV83" s="57">
        <f t="shared" ca="1" si="163"/>
        <v>82</v>
      </c>
      <c r="CW83" s="57">
        <f t="shared" ca="1" si="164"/>
        <v>3</v>
      </c>
      <c r="CX83" s="57">
        <f t="shared" ca="1" si="165"/>
        <v>58</v>
      </c>
      <c r="CY83" s="57">
        <f t="shared" ca="1" si="166"/>
        <v>3</v>
      </c>
      <c r="CZ83" s="57">
        <f t="shared" ca="1" si="167"/>
        <v>34</v>
      </c>
      <c r="DA83" s="57">
        <f t="shared" ca="1" si="168"/>
        <v>3</v>
      </c>
      <c r="DB83" s="57">
        <f t="shared" ca="1" si="169"/>
        <v>10</v>
      </c>
      <c r="DC83" s="57">
        <f t="shared" ca="1" si="140"/>
        <v>0</v>
      </c>
      <c r="DD83" s="57">
        <f t="shared" ca="1" si="170"/>
        <v>0</v>
      </c>
      <c r="DE83" s="57">
        <f t="shared" ca="1" si="141"/>
        <v>0</v>
      </c>
      <c r="DF83" s="57">
        <f t="shared" ca="1" si="171"/>
        <v>0</v>
      </c>
      <c r="DG83" s="57">
        <f t="shared" ca="1" si="142"/>
        <v>0</v>
      </c>
      <c r="DH83" s="57">
        <f t="shared" ca="1" si="172"/>
        <v>0</v>
      </c>
      <c r="DI83" s="57">
        <f t="shared" ca="1" si="101"/>
        <v>0</v>
      </c>
      <c r="DJ83" s="57">
        <f t="shared" ca="1" si="173"/>
        <v>0</v>
      </c>
      <c r="DK83" s="57">
        <f t="shared" ca="1" si="143"/>
        <v>0</v>
      </c>
      <c r="DL83" s="57">
        <f t="shared" ca="1" si="174"/>
        <v>0</v>
      </c>
      <c r="DM83" s="57">
        <f t="shared" ca="1" si="144"/>
        <v>0</v>
      </c>
      <c r="DN83" s="57">
        <f t="shared" ca="1" si="175"/>
        <v>0</v>
      </c>
      <c r="DO83" s="57">
        <f t="shared" ca="1" si="145"/>
        <v>0</v>
      </c>
      <c r="DP83" s="57">
        <f t="shared" ca="1" si="176"/>
        <v>0</v>
      </c>
      <c r="DQ83" s="88"/>
      <c r="DR83" s="72">
        <v>3</v>
      </c>
      <c r="DS83" s="73">
        <f t="shared" si="177"/>
        <v>617</v>
      </c>
      <c r="DT83" s="83">
        <f t="shared" si="146"/>
        <v>3</v>
      </c>
      <c r="DU83" s="84">
        <f t="shared" si="178"/>
        <v>640</v>
      </c>
      <c r="DV83" s="76">
        <f t="shared" si="179"/>
        <v>11496</v>
      </c>
      <c r="DW83" s="77">
        <v>11496</v>
      </c>
      <c r="DX83" s="178"/>
      <c r="DY83" s="126">
        <f t="shared" si="110"/>
        <v>79</v>
      </c>
      <c r="DZ83" s="44" t="str">
        <f t="array" ref="DZ83">IF(AW83=0,INDEX(AR83:AR297,MATCH(TRUE,AW83:AW297&gt;0,0)),AR83)</f>
        <v>WellControl training16</v>
      </c>
      <c r="EA83" s="36"/>
      <c r="EB83" s="36"/>
      <c r="EC83" s="36"/>
      <c r="ED83" s="36"/>
      <c r="EE83" s="36"/>
      <c r="EF83" s="36"/>
      <c r="EG83" s="36"/>
    </row>
    <row r="84" spans="23:137" ht="15" customHeight="1" x14ac:dyDescent="0.25">
      <c r="W84" s="60">
        <f t="array" aca="1" ref="W84" ca="1">IF($AP$58&lt;24,0,IF(Y83=24,0,(INDIRECT(ADDRESS(MATCH(W83,AR8:AR229,0)+ROW(AR8),130)))))</f>
        <v>0</v>
      </c>
      <c r="X84" s="63">
        <f t="array" aca="1" ref="X84" ca="1">IF(W84=0,0,IF(
INDEX(DC13:DC229,MATCH(W84,AR13:AR229,0))+Y83&gt;24,24-Y83,
INDEX(DC13:DC229,MATCH(W84,AR13:AR229,0))))</f>
        <v>0</v>
      </c>
      <c r="Y84" s="64">
        <f t="shared" ca="1" si="187"/>
        <v>24</v>
      </c>
      <c r="Z84" s="60">
        <f t="array" aca="1" ref="Z84" ca="1">IF($X$75&lt;24,0,IF(AB83=24,0,(INDIRECT(ADDRESS(MATCH(Z83,AR8:AR229,0)+ROW(AR8),130)))))</f>
        <v>0</v>
      </c>
      <c r="AA84" s="63">
        <f t="array" aca="1" ref="AA84" ca="1">IF(Z84=0,0,IF(
INDEX(DE13:DE229,MATCH(Z84,AR13:AR229,0))+AB83&gt;24,24-AB83,
INDEX(DE13:DE229,MATCH(Z84,AR13:AR229,0))))</f>
        <v>0</v>
      </c>
      <c r="AB84" s="64">
        <f t="shared" ca="1" si="188"/>
        <v>24</v>
      </c>
      <c r="AC84" s="60">
        <f t="array" aca="1" ref="AC84" ca="1">IF($AA$75&lt;24,0,IF(AE83=24,0,(INDIRECT(ADDRESS(MATCH(AC83,AR8:AR229,0)+ROW(AR8),130)))))</f>
        <v>0</v>
      </c>
      <c r="AD84" s="63">
        <f t="array" aca="1" ref="AD84" ca="1">IF(AC84=0,0,IF(
INDEX(DG13:DG229,MATCH(AC84,AR13:AR229,0))+AE83&gt;24,24-AE83,
INDEX(DG13:DG229,MATCH(AC84,AR13:AR229,0))))</f>
        <v>0</v>
      </c>
      <c r="AE84" s="64">
        <f t="shared" ca="1" si="189"/>
        <v>24</v>
      </c>
      <c r="AF84" s="60">
        <f t="array" aca="1" ref="AF84" ca="1">IF($AD$75&lt;24,0,IF(AH83=24,0,(INDIRECT(ADDRESS(MATCH(AF83,AR8:AR229,0)+ROW(AR8),130)))))</f>
        <v>0</v>
      </c>
      <c r="AG84" s="63">
        <f t="array" aca="1" ref="AG84" ca="1">IF(AF84=0,0,IF(
INDEX(DI13:DI229,MATCH(AF84,AR13:AR229,0))+AH83&gt;24,24-AH83,
INDEX(DI13:DI229,MATCH(AF84,AR13:AR229,0))))</f>
        <v>0</v>
      </c>
      <c r="AH84" s="64">
        <f t="shared" ca="1" si="190"/>
        <v>24</v>
      </c>
      <c r="AI84" s="95">
        <f t="array" aca="1" ref="AI84" ca="1">IF($AG$75&lt;24,0,IF(AK83=24,0,(INDIRECT(ADDRESS(MATCH(AI83,AR8:AR229,0)+ROW(AR8),130)))))</f>
        <v>0</v>
      </c>
      <c r="AJ84" s="127">
        <f t="array" aca="1" ref="AJ84" ca="1">IF(AI84=0,0,IF(
INDEX(DK13:DK229,MATCH(AI84,AR13:AR229,0))+AK83&gt;24,24-AK83,
INDEX(DK13:DK229,MATCH(AI84,AR13:AR229,0))))</f>
        <v>0</v>
      </c>
      <c r="AK84" s="64">
        <f t="shared" ca="1" si="191"/>
        <v>24</v>
      </c>
      <c r="AL84" s="95">
        <f t="array" aca="1" ref="AL84" ca="1">IF($AJ$75&lt;24,0,IF(AN83=24,0,(INDIRECT(ADDRESS(MATCH(AL83,AR8:AR229,0)+ROW(AR8),130)))))</f>
        <v>0</v>
      </c>
      <c r="AM84" s="127">
        <f t="array" aca="1" ref="AM84" ca="1">IF(AL84=0,0,IF(
INDEX(DM13:DM229,MATCH(AL84,AR13:AR229,0))+AN83&gt;24,24-AN83,
INDEX(DM13:DM229,MATCH(AL84,AR13:AR229,0))))</f>
        <v>0</v>
      </c>
      <c r="AN84" s="64">
        <f t="shared" ca="1" si="185"/>
        <v>24</v>
      </c>
      <c r="AO84" s="95">
        <f t="array" aca="1" ref="AO84" ca="1">IF($AM$58&lt;24,0,IF(AQ83=24,0,(INDIRECT(ADDRESS(MATCH(AO83,AR8:AR229,0)+ROW(AR8),44)))))</f>
        <v>0</v>
      </c>
      <c r="AP84" s="127">
        <f t="array" aca="1" ref="AP84" ca="1">IF(AO84=0,0,IF(
INDEX(DO13:DO229,MATCH(AO84,AR13:AR229,0))+AQ83&gt;24,24-AQ83,
INDEX(DO13:DO229,MATCH(AO84,AR13:AR229,0))))</f>
        <v>0</v>
      </c>
      <c r="AQ84" s="64">
        <f t="shared" ca="1" si="186"/>
        <v>24</v>
      </c>
      <c r="AR84" s="66" t="s">
        <v>373</v>
      </c>
      <c r="AS84" s="107"/>
      <c r="AT84" s="107"/>
      <c r="AU84" s="107"/>
      <c r="AV84" s="28">
        <f t="shared" si="147"/>
        <v>84</v>
      </c>
      <c r="AW84" s="81">
        <v>2</v>
      </c>
      <c r="AX84" s="68"/>
      <c r="AY84" s="69">
        <f t="shared" si="192"/>
        <v>652</v>
      </c>
      <c r="AZ84" s="70">
        <f t="shared" si="127"/>
        <v>27.166666666666668</v>
      </c>
      <c r="BA84" s="54">
        <f t="shared" ca="1" si="148"/>
        <v>2</v>
      </c>
      <c r="BB84" s="55">
        <f t="shared" ca="1" si="193"/>
        <v>628</v>
      </c>
      <c r="BC84" s="54">
        <f t="shared" ca="1" si="149"/>
        <v>2</v>
      </c>
      <c r="BD84" s="55">
        <f t="shared" ca="1" si="194"/>
        <v>604</v>
      </c>
      <c r="BE84" s="54">
        <f t="shared" ca="1" si="128"/>
        <v>2</v>
      </c>
      <c r="BF84" s="55">
        <f t="shared" ca="1" si="195"/>
        <v>580</v>
      </c>
      <c r="BG84" s="54">
        <f t="shared" ca="1" si="129"/>
        <v>2</v>
      </c>
      <c r="BH84" s="55">
        <f t="shared" ca="1" si="196"/>
        <v>556</v>
      </c>
      <c r="BI84" s="54">
        <f t="shared" ca="1" si="130"/>
        <v>2</v>
      </c>
      <c r="BJ84" s="55">
        <f t="shared" ca="1" si="197"/>
        <v>532</v>
      </c>
      <c r="BK84" s="54">
        <f t="shared" ca="1" si="131"/>
        <v>2</v>
      </c>
      <c r="BL84" s="55">
        <f t="shared" ca="1" si="198"/>
        <v>508</v>
      </c>
      <c r="BM84" s="54">
        <f t="shared" ca="1" si="132"/>
        <v>2</v>
      </c>
      <c r="BN84" s="55">
        <f t="shared" ca="1" si="199"/>
        <v>484</v>
      </c>
      <c r="BO84" s="54">
        <f t="shared" ca="1" si="133"/>
        <v>2</v>
      </c>
      <c r="BP84" s="55">
        <f t="shared" ca="1" si="200"/>
        <v>460</v>
      </c>
      <c r="BQ84" s="54">
        <f t="shared" ca="1" si="134"/>
        <v>2</v>
      </c>
      <c r="BR84" s="55">
        <f t="shared" ca="1" si="201"/>
        <v>436</v>
      </c>
      <c r="BS84" s="54">
        <f t="shared" ca="1" si="135"/>
        <v>2</v>
      </c>
      <c r="BT84" s="55">
        <f t="shared" ca="1" si="202"/>
        <v>412</v>
      </c>
      <c r="BU84" s="54">
        <f t="shared" ca="1" si="118"/>
        <v>2</v>
      </c>
      <c r="BV84" s="55">
        <f t="shared" ca="1" si="203"/>
        <v>388</v>
      </c>
      <c r="BW84" s="54">
        <f t="shared" ca="1" si="119"/>
        <v>2</v>
      </c>
      <c r="BX84" s="55">
        <f t="shared" ca="1" si="150"/>
        <v>364</v>
      </c>
      <c r="BY84" s="54">
        <f t="shared" ca="1" si="136"/>
        <v>2</v>
      </c>
      <c r="BZ84" s="55">
        <f t="shared" ca="1" si="151"/>
        <v>340</v>
      </c>
      <c r="CA84" s="56">
        <f t="shared" ca="1" si="120"/>
        <v>2</v>
      </c>
      <c r="CB84" s="57">
        <f t="shared" ca="1" si="152"/>
        <v>323</v>
      </c>
      <c r="CC84" s="56">
        <f t="shared" ca="1" si="121"/>
        <v>2</v>
      </c>
      <c r="CD84" s="57">
        <f t="shared" ca="1" si="153"/>
        <v>299</v>
      </c>
      <c r="CE84" s="56">
        <f t="shared" ca="1" si="122"/>
        <v>2</v>
      </c>
      <c r="CF84" s="57">
        <f t="shared" ca="1" si="154"/>
        <v>275</v>
      </c>
      <c r="CG84" s="56">
        <f t="shared" ca="1" si="123"/>
        <v>2</v>
      </c>
      <c r="CH84" s="57">
        <f t="shared" ca="1" si="155"/>
        <v>251</v>
      </c>
      <c r="CI84" s="56">
        <f t="shared" ca="1" si="137"/>
        <v>2</v>
      </c>
      <c r="CJ84" s="57">
        <f t="shared" ca="1" si="156"/>
        <v>228</v>
      </c>
      <c r="CK84" s="56">
        <f t="shared" ca="1" si="124"/>
        <v>2</v>
      </c>
      <c r="CL84" s="57">
        <f t="shared" ca="1" si="157"/>
        <v>204</v>
      </c>
      <c r="CM84" s="56">
        <f t="shared" ca="1" si="125"/>
        <v>2</v>
      </c>
      <c r="CN84" s="57">
        <f t="shared" ca="1" si="158"/>
        <v>180</v>
      </c>
      <c r="CO84" s="56">
        <f t="shared" ca="1" si="126"/>
        <v>2</v>
      </c>
      <c r="CP84" s="57">
        <f t="shared" ca="1" si="159"/>
        <v>156</v>
      </c>
      <c r="CQ84" s="56">
        <f t="shared" ca="1" si="138"/>
        <v>2</v>
      </c>
      <c r="CR84" s="57">
        <f t="shared" ca="1" si="160"/>
        <v>132</v>
      </c>
      <c r="CS84" s="56">
        <f t="shared" ca="1" si="139"/>
        <v>2</v>
      </c>
      <c r="CT84" s="57">
        <f t="shared" ca="1" si="161"/>
        <v>108</v>
      </c>
      <c r="CU84" s="56">
        <f t="shared" ca="1" si="162"/>
        <v>2</v>
      </c>
      <c r="CV84" s="57">
        <f t="shared" ca="1" si="163"/>
        <v>84</v>
      </c>
      <c r="CW84" s="57">
        <f t="shared" ca="1" si="164"/>
        <v>2</v>
      </c>
      <c r="CX84" s="57">
        <f t="shared" ca="1" si="165"/>
        <v>60</v>
      </c>
      <c r="CY84" s="57">
        <f t="shared" ca="1" si="166"/>
        <v>2</v>
      </c>
      <c r="CZ84" s="57">
        <f t="shared" ca="1" si="167"/>
        <v>36</v>
      </c>
      <c r="DA84" s="57">
        <f t="shared" ca="1" si="168"/>
        <v>2</v>
      </c>
      <c r="DB84" s="57">
        <f t="shared" ca="1" si="169"/>
        <v>12</v>
      </c>
      <c r="DC84" s="57">
        <f t="shared" ca="1" si="140"/>
        <v>0</v>
      </c>
      <c r="DD84" s="57">
        <f t="shared" ca="1" si="170"/>
        <v>0</v>
      </c>
      <c r="DE84" s="57">
        <f t="shared" ca="1" si="141"/>
        <v>0</v>
      </c>
      <c r="DF84" s="57">
        <f t="shared" ca="1" si="171"/>
        <v>0</v>
      </c>
      <c r="DG84" s="57">
        <f t="shared" ca="1" si="142"/>
        <v>0</v>
      </c>
      <c r="DH84" s="57">
        <f t="shared" ca="1" si="172"/>
        <v>0</v>
      </c>
      <c r="DI84" s="57">
        <f t="shared" ca="1" si="101"/>
        <v>0</v>
      </c>
      <c r="DJ84" s="57">
        <f t="shared" ca="1" si="173"/>
        <v>0</v>
      </c>
      <c r="DK84" s="57">
        <f t="shared" ca="1" si="143"/>
        <v>0</v>
      </c>
      <c r="DL84" s="57">
        <f t="shared" ca="1" si="174"/>
        <v>0</v>
      </c>
      <c r="DM84" s="57">
        <f t="shared" ca="1" si="144"/>
        <v>0</v>
      </c>
      <c r="DN84" s="57">
        <f t="shared" ca="1" si="175"/>
        <v>0</v>
      </c>
      <c r="DO84" s="57">
        <f t="shared" ca="1" si="145"/>
        <v>0</v>
      </c>
      <c r="DP84" s="57">
        <f t="shared" ca="1" si="176"/>
        <v>0</v>
      </c>
      <c r="DQ84" s="88"/>
      <c r="DR84" s="72">
        <v>2</v>
      </c>
      <c r="DS84" s="73">
        <f t="shared" si="177"/>
        <v>619</v>
      </c>
      <c r="DT84" s="83">
        <f t="shared" si="146"/>
        <v>2</v>
      </c>
      <c r="DU84" s="84">
        <f t="shared" si="178"/>
        <v>642</v>
      </c>
      <c r="DV84" s="76">
        <f t="shared" si="179"/>
        <v>11496</v>
      </c>
      <c r="DW84" s="77">
        <v>11496</v>
      </c>
      <c r="DX84" s="178"/>
      <c r="DY84" s="126">
        <f t="shared" si="110"/>
        <v>80</v>
      </c>
      <c r="DZ84" s="44" t="str">
        <f t="array" ref="DZ84">IF(AW84=0,INDEX(AR84:AR298,MATCH(TRUE,AW84:AW298&gt;0,0)),AR84)</f>
        <v>WellControl training17</v>
      </c>
      <c r="EA84" s="36"/>
      <c r="EB84" s="36"/>
      <c r="EC84" s="36"/>
      <c r="ED84" s="36"/>
      <c r="EE84" s="36"/>
      <c r="EF84" s="36"/>
      <c r="EG84" s="36"/>
    </row>
    <row r="85" spans="23:137" ht="15" customHeight="1" x14ac:dyDescent="0.25">
      <c r="W85" s="60">
        <f t="array" aca="1" ref="W85" ca="1">IF($AP$58&lt;24,0,IF(Y84=24,0,(INDIRECT(ADDRESS(MATCH(W84,AR9:AR230,0)+ROW(AR9),130)))))</f>
        <v>0</v>
      </c>
      <c r="X85" s="63">
        <f t="array" aca="1" ref="X85" ca="1">IF(W85=0,0,IF(
INDEX(DC14:DC230,MATCH(W85,AR14:AR230,0))+Y84&gt;24,24-Y84,
INDEX(DC14:DC230,MATCH(W85,AR14:AR230,0))))</f>
        <v>0</v>
      </c>
      <c r="Y85" s="64">
        <f t="shared" ca="1" si="187"/>
        <v>24</v>
      </c>
      <c r="Z85" s="60">
        <f t="array" aca="1" ref="Z85" ca="1">IF($X$75&lt;24,0,IF(AB84=24,0,(INDIRECT(ADDRESS(MATCH(Z84,AR9:AR230,0)+ROW(AR9),130)))))</f>
        <v>0</v>
      </c>
      <c r="AA85" s="63">
        <f t="array" aca="1" ref="AA85" ca="1">IF(Z85=0,0,IF(
INDEX(DE14:DE230,MATCH(Z85,AR14:AR230,0))+AB84&gt;24,24-AB84,
INDEX(DE14:DE230,MATCH(Z85,AR14:AR230,0))))</f>
        <v>0</v>
      </c>
      <c r="AB85" s="64">
        <f t="shared" ca="1" si="188"/>
        <v>24</v>
      </c>
      <c r="AC85" s="60">
        <f t="array" aca="1" ref="AC85" ca="1">IF($AA$75&lt;24,0,IF(AE84=24,0,(INDIRECT(ADDRESS(MATCH(AC84,AR9:AR230,0)+ROW(AR9),130)))))</f>
        <v>0</v>
      </c>
      <c r="AD85" s="63">
        <f t="array" aca="1" ref="AD85" ca="1">IF(AC85=0,0,IF(
INDEX(DG14:DG230,MATCH(AC85,AR14:AR230,0))+AE84&gt;24,24-AE84,
INDEX(DG14:DG230,MATCH(AC85,AR14:AR230,0))))</f>
        <v>0</v>
      </c>
      <c r="AE85" s="64">
        <f t="shared" ca="1" si="189"/>
        <v>24</v>
      </c>
      <c r="AF85" s="60">
        <f t="array" aca="1" ref="AF85" ca="1">IF($AD$75&lt;24,0,IF(AH84=24,0,(INDIRECT(ADDRESS(MATCH(AF84,AR9:AR230,0)+ROW(AR9),130)))))</f>
        <v>0</v>
      </c>
      <c r="AG85" s="63">
        <f t="array" aca="1" ref="AG85" ca="1">IF(AF85=0,0,IF(
INDEX(DI14:DI230,MATCH(AF85,AR14:AR230,0))+AH84&gt;24,24-AH84,
INDEX(DI14:DI230,MATCH(AF85,AR14:AR230,0))))</f>
        <v>0</v>
      </c>
      <c r="AH85" s="64">
        <f t="shared" ca="1" si="190"/>
        <v>24</v>
      </c>
      <c r="AI85" s="95">
        <f t="array" aca="1" ref="AI85" ca="1">IF($AG$75&lt;24,0,IF(AK84=24,0,(INDIRECT(ADDRESS(MATCH(AI84,AR9:AR230,0)+ROW(AR9),130)))))</f>
        <v>0</v>
      </c>
      <c r="AJ85" s="127">
        <f t="array" aca="1" ref="AJ85" ca="1">IF(AI85=0,0,IF(
INDEX(DK14:DK230,MATCH(AI85,AR14:AR230,0))+AK84&gt;24,24-AK84,
INDEX(DK14:DK230,MATCH(AI85,AR14:AR230,0))))</f>
        <v>0</v>
      </c>
      <c r="AK85" s="64">
        <f t="shared" ca="1" si="191"/>
        <v>24</v>
      </c>
      <c r="AL85" s="95">
        <f t="array" aca="1" ref="AL85" ca="1">IF($AJ$75&lt;24,0,IF(AN84=24,0,(INDIRECT(ADDRESS(MATCH(AL84,AR9:AR230,0)+ROW(AR9),130)))))</f>
        <v>0</v>
      </c>
      <c r="AM85" s="127">
        <f t="array" aca="1" ref="AM85" ca="1">IF(AL85=0,0,IF(
INDEX(DM14:DM230,MATCH(AL85,AR14:AR230,0))+AN84&gt;24,24-AN84,
INDEX(DM14:DM230,MATCH(AL85,AR14:AR230,0))))</f>
        <v>0</v>
      </c>
      <c r="AN85" s="64">
        <f t="shared" ca="1" si="185"/>
        <v>24</v>
      </c>
      <c r="AO85" s="95">
        <f t="array" aca="1" ref="AO85" ca="1">IF($AM$58&lt;24,0,IF(AQ84=24,0,(INDIRECT(ADDRESS(MATCH(AO84,AR9:AR230,0)+ROW(AR9),44)))))</f>
        <v>0</v>
      </c>
      <c r="AP85" s="127">
        <f t="array" aca="1" ref="AP85" ca="1">IF(AO85=0,0,IF(
INDEX(DO14:DO230,MATCH(AO85,AR14:AR230,0))+AQ84&gt;24,24-AQ84,
INDEX(DO14:DO230,MATCH(AO85,AR14:AR230,0))))</f>
        <v>0</v>
      </c>
      <c r="AQ85" s="64">
        <f t="shared" ca="1" si="186"/>
        <v>24</v>
      </c>
      <c r="AR85" s="66" t="s">
        <v>374</v>
      </c>
      <c r="AS85" s="107"/>
      <c r="AT85" s="107"/>
      <c r="AU85" s="107"/>
      <c r="AV85" s="28">
        <f t="shared" si="147"/>
        <v>85</v>
      </c>
      <c r="AW85" s="81">
        <v>2</v>
      </c>
      <c r="AX85" s="68"/>
      <c r="AY85" s="69">
        <f t="shared" si="192"/>
        <v>654</v>
      </c>
      <c r="AZ85" s="70">
        <f t="shared" si="127"/>
        <v>27.25</v>
      </c>
      <c r="BA85" s="54">
        <f t="shared" ca="1" si="148"/>
        <v>2</v>
      </c>
      <c r="BB85" s="55">
        <f t="shared" ca="1" si="193"/>
        <v>630</v>
      </c>
      <c r="BC85" s="54">
        <f t="shared" ca="1" si="149"/>
        <v>2</v>
      </c>
      <c r="BD85" s="55">
        <f t="shared" ca="1" si="194"/>
        <v>606</v>
      </c>
      <c r="BE85" s="54">
        <f t="shared" ca="1" si="128"/>
        <v>2</v>
      </c>
      <c r="BF85" s="55">
        <f t="shared" ca="1" si="195"/>
        <v>582</v>
      </c>
      <c r="BG85" s="54">
        <f t="shared" ca="1" si="129"/>
        <v>2</v>
      </c>
      <c r="BH85" s="55">
        <f t="shared" ca="1" si="196"/>
        <v>558</v>
      </c>
      <c r="BI85" s="54">
        <f t="shared" ca="1" si="130"/>
        <v>2</v>
      </c>
      <c r="BJ85" s="55">
        <f t="shared" ca="1" si="197"/>
        <v>534</v>
      </c>
      <c r="BK85" s="54">
        <f t="shared" ca="1" si="131"/>
        <v>2</v>
      </c>
      <c r="BL85" s="55">
        <f t="shared" ca="1" si="198"/>
        <v>510</v>
      </c>
      <c r="BM85" s="54">
        <f t="shared" ca="1" si="132"/>
        <v>2</v>
      </c>
      <c r="BN85" s="55">
        <f t="shared" ca="1" si="199"/>
        <v>486</v>
      </c>
      <c r="BO85" s="54">
        <f t="shared" ca="1" si="133"/>
        <v>2</v>
      </c>
      <c r="BP85" s="55">
        <f t="shared" ca="1" si="200"/>
        <v>462</v>
      </c>
      <c r="BQ85" s="54">
        <f t="shared" ca="1" si="134"/>
        <v>2</v>
      </c>
      <c r="BR85" s="55">
        <f t="shared" ca="1" si="201"/>
        <v>438</v>
      </c>
      <c r="BS85" s="54">
        <f t="shared" ca="1" si="135"/>
        <v>2</v>
      </c>
      <c r="BT85" s="55">
        <f t="shared" ca="1" si="202"/>
        <v>414</v>
      </c>
      <c r="BU85" s="54">
        <f t="shared" ca="1" si="118"/>
        <v>2</v>
      </c>
      <c r="BV85" s="55">
        <f t="shared" ca="1" si="203"/>
        <v>390</v>
      </c>
      <c r="BW85" s="54">
        <f t="shared" ca="1" si="119"/>
        <v>2</v>
      </c>
      <c r="BX85" s="55">
        <f t="shared" ca="1" si="150"/>
        <v>366</v>
      </c>
      <c r="BY85" s="54">
        <f t="shared" ca="1" si="136"/>
        <v>2</v>
      </c>
      <c r="BZ85" s="55">
        <f t="shared" ca="1" si="151"/>
        <v>342</v>
      </c>
      <c r="CA85" s="56">
        <f t="shared" ca="1" si="120"/>
        <v>2</v>
      </c>
      <c r="CB85" s="57">
        <f t="shared" ca="1" si="152"/>
        <v>325</v>
      </c>
      <c r="CC85" s="56">
        <f t="shared" ca="1" si="121"/>
        <v>2</v>
      </c>
      <c r="CD85" s="57">
        <f t="shared" ca="1" si="153"/>
        <v>301</v>
      </c>
      <c r="CE85" s="56">
        <f t="shared" ca="1" si="122"/>
        <v>2</v>
      </c>
      <c r="CF85" s="57">
        <f t="shared" ca="1" si="154"/>
        <v>277</v>
      </c>
      <c r="CG85" s="56">
        <f t="shared" ca="1" si="123"/>
        <v>2</v>
      </c>
      <c r="CH85" s="57">
        <f t="shared" ca="1" si="155"/>
        <v>253</v>
      </c>
      <c r="CI85" s="56">
        <f t="shared" ca="1" si="137"/>
        <v>2</v>
      </c>
      <c r="CJ85" s="57">
        <f t="shared" ca="1" si="156"/>
        <v>230</v>
      </c>
      <c r="CK85" s="56">
        <f t="shared" ca="1" si="124"/>
        <v>2</v>
      </c>
      <c r="CL85" s="57">
        <f t="shared" ca="1" si="157"/>
        <v>206</v>
      </c>
      <c r="CM85" s="56">
        <f t="shared" ca="1" si="125"/>
        <v>2</v>
      </c>
      <c r="CN85" s="57">
        <f t="shared" ca="1" si="158"/>
        <v>182</v>
      </c>
      <c r="CO85" s="56">
        <f t="shared" ca="1" si="126"/>
        <v>2</v>
      </c>
      <c r="CP85" s="57">
        <f t="shared" ca="1" si="159"/>
        <v>158</v>
      </c>
      <c r="CQ85" s="56">
        <f t="shared" ca="1" si="138"/>
        <v>2</v>
      </c>
      <c r="CR85" s="57">
        <f t="shared" ca="1" si="160"/>
        <v>134</v>
      </c>
      <c r="CS85" s="56">
        <f t="shared" ca="1" si="139"/>
        <v>2</v>
      </c>
      <c r="CT85" s="57">
        <f t="shared" ca="1" si="161"/>
        <v>110</v>
      </c>
      <c r="CU85" s="56">
        <f t="shared" ca="1" si="162"/>
        <v>2</v>
      </c>
      <c r="CV85" s="57">
        <f t="shared" ca="1" si="163"/>
        <v>86</v>
      </c>
      <c r="CW85" s="57">
        <f t="shared" ca="1" si="164"/>
        <v>2</v>
      </c>
      <c r="CX85" s="57">
        <f t="shared" ca="1" si="165"/>
        <v>62</v>
      </c>
      <c r="CY85" s="57">
        <f t="shared" ca="1" si="166"/>
        <v>2</v>
      </c>
      <c r="CZ85" s="57">
        <f t="shared" ca="1" si="167"/>
        <v>38</v>
      </c>
      <c r="DA85" s="57">
        <f t="shared" ca="1" si="168"/>
        <v>2</v>
      </c>
      <c r="DB85" s="57">
        <f t="shared" ca="1" si="169"/>
        <v>14</v>
      </c>
      <c r="DC85" s="57">
        <f t="shared" ca="1" si="140"/>
        <v>0</v>
      </c>
      <c r="DD85" s="57">
        <f t="shared" ca="1" si="170"/>
        <v>0</v>
      </c>
      <c r="DE85" s="57">
        <f t="shared" ca="1" si="141"/>
        <v>0</v>
      </c>
      <c r="DF85" s="57">
        <f t="shared" ca="1" si="171"/>
        <v>0</v>
      </c>
      <c r="DG85" s="57">
        <f t="shared" ca="1" si="142"/>
        <v>0</v>
      </c>
      <c r="DH85" s="57">
        <f t="shared" ca="1" si="172"/>
        <v>0</v>
      </c>
      <c r="DI85" s="57">
        <f t="shared" ca="1" si="101"/>
        <v>0</v>
      </c>
      <c r="DJ85" s="57">
        <f t="shared" ca="1" si="173"/>
        <v>0</v>
      </c>
      <c r="DK85" s="57">
        <f t="shared" ca="1" si="143"/>
        <v>0</v>
      </c>
      <c r="DL85" s="57">
        <f t="shared" ca="1" si="174"/>
        <v>0</v>
      </c>
      <c r="DM85" s="57">
        <f t="shared" ca="1" si="144"/>
        <v>0</v>
      </c>
      <c r="DN85" s="57">
        <f t="shared" ca="1" si="175"/>
        <v>0</v>
      </c>
      <c r="DO85" s="57">
        <f t="shared" ca="1" si="145"/>
        <v>0</v>
      </c>
      <c r="DP85" s="57">
        <f t="shared" ca="1" si="176"/>
        <v>0</v>
      </c>
      <c r="DQ85" s="88"/>
      <c r="DR85" s="72">
        <v>3</v>
      </c>
      <c r="DS85" s="73">
        <f t="shared" si="177"/>
        <v>622</v>
      </c>
      <c r="DT85" s="83">
        <f t="shared" si="146"/>
        <v>2</v>
      </c>
      <c r="DU85" s="84">
        <f t="shared" si="178"/>
        <v>644</v>
      </c>
      <c r="DV85" s="76">
        <f t="shared" si="179"/>
        <v>11496</v>
      </c>
      <c r="DW85" s="77">
        <v>11496</v>
      </c>
      <c r="DX85" s="178"/>
      <c r="DY85" s="126">
        <f t="shared" si="110"/>
        <v>81</v>
      </c>
      <c r="DZ85" s="44" t="str">
        <f t="array" ref="DZ85">IF(AW85=0,INDEX(AR85:AR299,MATCH(TRUE,AW85:AW299&gt;0,0)),AR85)</f>
        <v>WellControl training18</v>
      </c>
      <c r="EA85" s="36"/>
      <c r="EB85" s="36"/>
      <c r="EC85" s="36"/>
      <c r="ED85" s="36"/>
      <c r="EE85" s="36"/>
      <c r="EF85" s="36"/>
      <c r="EG85" s="36"/>
    </row>
    <row r="86" spans="23:137" ht="15" customHeight="1" x14ac:dyDescent="0.25">
      <c r="W86" s="60">
        <f t="array" aca="1" ref="W86" ca="1">IF($AP$58&lt;24,0,IF(Y85=24,0,(INDIRECT(ADDRESS(MATCH(W85,AR10:AR231,0)+ROW(AR10),130)))))</f>
        <v>0</v>
      </c>
      <c r="X86" s="63">
        <f t="array" aca="1" ref="X86" ca="1">IF(W86=0,0,IF(
INDEX(DC15:DC231,MATCH(W86,AR15:AR231,0))+Y85&gt;24,24-Y85,
INDEX(DC15:DC231,MATCH(W86,AR15:AR231,0))))</f>
        <v>0</v>
      </c>
      <c r="Y86" s="64">
        <f t="shared" ca="1" si="187"/>
        <v>24</v>
      </c>
      <c r="Z86" s="60">
        <f t="array" aca="1" ref="Z86" ca="1">IF($X$75&lt;24,0,IF(AB85=24,0,(INDIRECT(ADDRESS(MATCH(Z85,AR10:AR231,0)+ROW(AR10),130)))))</f>
        <v>0</v>
      </c>
      <c r="AA86" s="63">
        <f t="array" aca="1" ref="AA86" ca="1">IF(Z86=0,0,IF(
INDEX(DE15:DE231,MATCH(Z86,AR15:AR231,0))+AB85&gt;24,24-AB85,
INDEX(DE15:DE231,MATCH(Z86,AR15:AR231,0))))</f>
        <v>0</v>
      </c>
      <c r="AB86" s="64">
        <f t="shared" ca="1" si="188"/>
        <v>24</v>
      </c>
      <c r="AC86" s="60">
        <f t="array" aca="1" ref="AC86" ca="1">IF($AA$75&lt;24,0,IF(AE85=24,0,(INDIRECT(ADDRESS(MATCH(AC85,AR10:AR231,0)+ROW(AR10),130)))))</f>
        <v>0</v>
      </c>
      <c r="AD86" s="63">
        <f t="array" aca="1" ref="AD86" ca="1">IF(AC86=0,0,IF(
INDEX(DG15:DG231,MATCH(AC86,AR15:AR231,0))+AE85&gt;24,24-AE85,
INDEX(DG15:DG231,MATCH(AC86,AR15:AR231,0))))</f>
        <v>0</v>
      </c>
      <c r="AE86" s="64">
        <f t="shared" ca="1" si="189"/>
        <v>24</v>
      </c>
      <c r="AF86" s="60">
        <f t="array" aca="1" ref="AF86" ca="1">IF($AD$75&lt;24,0,IF(AH85=24,0,(INDIRECT(ADDRESS(MATCH(AF85,AR10:AR231,0)+ROW(AR10),130)))))</f>
        <v>0</v>
      </c>
      <c r="AG86" s="63">
        <f t="array" aca="1" ref="AG86" ca="1">IF(AF86=0,0,IF(
INDEX(DI15:DI231,MATCH(AF86,AR15:AR231,0))+AH85&gt;24,24-AH85,
INDEX(DI15:DI231,MATCH(AF86,AR15:AR231,0))))</f>
        <v>0</v>
      </c>
      <c r="AH86" s="64">
        <f t="shared" ca="1" si="190"/>
        <v>24</v>
      </c>
      <c r="AI86" s="95">
        <f t="array" aca="1" ref="AI86" ca="1">IF($AG$75&lt;24,0,IF(AK85=24,0,(INDIRECT(ADDRESS(MATCH(AI85,AR10:AR231,0)+ROW(AR10),130)))))</f>
        <v>0</v>
      </c>
      <c r="AJ86" s="127">
        <f t="array" aca="1" ref="AJ86" ca="1">IF(AI86=0,0,IF(
INDEX(DK15:DK231,MATCH(AI86,AR15:AR231,0))+AK85&gt;24,24-AK85,
INDEX(DK15:DK231,MATCH(AI86,AR15:AR231,0))))</f>
        <v>0</v>
      </c>
      <c r="AK86" s="64">
        <f t="shared" ca="1" si="191"/>
        <v>24</v>
      </c>
      <c r="AL86" s="95">
        <f t="array" aca="1" ref="AL86" ca="1">IF($AJ$75&lt;24,0,IF(AN85=24,0,(INDIRECT(ADDRESS(MATCH(AL85,AR10:AR231,0)+ROW(AR10),130)))))</f>
        <v>0</v>
      </c>
      <c r="AM86" s="127">
        <f t="array" aca="1" ref="AM86" ca="1">IF(AL86=0,0,IF(
INDEX(DM15:DM231,MATCH(AL86,AR15:AR231,0))+AN85&gt;24,24-AN85,
INDEX(DM15:DM231,MATCH(AL86,AR15:AR231,0))))</f>
        <v>0</v>
      </c>
      <c r="AN86" s="64">
        <f t="shared" ca="1" si="185"/>
        <v>24</v>
      </c>
      <c r="AO86" s="95">
        <f t="array" aca="1" ref="AO86" ca="1">IF($AM$58&lt;24,0,IF(AQ85=24,0,(INDIRECT(ADDRESS(MATCH(AO85,AR10:AR231,0)+ROW(AR10),44)))))</f>
        <v>0</v>
      </c>
      <c r="AP86" s="127">
        <f t="array" aca="1" ref="AP86" ca="1">IF(AO86=0,0,IF(
INDEX(DO15:DO231,MATCH(AO86,AR15:AR231,0))+AQ85&gt;24,24-AQ85,
INDEX(DO15:DO231,MATCH(AO86,AR15:AR231,0))))</f>
        <v>0</v>
      </c>
      <c r="AQ86" s="64">
        <f t="shared" ca="1" si="186"/>
        <v>24</v>
      </c>
      <c r="AR86" s="66" t="s">
        <v>375</v>
      </c>
      <c r="AS86" s="107"/>
      <c r="AT86" s="107"/>
      <c r="AU86" s="107"/>
      <c r="AV86" s="28">
        <f t="shared" si="147"/>
        <v>86</v>
      </c>
      <c r="AW86" s="81">
        <v>4</v>
      </c>
      <c r="AX86" s="68"/>
      <c r="AY86" s="69">
        <f t="shared" si="192"/>
        <v>658</v>
      </c>
      <c r="AZ86" s="70">
        <f t="shared" si="127"/>
        <v>27.416666666666668</v>
      </c>
      <c r="BA86" s="54">
        <f t="shared" ca="1" si="148"/>
        <v>4</v>
      </c>
      <c r="BB86" s="55">
        <f t="shared" ca="1" si="193"/>
        <v>634</v>
      </c>
      <c r="BC86" s="54">
        <f t="shared" ca="1" si="149"/>
        <v>4</v>
      </c>
      <c r="BD86" s="55">
        <f t="shared" ca="1" si="194"/>
        <v>610</v>
      </c>
      <c r="BE86" s="54">
        <f t="shared" ca="1" si="128"/>
        <v>4</v>
      </c>
      <c r="BF86" s="55">
        <f t="shared" ca="1" si="195"/>
        <v>586</v>
      </c>
      <c r="BG86" s="54">
        <f t="shared" ca="1" si="129"/>
        <v>4</v>
      </c>
      <c r="BH86" s="55">
        <f t="shared" ca="1" si="196"/>
        <v>562</v>
      </c>
      <c r="BI86" s="54">
        <f t="shared" ca="1" si="130"/>
        <v>4</v>
      </c>
      <c r="BJ86" s="55">
        <f t="shared" ca="1" si="197"/>
        <v>538</v>
      </c>
      <c r="BK86" s="54">
        <f t="shared" ca="1" si="131"/>
        <v>4</v>
      </c>
      <c r="BL86" s="55">
        <f t="shared" ca="1" si="198"/>
        <v>514</v>
      </c>
      <c r="BM86" s="54">
        <f t="shared" ca="1" si="132"/>
        <v>4</v>
      </c>
      <c r="BN86" s="55">
        <f t="shared" ca="1" si="199"/>
        <v>490</v>
      </c>
      <c r="BO86" s="54">
        <f t="shared" ca="1" si="133"/>
        <v>4</v>
      </c>
      <c r="BP86" s="55">
        <f t="shared" ca="1" si="200"/>
        <v>466</v>
      </c>
      <c r="BQ86" s="54">
        <f t="shared" ca="1" si="134"/>
        <v>4</v>
      </c>
      <c r="BR86" s="55">
        <f t="shared" ca="1" si="201"/>
        <v>442</v>
      </c>
      <c r="BS86" s="54">
        <f t="shared" ca="1" si="135"/>
        <v>4</v>
      </c>
      <c r="BT86" s="55">
        <f t="shared" ca="1" si="202"/>
        <v>418</v>
      </c>
      <c r="BU86" s="54">
        <f t="shared" ca="1" si="118"/>
        <v>4</v>
      </c>
      <c r="BV86" s="55">
        <f t="shared" ca="1" si="203"/>
        <v>394</v>
      </c>
      <c r="BW86" s="54">
        <f t="shared" ca="1" si="119"/>
        <v>4</v>
      </c>
      <c r="BX86" s="55">
        <f t="shared" ca="1" si="150"/>
        <v>370</v>
      </c>
      <c r="BY86" s="54">
        <f t="shared" ca="1" si="136"/>
        <v>4</v>
      </c>
      <c r="BZ86" s="55">
        <f t="shared" ca="1" si="151"/>
        <v>346</v>
      </c>
      <c r="CA86" s="56">
        <f t="shared" ca="1" si="120"/>
        <v>4</v>
      </c>
      <c r="CB86" s="57">
        <f t="shared" ca="1" si="152"/>
        <v>329</v>
      </c>
      <c r="CC86" s="56">
        <f t="shared" ca="1" si="121"/>
        <v>4</v>
      </c>
      <c r="CD86" s="57">
        <f t="shared" ca="1" si="153"/>
        <v>305</v>
      </c>
      <c r="CE86" s="56">
        <f t="shared" ca="1" si="122"/>
        <v>4</v>
      </c>
      <c r="CF86" s="57">
        <f t="shared" ca="1" si="154"/>
        <v>281</v>
      </c>
      <c r="CG86" s="56">
        <f t="shared" ca="1" si="123"/>
        <v>4</v>
      </c>
      <c r="CH86" s="57">
        <f t="shared" ca="1" si="155"/>
        <v>257</v>
      </c>
      <c r="CI86" s="56">
        <f t="shared" ca="1" si="137"/>
        <v>4</v>
      </c>
      <c r="CJ86" s="57">
        <f t="shared" ca="1" si="156"/>
        <v>234</v>
      </c>
      <c r="CK86" s="56">
        <f t="shared" ca="1" si="124"/>
        <v>4</v>
      </c>
      <c r="CL86" s="57">
        <f t="shared" ca="1" si="157"/>
        <v>210</v>
      </c>
      <c r="CM86" s="56">
        <f t="shared" ca="1" si="125"/>
        <v>4</v>
      </c>
      <c r="CN86" s="57">
        <f t="shared" ca="1" si="158"/>
        <v>186</v>
      </c>
      <c r="CO86" s="56">
        <f t="shared" ca="1" si="126"/>
        <v>4</v>
      </c>
      <c r="CP86" s="57">
        <f t="shared" ca="1" si="159"/>
        <v>162</v>
      </c>
      <c r="CQ86" s="56">
        <f t="shared" ca="1" si="138"/>
        <v>4</v>
      </c>
      <c r="CR86" s="57">
        <f t="shared" ca="1" si="160"/>
        <v>138</v>
      </c>
      <c r="CS86" s="56">
        <f t="shared" ca="1" si="139"/>
        <v>4</v>
      </c>
      <c r="CT86" s="57">
        <f t="shared" ca="1" si="161"/>
        <v>114</v>
      </c>
      <c r="CU86" s="56">
        <f t="shared" ca="1" si="162"/>
        <v>4</v>
      </c>
      <c r="CV86" s="57">
        <f t="shared" ca="1" si="163"/>
        <v>90</v>
      </c>
      <c r="CW86" s="57">
        <f t="shared" ca="1" si="164"/>
        <v>4</v>
      </c>
      <c r="CX86" s="57">
        <f t="shared" ca="1" si="165"/>
        <v>66</v>
      </c>
      <c r="CY86" s="57">
        <f t="shared" ca="1" si="166"/>
        <v>4</v>
      </c>
      <c r="CZ86" s="57">
        <f t="shared" ca="1" si="167"/>
        <v>42</v>
      </c>
      <c r="DA86" s="57">
        <f t="shared" ca="1" si="168"/>
        <v>4</v>
      </c>
      <c r="DB86" s="57">
        <f t="shared" ca="1" si="169"/>
        <v>18</v>
      </c>
      <c r="DC86" s="57">
        <f t="shared" ca="1" si="140"/>
        <v>0</v>
      </c>
      <c r="DD86" s="57">
        <f t="shared" ca="1" si="170"/>
        <v>0</v>
      </c>
      <c r="DE86" s="57">
        <f t="shared" ca="1" si="141"/>
        <v>0</v>
      </c>
      <c r="DF86" s="57">
        <f t="shared" ca="1" si="171"/>
        <v>0</v>
      </c>
      <c r="DG86" s="57">
        <f t="shared" ca="1" si="142"/>
        <v>0</v>
      </c>
      <c r="DH86" s="57">
        <f t="shared" ca="1" si="172"/>
        <v>0</v>
      </c>
      <c r="DI86" s="57">
        <f t="shared" ca="1" si="101"/>
        <v>0</v>
      </c>
      <c r="DJ86" s="57">
        <f t="shared" ca="1" si="173"/>
        <v>0</v>
      </c>
      <c r="DK86" s="57">
        <f t="shared" ca="1" si="143"/>
        <v>0</v>
      </c>
      <c r="DL86" s="57">
        <f t="shared" ca="1" si="174"/>
        <v>0</v>
      </c>
      <c r="DM86" s="57">
        <f t="shared" ca="1" si="144"/>
        <v>0</v>
      </c>
      <c r="DN86" s="57">
        <f t="shared" ca="1" si="175"/>
        <v>0</v>
      </c>
      <c r="DO86" s="57">
        <f t="shared" ca="1" si="145"/>
        <v>0</v>
      </c>
      <c r="DP86" s="57">
        <f t="shared" ca="1" si="176"/>
        <v>0</v>
      </c>
      <c r="DQ86" s="88"/>
      <c r="DR86" s="72">
        <v>36</v>
      </c>
      <c r="DS86" s="73">
        <f t="shared" si="177"/>
        <v>658</v>
      </c>
      <c r="DT86" s="83">
        <f t="shared" si="146"/>
        <v>4</v>
      </c>
      <c r="DU86" s="84">
        <f t="shared" si="178"/>
        <v>648</v>
      </c>
      <c r="DV86" s="76">
        <f t="shared" si="179"/>
        <v>11496</v>
      </c>
      <c r="DW86" s="77">
        <v>11496</v>
      </c>
      <c r="DX86" s="178"/>
      <c r="DY86" s="126">
        <f t="shared" si="110"/>
        <v>82</v>
      </c>
      <c r="DZ86" s="44" t="str">
        <f t="array" ref="DZ86">IF(AW86=0,INDEX(AR86:AR300,MATCH(TRUE,AW86:AW300&gt;0,0)),AR86)</f>
        <v>WellControl training19</v>
      </c>
      <c r="EA86" s="36"/>
      <c r="EB86" s="36"/>
      <c r="EC86" s="36"/>
      <c r="ED86" s="36"/>
      <c r="EE86" s="36"/>
      <c r="EF86" s="36"/>
      <c r="EG86" s="36"/>
    </row>
    <row r="87" spans="23:137" ht="15" customHeight="1" x14ac:dyDescent="0.25">
      <c r="W87" s="60">
        <f t="array" aca="1" ref="W87" ca="1">IF($AP$58&lt;24,0,IF(Y86=24,0,(INDIRECT(ADDRESS(MATCH(W86,AR11:AR232,0)+ROW(AR11),130)))))</f>
        <v>0</v>
      </c>
      <c r="X87" s="63">
        <f t="array" aca="1" ref="X87" ca="1">IF(W87=0,0,IF(
INDEX(DC16:DC232,MATCH(W87,AR16:AR232,0))+Y86&gt;24,24-Y86,
INDEX(DC16:DC232,MATCH(W87,AR16:AR232,0))))</f>
        <v>0</v>
      </c>
      <c r="Y87" s="64">
        <f t="shared" ca="1" si="187"/>
        <v>24</v>
      </c>
      <c r="Z87" s="60">
        <f t="array" aca="1" ref="Z87" ca="1">IF($X$75&lt;24,0,IF(AB86=24,0,(INDIRECT(ADDRESS(MATCH(Z86,AR11:AR232,0)+ROW(AR11),130)))))</f>
        <v>0</v>
      </c>
      <c r="AA87" s="63">
        <f t="array" aca="1" ref="AA87" ca="1">IF(Z87=0,0,IF(
INDEX(DE16:DE232,MATCH(Z87,AR16:AR232,0))+AB86&gt;24,24-AB86,
INDEX(DE16:DE232,MATCH(Z87,AR16:AR232,0))))</f>
        <v>0</v>
      </c>
      <c r="AB87" s="64">
        <f t="shared" ca="1" si="188"/>
        <v>24</v>
      </c>
      <c r="AC87" s="60">
        <f t="array" aca="1" ref="AC87" ca="1">IF($AA$75&lt;24,0,IF(AE86=24,0,(INDIRECT(ADDRESS(MATCH(AC86,AR11:AR232,0)+ROW(AR11),130)))))</f>
        <v>0</v>
      </c>
      <c r="AD87" s="63">
        <f t="array" aca="1" ref="AD87" ca="1">IF(AC87=0,0,IF(
INDEX(DG16:DG232,MATCH(AC87,AR16:AR232,0))+AE86&gt;24,24-AE86,
INDEX(DG16:DG232,MATCH(AC87,AR16:AR232,0))))</f>
        <v>0</v>
      </c>
      <c r="AE87" s="64">
        <f t="shared" ca="1" si="189"/>
        <v>24</v>
      </c>
      <c r="AF87" s="60">
        <f t="array" aca="1" ref="AF87" ca="1">IF($AD$75&lt;24,0,IF(AH86=24,0,(INDIRECT(ADDRESS(MATCH(AF86,AR11:AR232,0)+ROW(AR11),130)))))</f>
        <v>0</v>
      </c>
      <c r="AG87" s="63">
        <f t="array" aca="1" ref="AG87" ca="1">IF(AF87=0,0,IF(
INDEX(DI16:DI232,MATCH(AF87,AR16:AR232,0))+AH86&gt;24,24-AH86,
INDEX(DI16:DI232,MATCH(AF87,AR16:AR232,0))))</f>
        <v>0</v>
      </c>
      <c r="AH87" s="64">
        <f t="shared" ca="1" si="190"/>
        <v>24</v>
      </c>
      <c r="AI87" s="95">
        <f t="array" aca="1" ref="AI87" ca="1">IF($AG$75&lt;24,0,IF(AK86=24,0,(INDIRECT(ADDRESS(MATCH(AI86,AR11:AR232,0)+ROW(AR11),130)))))</f>
        <v>0</v>
      </c>
      <c r="AJ87" s="127">
        <f t="array" aca="1" ref="AJ87" ca="1">IF(AI87=0,0,IF(
INDEX(DK16:DK232,MATCH(AI87,AR16:AR232,0))+AK86&gt;24,24-AK86,
INDEX(DK16:DK232,MATCH(AI87,AR16:AR232,0))))</f>
        <v>0</v>
      </c>
      <c r="AK87" s="64">
        <f t="shared" ca="1" si="191"/>
        <v>24</v>
      </c>
      <c r="AL87" s="95">
        <f t="array" aca="1" ref="AL87" ca="1">IF($AJ$75&lt;24,0,IF(AN86=24,0,(INDIRECT(ADDRESS(MATCH(AL86,AR11:AR232,0)+ROW(AR11),130)))))</f>
        <v>0</v>
      </c>
      <c r="AM87" s="127">
        <f t="array" aca="1" ref="AM87" ca="1">IF(AL87=0,0,IF(
INDEX(DM16:DM232,MATCH(AL87,AR16:AR232,0))+AN86&gt;24,24-AN86,
INDEX(DM16:DM232,MATCH(AL87,AR16:AR232,0))))</f>
        <v>0</v>
      </c>
      <c r="AN87" s="64">
        <f t="shared" ca="1" si="185"/>
        <v>24</v>
      </c>
      <c r="AO87" s="95">
        <f t="array" aca="1" ref="AO87" ca="1">IF($AM$58&lt;24,0,IF(AQ86=24,0,(INDIRECT(ADDRESS(MATCH(AO86,AR11:AR232,0)+ROW(AR11),44)))))</f>
        <v>0</v>
      </c>
      <c r="AP87" s="127">
        <f t="array" aca="1" ref="AP87" ca="1">IF(AO87=0,0,IF(
INDEX(DO16:DO232,MATCH(AO87,AR16:AR232,0))+AQ86&gt;24,24-AQ86,
INDEX(DO16:DO232,MATCH(AO87,AR16:AR232,0))))</f>
        <v>0</v>
      </c>
      <c r="AQ87" s="64">
        <f t="shared" ca="1" si="186"/>
        <v>24</v>
      </c>
      <c r="AR87" s="66" t="s">
        <v>376</v>
      </c>
      <c r="AS87" s="107"/>
      <c r="AT87" s="107"/>
      <c r="AU87" s="107"/>
      <c r="AV87" s="28">
        <f t="shared" si="147"/>
        <v>87</v>
      </c>
      <c r="AW87" s="81">
        <v>5</v>
      </c>
      <c r="AX87" s="68"/>
      <c r="AY87" s="69">
        <f t="shared" si="192"/>
        <v>663</v>
      </c>
      <c r="AZ87" s="70">
        <f t="shared" si="127"/>
        <v>27.625</v>
      </c>
      <c r="BA87" s="54">
        <f t="shared" ca="1" si="148"/>
        <v>5</v>
      </c>
      <c r="BB87" s="55">
        <f t="shared" ca="1" si="193"/>
        <v>639</v>
      </c>
      <c r="BC87" s="54">
        <f t="shared" ca="1" si="149"/>
        <v>5</v>
      </c>
      <c r="BD87" s="55">
        <f t="shared" ca="1" si="194"/>
        <v>615</v>
      </c>
      <c r="BE87" s="54">
        <f t="shared" ca="1" si="128"/>
        <v>5</v>
      </c>
      <c r="BF87" s="55">
        <f t="shared" ca="1" si="195"/>
        <v>591</v>
      </c>
      <c r="BG87" s="54">
        <f t="shared" ca="1" si="129"/>
        <v>5</v>
      </c>
      <c r="BH87" s="55">
        <f t="shared" ca="1" si="196"/>
        <v>567</v>
      </c>
      <c r="BI87" s="54">
        <f t="shared" ca="1" si="130"/>
        <v>5</v>
      </c>
      <c r="BJ87" s="55">
        <f t="shared" ca="1" si="197"/>
        <v>543</v>
      </c>
      <c r="BK87" s="54">
        <f t="shared" ca="1" si="131"/>
        <v>5</v>
      </c>
      <c r="BL87" s="55">
        <f t="shared" ca="1" si="198"/>
        <v>519</v>
      </c>
      <c r="BM87" s="54">
        <f t="shared" ca="1" si="132"/>
        <v>5</v>
      </c>
      <c r="BN87" s="55">
        <f t="shared" ca="1" si="199"/>
        <v>495</v>
      </c>
      <c r="BO87" s="54">
        <f t="shared" ca="1" si="133"/>
        <v>5</v>
      </c>
      <c r="BP87" s="55">
        <f t="shared" ca="1" si="200"/>
        <v>471</v>
      </c>
      <c r="BQ87" s="54">
        <f t="shared" ca="1" si="134"/>
        <v>5</v>
      </c>
      <c r="BR87" s="55">
        <f t="shared" ca="1" si="201"/>
        <v>447</v>
      </c>
      <c r="BS87" s="54">
        <f t="shared" ca="1" si="135"/>
        <v>5</v>
      </c>
      <c r="BT87" s="55">
        <f t="shared" ca="1" si="202"/>
        <v>423</v>
      </c>
      <c r="BU87" s="54">
        <f t="shared" ca="1" si="118"/>
        <v>5</v>
      </c>
      <c r="BV87" s="55">
        <f t="shared" ca="1" si="203"/>
        <v>399</v>
      </c>
      <c r="BW87" s="54">
        <f t="shared" ca="1" si="119"/>
        <v>5</v>
      </c>
      <c r="BX87" s="55">
        <f t="shared" ca="1" si="150"/>
        <v>375</v>
      </c>
      <c r="BY87" s="54">
        <f t="shared" ca="1" si="136"/>
        <v>5</v>
      </c>
      <c r="BZ87" s="55">
        <f t="shared" ca="1" si="151"/>
        <v>351</v>
      </c>
      <c r="CA87" s="56">
        <f t="shared" ca="1" si="120"/>
        <v>5</v>
      </c>
      <c r="CB87" s="57">
        <f t="shared" ca="1" si="152"/>
        <v>334</v>
      </c>
      <c r="CC87" s="56">
        <f t="shared" ca="1" si="121"/>
        <v>5</v>
      </c>
      <c r="CD87" s="57">
        <f t="shared" ca="1" si="153"/>
        <v>310</v>
      </c>
      <c r="CE87" s="56">
        <f t="shared" ca="1" si="122"/>
        <v>5</v>
      </c>
      <c r="CF87" s="57">
        <f t="shared" ca="1" si="154"/>
        <v>286</v>
      </c>
      <c r="CG87" s="56">
        <f t="shared" ca="1" si="123"/>
        <v>5</v>
      </c>
      <c r="CH87" s="57">
        <f t="shared" ca="1" si="155"/>
        <v>262</v>
      </c>
      <c r="CI87" s="56">
        <f t="shared" ca="1" si="137"/>
        <v>5</v>
      </c>
      <c r="CJ87" s="57">
        <f t="shared" ca="1" si="156"/>
        <v>239</v>
      </c>
      <c r="CK87" s="56">
        <f t="shared" ca="1" si="124"/>
        <v>5</v>
      </c>
      <c r="CL87" s="57">
        <f t="shared" ca="1" si="157"/>
        <v>215</v>
      </c>
      <c r="CM87" s="56">
        <f t="shared" ca="1" si="125"/>
        <v>5</v>
      </c>
      <c r="CN87" s="57">
        <f t="shared" ca="1" si="158"/>
        <v>191</v>
      </c>
      <c r="CO87" s="56">
        <f t="shared" ca="1" si="126"/>
        <v>5</v>
      </c>
      <c r="CP87" s="57">
        <f t="shared" ca="1" si="159"/>
        <v>167</v>
      </c>
      <c r="CQ87" s="56">
        <f t="shared" ca="1" si="138"/>
        <v>5</v>
      </c>
      <c r="CR87" s="57">
        <f t="shared" ca="1" si="160"/>
        <v>143</v>
      </c>
      <c r="CS87" s="56">
        <f t="shared" ca="1" si="139"/>
        <v>5</v>
      </c>
      <c r="CT87" s="57">
        <f t="shared" ca="1" si="161"/>
        <v>119</v>
      </c>
      <c r="CU87" s="56">
        <f t="shared" ca="1" si="162"/>
        <v>5</v>
      </c>
      <c r="CV87" s="57">
        <f t="shared" ca="1" si="163"/>
        <v>95</v>
      </c>
      <c r="CW87" s="57">
        <f t="shared" ca="1" si="164"/>
        <v>5</v>
      </c>
      <c r="CX87" s="57">
        <f t="shared" ca="1" si="165"/>
        <v>71</v>
      </c>
      <c r="CY87" s="57">
        <f t="shared" ca="1" si="166"/>
        <v>5</v>
      </c>
      <c r="CZ87" s="57">
        <f t="shared" ca="1" si="167"/>
        <v>47</v>
      </c>
      <c r="DA87" s="57">
        <f t="shared" ca="1" si="168"/>
        <v>5</v>
      </c>
      <c r="DB87" s="57">
        <f t="shared" ca="1" si="169"/>
        <v>23</v>
      </c>
      <c r="DC87" s="57">
        <f t="shared" ca="1" si="140"/>
        <v>0</v>
      </c>
      <c r="DD87" s="57">
        <f t="shared" ca="1" si="170"/>
        <v>0</v>
      </c>
      <c r="DE87" s="57">
        <f t="shared" ca="1" si="141"/>
        <v>0</v>
      </c>
      <c r="DF87" s="57">
        <f t="shared" ca="1" si="171"/>
        <v>0</v>
      </c>
      <c r="DG87" s="57">
        <f t="shared" ca="1" si="142"/>
        <v>0</v>
      </c>
      <c r="DH87" s="57">
        <f t="shared" ca="1" si="172"/>
        <v>0</v>
      </c>
      <c r="DI87" s="57">
        <f t="shared" ca="1" si="101"/>
        <v>0</v>
      </c>
      <c r="DJ87" s="57">
        <f t="shared" ca="1" si="173"/>
        <v>0</v>
      </c>
      <c r="DK87" s="57">
        <f t="shared" ca="1" si="143"/>
        <v>0</v>
      </c>
      <c r="DL87" s="57">
        <f t="shared" ca="1" si="174"/>
        <v>0</v>
      </c>
      <c r="DM87" s="57">
        <f t="shared" ca="1" si="144"/>
        <v>0</v>
      </c>
      <c r="DN87" s="57">
        <f t="shared" ca="1" si="175"/>
        <v>0</v>
      </c>
      <c r="DO87" s="57">
        <f t="shared" ca="1" si="145"/>
        <v>0</v>
      </c>
      <c r="DP87" s="57">
        <f t="shared" ca="1" si="176"/>
        <v>0</v>
      </c>
      <c r="DQ87" s="88"/>
      <c r="DR87" s="72">
        <v>4.5</v>
      </c>
      <c r="DS87" s="73">
        <f t="shared" si="177"/>
        <v>662.5</v>
      </c>
      <c r="DT87" s="83">
        <f t="shared" si="146"/>
        <v>5</v>
      </c>
      <c r="DU87" s="84">
        <f t="shared" si="178"/>
        <v>653</v>
      </c>
      <c r="DV87" s="76">
        <f t="shared" si="179"/>
        <v>11496</v>
      </c>
      <c r="DW87" s="77">
        <v>11496</v>
      </c>
      <c r="DX87" s="178"/>
      <c r="DY87" s="126">
        <f t="shared" si="110"/>
        <v>83</v>
      </c>
      <c r="DZ87" s="44" t="str">
        <f t="array" ref="DZ87">IF(AW87=0,INDEX(AR87:AR301,MATCH(TRUE,AW87:AW301&gt;0,0)),AR87)</f>
        <v>WellControl training20</v>
      </c>
      <c r="EA87" s="36"/>
      <c r="EB87" s="36"/>
      <c r="EC87" s="36"/>
      <c r="ED87" s="36"/>
      <c r="EE87" s="36"/>
      <c r="EF87" s="36"/>
      <c r="EG87" s="36"/>
    </row>
    <row r="88" spans="23:137" ht="15" customHeight="1" x14ac:dyDescent="0.25">
      <c r="W88" s="60">
        <f t="array" aca="1" ref="W88" ca="1">IF($AP$58&lt;24,0,IF(Y87=24,0,(INDIRECT(ADDRESS(MATCH(W87,AR12:AR233,0)+ROW(AR12),130)))))</f>
        <v>0</v>
      </c>
      <c r="X88" s="63">
        <f t="array" aca="1" ref="X88" ca="1">IF(W88=0,0,IF(
INDEX(DC17:DC233,MATCH(W88,AR17:AR233,0))+Y87&gt;24,24-Y87,
INDEX(DC17:DC233,MATCH(W88,AR17:AR233,0))))</f>
        <v>0</v>
      </c>
      <c r="Y88" s="64">
        <f t="shared" ca="1" si="187"/>
        <v>24</v>
      </c>
      <c r="Z88" s="60">
        <f t="array" aca="1" ref="Z88" ca="1">IF($X$75&lt;24,0,IF(AB87=24,0,(INDIRECT(ADDRESS(MATCH(Z87,AR12:AR233,0)+ROW(AR12),130)))))</f>
        <v>0</v>
      </c>
      <c r="AA88" s="63">
        <f t="array" aca="1" ref="AA88" ca="1">IF(Z88=0,0,IF(
INDEX(DE17:DE233,MATCH(Z88,AR17:AR233,0))+AB87&gt;24,24-AB87,
INDEX(DE17:DE233,MATCH(Z88,AR17:AR233,0))))</f>
        <v>0</v>
      </c>
      <c r="AB88" s="64">
        <f t="shared" ca="1" si="188"/>
        <v>24</v>
      </c>
      <c r="AC88" s="60">
        <f t="array" aca="1" ref="AC88" ca="1">IF($AA$75&lt;24,0,IF(AE87=24,0,(INDIRECT(ADDRESS(MATCH(AC87,AR12:AR233,0)+ROW(AR12),130)))))</f>
        <v>0</v>
      </c>
      <c r="AD88" s="63">
        <f t="array" aca="1" ref="AD88" ca="1">IF(AC88=0,0,IF(
INDEX(DG17:DG233,MATCH(AC88,AR17:AR233,0))+AE87&gt;24,24-AE87,
INDEX(DG17:DG233,MATCH(AC88,AR17:AR233,0))))</f>
        <v>0</v>
      </c>
      <c r="AE88" s="64">
        <f t="shared" ca="1" si="189"/>
        <v>24</v>
      </c>
      <c r="AF88" s="60">
        <f t="array" aca="1" ref="AF88" ca="1">IF($AD$75&lt;24,0,IF(AH87=24,0,(INDIRECT(ADDRESS(MATCH(AF87,AR12:AR233,0)+ROW(AR12),130)))))</f>
        <v>0</v>
      </c>
      <c r="AG88" s="63">
        <f t="array" aca="1" ref="AG88" ca="1">IF(AF88=0,0,IF(
INDEX(DI17:DI233,MATCH(AF88,AR17:AR233,0))+AH87&gt;24,24-AH87,
INDEX(DI17:DI233,MATCH(AF88,AR17:AR233,0))))</f>
        <v>0</v>
      </c>
      <c r="AH88" s="64">
        <f t="shared" ca="1" si="190"/>
        <v>24</v>
      </c>
      <c r="AI88" s="95">
        <f t="array" aca="1" ref="AI88" ca="1">IF($AG$75&lt;24,0,IF(AK87=24,0,(INDIRECT(ADDRESS(MATCH(AI87,AR12:AR233,0)+ROW(AR12),130)))))</f>
        <v>0</v>
      </c>
      <c r="AJ88" s="127">
        <f t="array" aca="1" ref="AJ88" ca="1">IF(AI88=0,0,IF(
INDEX(DK17:DK233,MATCH(AI88,AR17:AR233,0))+AK87&gt;24,24-AK87,
INDEX(DK17:DK233,MATCH(AI88,AR17:AR233,0))))</f>
        <v>0</v>
      </c>
      <c r="AK88" s="64">
        <f t="shared" ca="1" si="191"/>
        <v>24</v>
      </c>
      <c r="AL88" s="95">
        <f t="array" aca="1" ref="AL88" ca="1">IF($AJ$75&lt;24,0,IF(AN87=24,0,(INDIRECT(ADDRESS(MATCH(AL87,AR12:AR233,0)+ROW(AR12),130)))))</f>
        <v>0</v>
      </c>
      <c r="AM88" s="127">
        <f t="array" aca="1" ref="AM88" ca="1">IF(AL88=0,0,IF(
INDEX(DM17:DM233,MATCH(AL88,AR17:AR233,0))+AN87&gt;24,24-AN87,
INDEX(DM17:DM233,MATCH(AL88,AR17:AR233,0))))</f>
        <v>0</v>
      </c>
      <c r="AN88" s="64">
        <f t="shared" ca="1" si="185"/>
        <v>24</v>
      </c>
      <c r="AO88" s="95">
        <f t="array" aca="1" ref="AO88" ca="1">IF($AM$58&lt;24,0,IF(AQ87=24,0,(INDIRECT(ADDRESS(MATCH(AO87,AR12:AR233,0)+ROW(AR12),44)))))</f>
        <v>0</v>
      </c>
      <c r="AP88" s="127">
        <f t="array" aca="1" ref="AP88" ca="1">IF(AO88=0,0,IF(
INDEX(DO17:DO233,MATCH(AO88,AR17:AR233,0))+AQ87&gt;24,24-AQ87,
INDEX(DO17:DO233,MATCH(AO88,AR17:AR233,0))))</f>
        <v>0</v>
      </c>
      <c r="AQ88" s="64">
        <f t="shared" ca="1" si="186"/>
        <v>24</v>
      </c>
      <c r="AR88" s="66" t="s">
        <v>377</v>
      </c>
      <c r="AS88" s="107"/>
      <c r="AT88" s="107"/>
      <c r="AU88" s="107"/>
      <c r="AV88" s="28">
        <f t="shared" si="147"/>
        <v>88</v>
      </c>
      <c r="AW88" s="81">
        <v>13</v>
      </c>
      <c r="AX88" s="68"/>
      <c r="AY88" s="69">
        <f t="shared" si="192"/>
        <v>676</v>
      </c>
      <c r="AZ88" s="70">
        <f t="shared" si="127"/>
        <v>28.166666666666668</v>
      </c>
      <c r="BA88" s="54">
        <f t="shared" ca="1" si="148"/>
        <v>13</v>
      </c>
      <c r="BB88" s="55">
        <f t="shared" ca="1" si="193"/>
        <v>652</v>
      </c>
      <c r="BC88" s="54">
        <f t="shared" ca="1" si="149"/>
        <v>13</v>
      </c>
      <c r="BD88" s="55">
        <f t="shared" ca="1" si="194"/>
        <v>628</v>
      </c>
      <c r="BE88" s="54">
        <f t="shared" ca="1" si="128"/>
        <v>13</v>
      </c>
      <c r="BF88" s="55">
        <f t="shared" ca="1" si="195"/>
        <v>604</v>
      </c>
      <c r="BG88" s="54">
        <f t="shared" ca="1" si="129"/>
        <v>13</v>
      </c>
      <c r="BH88" s="55">
        <f t="shared" ca="1" si="196"/>
        <v>580</v>
      </c>
      <c r="BI88" s="54">
        <f t="shared" ca="1" si="130"/>
        <v>13</v>
      </c>
      <c r="BJ88" s="55">
        <f t="shared" ca="1" si="197"/>
        <v>556</v>
      </c>
      <c r="BK88" s="54">
        <f t="shared" ca="1" si="131"/>
        <v>13</v>
      </c>
      <c r="BL88" s="55">
        <f t="shared" ca="1" si="198"/>
        <v>532</v>
      </c>
      <c r="BM88" s="54">
        <f t="shared" ca="1" si="132"/>
        <v>13</v>
      </c>
      <c r="BN88" s="55">
        <f t="shared" ca="1" si="199"/>
        <v>508</v>
      </c>
      <c r="BO88" s="54">
        <f t="shared" ca="1" si="133"/>
        <v>13</v>
      </c>
      <c r="BP88" s="55">
        <f t="shared" ca="1" si="200"/>
        <v>484</v>
      </c>
      <c r="BQ88" s="54">
        <f t="shared" ca="1" si="134"/>
        <v>13</v>
      </c>
      <c r="BR88" s="55">
        <f t="shared" ca="1" si="201"/>
        <v>460</v>
      </c>
      <c r="BS88" s="54">
        <f t="shared" ca="1" si="135"/>
        <v>13</v>
      </c>
      <c r="BT88" s="55">
        <f t="shared" ca="1" si="202"/>
        <v>436</v>
      </c>
      <c r="BU88" s="54">
        <f t="shared" ca="1" si="118"/>
        <v>13</v>
      </c>
      <c r="BV88" s="55">
        <f t="shared" ca="1" si="203"/>
        <v>412</v>
      </c>
      <c r="BW88" s="54">
        <f t="shared" ca="1" si="119"/>
        <v>13</v>
      </c>
      <c r="BX88" s="55">
        <f t="shared" ca="1" si="150"/>
        <v>388</v>
      </c>
      <c r="BY88" s="54">
        <f t="shared" ca="1" si="136"/>
        <v>13</v>
      </c>
      <c r="BZ88" s="55">
        <f t="shared" ca="1" si="151"/>
        <v>364</v>
      </c>
      <c r="CA88" s="56">
        <f t="shared" ca="1" si="120"/>
        <v>13</v>
      </c>
      <c r="CB88" s="57">
        <f t="shared" ca="1" si="152"/>
        <v>347</v>
      </c>
      <c r="CC88" s="56">
        <f t="shared" ca="1" si="121"/>
        <v>13</v>
      </c>
      <c r="CD88" s="57">
        <f t="shared" ca="1" si="153"/>
        <v>323</v>
      </c>
      <c r="CE88" s="56">
        <f t="shared" ca="1" si="122"/>
        <v>13</v>
      </c>
      <c r="CF88" s="57">
        <f t="shared" ca="1" si="154"/>
        <v>299</v>
      </c>
      <c r="CG88" s="56">
        <f t="shared" ca="1" si="123"/>
        <v>13</v>
      </c>
      <c r="CH88" s="57">
        <f t="shared" ca="1" si="155"/>
        <v>275</v>
      </c>
      <c r="CI88" s="56">
        <f t="shared" ca="1" si="137"/>
        <v>13</v>
      </c>
      <c r="CJ88" s="57">
        <f t="shared" ca="1" si="156"/>
        <v>252</v>
      </c>
      <c r="CK88" s="56">
        <f t="shared" ca="1" si="124"/>
        <v>13</v>
      </c>
      <c r="CL88" s="57">
        <f t="shared" ca="1" si="157"/>
        <v>228</v>
      </c>
      <c r="CM88" s="56">
        <f t="shared" ca="1" si="125"/>
        <v>13</v>
      </c>
      <c r="CN88" s="57">
        <f t="shared" ca="1" si="158"/>
        <v>204</v>
      </c>
      <c r="CO88" s="56">
        <f t="shared" ca="1" si="126"/>
        <v>13</v>
      </c>
      <c r="CP88" s="57">
        <f t="shared" ca="1" si="159"/>
        <v>180</v>
      </c>
      <c r="CQ88" s="56">
        <f t="shared" ca="1" si="138"/>
        <v>13</v>
      </c>
      <c r="CR88" s="57">
        <f t="shared" ca="1" si="160"/>
        <v>156</v>
      </c>
      <c r="CS88" s="56">
        <f t="shared" ca="1" si="139"/>
        <v>13</v>
      </c>
      <c r="CT88" s="57">
        <f t="shared" ca="1" si="161"/>
        <v>132</v>
      </c>
      <c r="CU88" s="56">
        <f t="shared" ca="1" si="162"/>
        <v>13</v>
      </c>
      <c r="CV88" s="57">
        <f t="shared" ca="1" si="163"/>
        <v>108</v>
      </c>
      <c r="CW88" s="57">
        <f t="shared" ca="1" si="164"/>
        <v>13</v>
      </c>
      <c r="CX88" s="57">
        <f t="shared" ca="1" si="165"/>
        <v>84</v>
      </c>
      <c r="CY88" s="57">
        <f t="shared" ca="1" si="166"/>
        <v>13</v>
      </c>
      <c r="CZ88" s="57">
        <f t="shared" ca="1" si="167"/>
        <v>60</v>
      </c>
      <c r="DA88" s="57">
        <f t="shared" ca="1" si="168"/>
        <v>13</v>
      </c>
      <c r="DB88" s="57">
        <f t="shared" ca="1" si="169"/>
        <v>36</v>
      </c>
      <c r="DC88" s="57">
        <f t="shared" ca="1" si="140"/>
        <v>12</v>
      </c>
      <c r="DD88" s="57">
        <f t="shared" ca="1" si="170"/>
        <v>12</v>
      </c>
      <c r="DE88" s="57">
        <f t="shared" ca="1" si="141"/>
        <v>0</v>
      </c>
      <c r="DF88" s="57">
        <f t="shared" ca="1" si="171"/>
        <v>0</v>
      </c>
      <c r="DG88" s="57">
        <f t="shared" ca="1" si="142"/>
        <v>0</v>
      </c>
      <c r="DH88" s="57">
        <f t="shared" ca="1" si="172"/>
        <v>0</v>
      </c>
      <c r="DI88" s="57">
        <f t="shared" ca="1" si="101"/>
        <v>0</v>
      </c>
      <c r="DJ88" s="57">
        <f t="shared" ca="1" si="173"/>
        <v>0</v>
      </c>
      <c r="DK88" s="57">
        <f t="shared" ca="1" si="143"/>
        <v>0</v>
      </c>
      <c r="DL88" s="57">
        <f t="shared" ca="1" si="174"/>
        <v>0</v>
      </c>
      <c r="DM88" s="57">
        <f t="shared" ca="1" si="144"/>
        <v>0</v>
      </c>
      <c r="DN88" s="57">
        <f t="shared" ca="1" si="175"/>
        <v>0</v>
      </c>
      <c r="DO88" s="57">
        <f t="shared" ca="1" si="145"/>
        <v>0</v>
      </c>
      <c r="DP88" s="57">
        <f t="shared" ca="1" si="176"/>
        <v>0</v>
      </c>
      <c r="DQ88" s="88"/>
      <c r="DR88" s="72">
        <v>6</v>
      </c>
      <c r="DS88" s="73">
        <f t="shared" si="177"/>
        <v>668.5</v>
      </c>
      <c r="DT88" s="83">
        <f t="shared" si="146"/>
        <v>13</v>
      </c>
      <c r="DU88" s="84">
        <f t="shared" si="178"/>
        <v>666</v>
      </c>
      <c r="DV88" s="76">
        <f t="shared" si="179"/>
        <v>11496</v>
      </c>
      <c r="DW88" s="77">
        <v>11496</v>
      </c>
      <c r="DX88" s="178"/>
      <c r="DY88" s="126">
        <f t="shared" si="110"/>
        <v>84</v>
      </c>
      <c r="DZ88" s="44" t="str">
        <f t="array" ref="DZ88">IF(AW88=0,INDEX(AR88:AR302,MATCH(TRUE,AW88:AW302&gt;0,0)),AR88)</f>
        <v>FieldPractice1</v>
      </c>
      <c r="EA88" s="36"/>
      <c r="EB88" s="36"/>
      <c r="EC88" s="36"/>
      <c r="ED88" s="36"/>
      <c r="EE88" s="36"/>
      <c r="EF88" s="36"/>
      <c r="EG88" s="36"/>
    </row>
    <row r="89" spans="23:137" ht="15" customHeight="1" x14ac:dyDescent="0.25">
      <c r="W89" s="60">
        <f t="array" aca="1" ref="W89" ca="1">IF($AP$58&lt;24,0,IF(Y88=24,0,(INDIRECT(ADDRESS(MATCH(W88,AR13:AR234,0)+ROW(AR13),130)))))</f>
        <v>0</v>
      </c>
      <c r="X89" s="63">
        <f t="array" aca="1" ref="X89" ca="1">IF(W89=0,0,IF(
INDEX(DC18:DC234,MATCH(W89,AR18:AR234,0))+Y88&gt;24,24-Y88,
INDEX(DC18:DC234,MATCH(W89,AR18:AR234,0))))</f>
        <v>0</v>
      </c>
      <c r="Y89" s="64">
        <f t="shared" ca="1" si="187"/>
        <v>24</v>
      </c>
      <c r="Z89" s="60">
        <f t="array" aca="1" ref="Z89" ca="1">IF($X$75&lt;24,0,IF(AB88=24,0,(INDIRECT(ADDRESS(MATCH(Z88,AR13:AR234,0)+ROW(AR13),130)))))</f>
        <v>0</v>
      </c>
      <c r="AA89" s="63">
        <f t="array" aca="1" ref="AA89" ca="1">IF(Z89=0,0,IF(
INDEX(DE18:DE234,MATCH(Z89,AR18:AR234,0))+AB88&gt;24,24-AB88,
INDEX(DE18:DE234,MATCH(Z89,AR18:AR234,0))))</f>
        <v>0</v>
      </c>
      <c r="AB89" s="64">
        <f t="shared" ca="1" si="188"/>
        <v>24</v>
      </c>
      <c r="AC89" s="60">
        <f t="array" aca="1" ref="AC89" ca="1">IF($AA$75&lt;24,0,IF(AE88=24,0,(INDIRECT(ADDRESS(MATCH(AC88,AR13:AR234,0)+ROW(AR13),130)))))</f>
        <v>0</v>
      </c>
      <c r="AD89" s="63">
        <f t="array" aca="1" ref="AD89" ca="1">IF(AC89=0,0,IF(
INDEX(DG18:DG234,MATCH(AC89,AR18:AR234,0))+AE88&gt;24,24-AE88,
INDEX(DG18:DG234,MATCH(AC89,AR18:AR234,0))))</f>
        <v>0</v>
      </c>
      <c r="AE89" s="64">
        <f t="shared" ca="1" si="189"/>
        <v>24</v>
      </c>
      <c r="AF89" s="60">
        <f t="array" aca="1" ref="AF89" ca="1">IF($AD$75&lt;24,0,IF(AH88=24,0,(INDIRECT(ADDRESS(MATCH(AF88,AR13:AR234,0)+ROW(AR13),130)))))</f>
        <v>0</v>
      </c>
      <c r="AG89" s="63">
        <f t="array" aca="1" ref="AG89" ca="1">IF(AF89=0,0,IF(
INDEX(DI18:DI234,MATCH(AF89,AR18:AR234,0))+AH88&gt;24,24-AH88,
INDEX(DI18:DI234,MATCH(AF89,AR18:AR234,0))))</f>
        <v>0</v>
      </c>
      <c r="AH89" s="64">
        <f t="shared" ca="1" si="190"/>
        <v>24</v>
      </c>
      <c r="AI89" s="95">
        <f t="array" aca="1" ref="AI89" ca="1">IF($AG$75&lt;24,0,IF(AK88=24,0,(INDIRECT(ADDRESS(MATCH(AI88,AR13:AR234,0)+ROW(AR13),130)))))</f>
        <v>0</v>
      </c>
      <c r="AJ89" s="127">
        <f t="array" aca="1" ref="AJ89" ca="1">IF(AI89=0,0,IF(
INDEX(DK18:DK234,MATCH(AI89,AR18:AR234,0))+AK88&gt;24,24-AK88,
INDEX(DK18:DK234,MATCH(AI89,AR18:AR234,0))))</f>
        <v>0</v>
      </c>
      <c r="AK89" s="64">
        <f t="shared" ca="1" si="191"/>
        <v>24</v>
      </c>
      <c r="AL89" s="95">
        <f t="array" aca="1" ref="AL89" ca="1">IF($AJ$75&lt;24,0,IF(AN88=24,0,(INDIRECT(ADDRESS(MATCH(AL88,AR13:AR234,0)+ROW(AR13),130)))))</f>
        <v>0</v>
      </c>
      <c r="AM89" s="127">
        <f t="array" aca="1" ref="AM89" ca="1">IF(AL89=0,0,IF(
INDEX(DM18:DM234,MATCH(AL89,AR18:AR234,0))+AN88&gt;24,24-AN88,
INDEX(DM18:DM234,MATCH(AL89,AR18:AR234,0))))</f>
        <v>0</v>
      </c>
      <c r="AN89" s="64">
        <f t="shared" ca="1" si="185"/>
        <v>24</v>
      </c>
      <c r="AO89" s="95">
        <f t="array" aca="1" ref="AO89" ca="1">IF($AM$58&lt;24,0,IF(AQ88=24,0,(INDIRECT(ADDRESS(MATCH(AO88,AR13:AR234,0)+ROW(AR13),44)))))</f>
        <v>0</v>
      </c>
      <c r="AP89" s="127">
        <f t="array" aca="1" ref="AP89" ca="1">IF(AO89=0,0,IF(
INDEX(DO18:DO234,MATCH(AO89,AR18:AR234,0))+AQ88&gt;24,24-AQ88,
INDEX(DO18:DO234,MATCH(AO89,AR18:AR234,0))))</f>
        <v>0</v>
      </c>
      <c r="AQ89" s="64">
        <f t="shared" ca="1" si="186"/>
        <v>24</v>
      </c>
      <c r="AR89" s="66" t="s">
        <v>378</v>
      </c>
      <c r="AS89" s="107"/>
      <c r="AT89" s="107"/>
      <c r="AU89" s="107"/>
      <c r="AV89" s="28">
        <f t="shared" si="147"/>
        <v>89</v>
      </c>
      <c r="AW89" s="81">
        <v>5</v>
      </c>
      <c r="AX89" s="68"/>
      <c r="AY89" s="69">
        <f t="shared" si="192"/>
        <v>681</v>
      </c>
      <c r="AZ89" s="70">
        <f t="shared" si="127"/>
        <v>28.375</v>
      </c>
      <c r="BA89" s="54">
        <f t="shared" ca="1" si="148"/>
        <v>5</v>
      </c>
      <c r="BB89" s="55">
        <f t="shared" ca="1" si="193"/>
        <v>657</v>
      </c>
      <c r="BC89" s="54">
        <f t="shared" ca="1" si="149"/>
        <v>5</v>
      </c>
      <c r="BD89" s="55">
        <f t="shared" ca="1" si="194"/>
        <v>633</v>
      </c>
      <c r="BE89" s="54">
        <f t="shared" ca="1" si="128"/>
        <v>5</v>
      </c>
      <c r="BF89" s="55">
        <f t="shared" ca="1" si="195"/>
        <v>609</v>
      </c>
      <c r="BG89" s="54">
        <f t="shared" ca="1" si="129"/>
        <v>5</v>
      </c>
      <c r="BH89" s="55">
        <f t="shared" ca="1" si="196"/>
        <v>585</v>
      </c>
      <c r="BI89" s="54">
        <f t="shared" ca="1" si="130"/>
        <v>5</v>
      </c>
      <c r="BJ89" s="55">
        <f t="shared" ca="1" si="197"/>
        <v>561</v>
      </c>
      <c r="BK89" s="54">
        <f t="shared" ca="1" si="131"/>
        <v>5</v>
      </c>
      <c r="BL89" s="55">
        <f t="shared" ca="1" si="198"/>
        <v>537</v>
      </c>
      <c r="BM89" s="54">
        <f t="shared" ca="1" si="132"/>
        <v>5</v>
      </c>
      <c r="BN89" s="55">
        <f t="shared" ca="1" si="199"/>
        <v>513</v>
      </c>
      <c r="BO89" s="54">
        <f t="shared" ca="1" si="133"/>
        <v>5</v>
      </c>
      <c r="BP89" s="55">
        <f t="shared" ca="1" si="200"/>
        <v>489</v>
      </c>
      <c r="BQ89" s="54">
        <f t="shared" ca="1" si="134"/>
        <v>5</v>
      </c>
      <c r="BR89" s="55">
        <f t="shared" ca="1" si="201"/>
        <v>465</v>
      </c>
      <c r="BS89" s="54">
        <f t="shared" ca="1" si="135"/>
        <v>5</v>
      </c>
      <c r="BT89" s="55">
        <f t="shared" ca="1" si="202"/>
        <v>441</v>
      </c>
      <c r="BU89" s="54">
        <f t="shared" ca="1" si="118"/>
        <v>5</v>
      </c>
      <c r="BV89" s="55">
        <f t="shared" ca="1" si="203"/>
        <v>417</v>
      </c>
      <c r="BW89" s="54">
        <f t="shared" ca="1" si="119"/>
        <v>5</v>
      </c>
      <c r="BX89" s="55">
        <f t="shared" ca="1" si="150"/>
        <v>393</v>
      </c>
      <c r="BY89" s="54">
        <f t="shared" ca="1" si="136"/>
        <v>5</v>
      </c>
      <c r="BZ89" s="55">
        <f t="shared" ca="1" si="151"/>
        <v>369</v>
      </c>
      <c r="CA89" s="56">
        <f t="shared" ca="1" si="120"/>
        <v>5</v>
      </c>
      <c r="CB89" s="57">
        <f t="shared" ca="1" si="152"/>
        <v>352</v>
      </c>
      <c r="CC89" s="56">
        <f t="shared" ca="1" si="121"/>
        <v>5</v>
      </c>
      <c r="CD89" s="57">
        <f t="shared" ca="1" si="153"/>
        <v>328</v>
      </c>
      <c r="CE89" s="56">
        <f t="shared" ca="1" si="122"/>
        <v>5</v>
      </c>
      <c r="CF89" s="57">
        <f t="shared" ca="1" si="154"/>
        <v>304</v>
      </c>
      <c r="CG89" s="56">
        <f t="shared" ca="1" si="123"/>
        <v>5</v>
      </c>
      <c r="CH89" s="57">
        <f t="shared" ca="1" si="155"/>
        <v>280</v>
      </c>
      <c r="CI89" s="56">
        <f t="shared" ca="1" si="137"/>
        <v>5</v>
      </c>
      <c r="CJ89" s="57">
        <f t="shared" ca="1" si="156"/>
        <v>257</v>
      </c>
      <c r="CK89" s="56">
        <f t="shared" ca="1" si="124"/>
        <v>5</v>
      </c>
      <c r="CL89" s="57">
        <f t="shared" ca="1" si="157"/>
        <v>233</v>
      </c>
      <c r="CM89" s="56">
        <f t="shared" ca="1" si="125"/>
        <v>5</v>
      </c>
      <c r="CN89" s="57">
        <f t="shared" ca="1" si="158"/>
        <v>209</v>
      </c>
      <c r="CO89" s="56">
        <f t="shared" ca="1" si="126"/>
        <v>5</v>
      </c>
      <c r="CP89" s="57">
        <f t="shared" ca="1" si="159"/>
        <v>185</v>
      </c>
      <c r="CQ89" s="56">
        <f t="shared" ca="1" si="138"/>
        <v>5</v>
      </c>
      <c r="CR89" s="57">
        <f t="shared" ca="1" si="160"/>
        <v>161</v>
      </c>
      <c r="CS89" s="56">
        <f t="shared" ca="1" si="139"/>
        <v>5</v>
      </c>
      <c r="CT89" s="57">
        <f t="shared" ca="1" si="161"/>
        <v>137</v>
      </c>
      <c r="CU89" s="56">
        <f t="shared" ca="1" si="162"/>
        <v>5</v>
      </c>
      <c r="CV89" s="57">
        <f t="shared" ca="1" si="163"/>
        <v>113</v>
      </c>
      <c r="CW89" s="57">
        <f t="shared" ca="1" si="164"/>
        <v>5</v>
      </c>
      <c r="CX89" s="57">
        <f t="shared" ca="1" si="165"/>
        <v>89</v>
      </c>
      <c r="CY89" s="57">
        <f t="shared" ca="1" si="166"/>
        <v>5</v>
      </c>
      <c r="CZ89" s="57">
        <f t="shared" ca="1" si="167"/>
        <v>65</v>
      </c>
      <c r="DA89" s="57">
        <f t="shared" ca="1" si="168"/>
        <v>5</v>
      </c>
      <c r="DB89" s="57">
        <f t="shared" ca="1" si="169"/>
        <v>41</v>
      </c>
      <c r="DC89" s="57">
        <f t="shared" ca="1" si="140"/>
        <v>5</v>
      </c>
      <c r="DD89" s="57">
        <f t="shared" ca="1" si="170"/>
        <v>17</v>
      </c>
      <c r="DE89" s="57">
        <f t="shared" ca="1" si="141"/>
        <v>0</v>
      </c>
      <c r="DF89" s="57">
        <f t="shared" ca="1" si="171"/>
        <v>0</v>
      </c>
      <c r="DG89" s="57">
        <f t="shared" ca="1" si="142"/>
        <v>0</v>
      </c>
      <c r="DH89" s="57">
        <f t="shared" ca="1" si="172"/>
        <v>0</v>
      </c>
      <c r="DI89" s="57">
        <f t="shared" ca="1" si="101"/>
        <v>0</v>
      </c>
      <c r="DJ89" s="57">
        <f t="shared" ca="1" si="173"/>
        <v>0</v>
      </c>
      <c r="DK89" s="57">
        <f t="shared" ca="1" si="143"/>
        <v>0</v>
      </c>
      <c r="DL89" s="57">
        <f t="shared" ca="1" si="174"/>
        <v>0</v>
      </c>
      <c r="DM89" s="57">
        <f t="shared" ca="1" si="144"/>
        <v>0</v>
      </c>
      <c r="DN89" s="57">
        <f t="shared" ca="1" si="175"/>
        <v>0</v>
      </c>
      <c r="DO89" s="57">
        <f t="shared" ca="1" si="145"/>
        <v>0</v>
      </c>
      <c r="DP89" s="57">
        <f t="shared" ca="1" si="176"/>
        <v>0</v>
      </c>
      <c r="DQ89" s="88"/>
      <c r="DR89" s="72">
        <v>3.5</v>
      </c>
      <c r="DS89" s="73">
        <f t="shared" si="177"/>
        <v>672</v>
      </c>
      <c r="DT89" s="83">
        <f t="shared" si="146"/>
        <v>5</v>
      </c>
      <c r="DU89" s="84">
        <f t="shared" si="178"/>
        <v>671</v>
      </c>
      <c r="DV89" s="76">
        <f t="shared" si="179"/>
        <v>11496</v>
      </c>
      <c r="DW89" s="77">
        <v>11496</v>
      </c>
      <c r="DX89" s="178"/>
      <c r="DY89" s="126">
        <f t="shared" si="110"/>
        <v>85</v>
      </c>
      <c r="DZ89" s="44" t="str">
        <f t="array" ref="DZ89">IF(AW89=0,INDEX(AR89:AR303,MATCH(TRUE,AW89:AW303&gt;0,0)),AR89)</f>
        <v>FieldPractice2</v>
      </c>
      <c r="EA89" s="36"/>
      <c r="EB89" s="36"/>
      <c r="EC89" s="36"/>
      <c r="ED89" s="36"/>
      <c r="EE89" s="36"/>
      <c r="EF89" s="36"/>
      <c r="EG89" s="36"/>
    </row>
    <row r="90" spans="23:137" ht="15" customHeight="1" x14ac:dyDescent="0.25">
      <c r="W90" s="60">
        <f t="array" aca="1" ref="W90" ca="1">IF($AP$58&lt;24,0,IF(Y89=24,0,(INDIRECT(ADDRESS(MATCH(W89,AR14:AR235,0)+ROW(AR14),130)))))</f>
        <v>0</v>
      </c>
      <c r="X90" s="63">
        <f t="array" aca="1" ref="X90" ca="1">IF(W90=0,0,IF(
INDEX(DC19:DC235,MATCH(W90,AR19:AR235,0))+Y89&gt;24,24-Y89,
INDEX(DC19:DC235,MATCH(W90,AR19:AR235,0))))</f>
        <v>0</v>
      </c>
      <c r="Y90" s="64">
        <f t="shared" ca="1" si="187"/>
        <v>24</v>
      </c>
      <c r="Z90" s="60">
        <f t="array" aca="1" ref="Z90" ca="1">IF($X$75&lt;24,0,IF(AB89=24,0,(INDIRECT(ADDRESS(MATCH(Z89,AR14:AR235,0)+ROW(AR14),130)))))</f>
        <v>0</v>
      </c>
      <c r="AA90" s="63">
        <f t="array" aca="1" ref="AA90" ca="1">IF(Z90=0,0,IF(
INDEX(DE19:DE235,MATCH(Z90,AR19:AR235,0))+AB89&gt;24,24-AB89,
INDEX(DE19:DE235,MATCH(Z90,AR19:AR235,0))))</f>
        <v>0</v>
      </c>
      <c r="AB90" s="64">
        <f t="shared" ca="1" si="188"/>
        <v>24</v>
      </c>
      <c r="AC90" s="60">
        <f t="array" aca="1" ref="AC90" ca="1">IF($AA$75&lt;24,0,IF(AE89=24,0,(INDIRECT(ADDRESS(MATCH(AC89,AR14:AR235,0)+ROW(AR14),130)))))</f>
        <v>0</v>
      </c>
      <c r="AD90" s="63">
        <f t="array" aca="1" ref="AD90" ca="1">IF(AC90=0,0,IF(
INDEX(DG19:DG235,MATCH(AC90,AR19:AR235,0))+AE89&gt;24,24-AE89,
INDEX(DG19:DG235,MATCH(AC90,AR19:AR235,0))))</f>
        <v>0</v>
      </c>
      <c r="AE90" s="64">
        <f t="shared" ca="1" si="189"/>
        <v>24</v>
      </c>
      <c r="AF90" s="60">
        <f t="array" aca="1" ref="AF90" ca="1">IF($AD$75&lt;24,0,IF(AH89=24,0,(INDIRECT(ADDRESS(MATCH(AF89,AR14:AR235,0)+ROW(AR14),130)))))</f>
        <v>0</v>
      </c>
      <c r="AG90" s="63">
        <f t="array" aca="1" ref="AG90" ca="1">IF(AF90=0,0,IF(
INDEX(DI19:DI235,MATCH(AF90,AR19:AR235,0))+AH89&gt;24,24-AH89,
INDEX(DI19:DI235,MATCH(AF90,AR19:AR235,0))))</f>
        <v>0</v>
      </c>
      <c r="AH90" s="64">
        <f t="shared" ca="1" si="190"/>
        <v>24</v>
      </c>
      <c r="AI90" s="95">
        <f t="array" aca="1" ref="AI90" ca="1">IF($AG$75&lt;24,0,IF(AK89=24,0,(INDIRECT(ADDRESS(MATCH(AI89,AR14:AR235,0)+ROW(AR14),130)))))</f>
        <v>0</v>
      </c>
      <c r="AJ90" s="127">
        <f t="array" aca="1" ref="AJ90" ca="1">IF(AI90=0,0,IF(
INDEX(DK19:DK235,MATCH(AI90,AR19:AR235,0))+AK89&gt;24,24-AK89,
INDEX(DK19:DK235,MATCH(AI90,AR19:AR235,0))))</f>
        <v>0</v>
      </c>
      <c r="AK90" s="64">
        <f t="shared" ca="1" si="191"/>
        <v>24</v>
      </c>
      <c r="AL90" s="95">
        <f t="array" aca="1" ref="AL90" ca="1">IF($AJ$75&lt;24,0,IF(AN89=24,0,(INDIRECT(ADDRESS(MATCH(AL89,AR14:AR235,0)+ROW(AR14),130)))))</f>
        <v>0</v>
      </c>
      <c r="AM90" s="127">
        <f t="array" aca="1" ref="AM90" ca="1">IF(AL90=0,0,IF(
INDEX(DM19:DM235,MATCH(AL90,AR19:AR235,0))+AN89&gt;24,24-AN89,
INDEX(DM19:DM235,MATCH(AL90,AR19:AR235,0))))</f>
        <v>0</v>
      </c>
      <c r="AN90" s="64">
        <f t="shared" ca="1" si="185"/>
        <v>24</v>
      </c>
      <c r="AO90" s="95">
        <f t="array" aca="1" ref="AO90" ca="1">IF($AM$58&lt;24,0,IF(AQ89=24,0,(INDIRECT(ADDRESS(MATCH(AO89,AR14:AR235,0)+ROW(AR14),44)))))</f>
        <v>0</v>
      </c>
      <c r="AP90" s="127">
        <f t="array" aca="1" ref="AP90" ca="1">IF(AO90=0,0,IF(
INDEX(DO19:DO235,MATCH(AO90,AR19:AR235,0))+AQ89&gt;24,24-AQ89,
INDEX(DO19:DO235,MATCH(AO90,AR19:AR235,0))))</f>
        <v>0</v>
      </c>
      <c r="AQ90" s="64">
        <f t="shared" ca="1" si="186"/>
        <v>24</v>
      </c>
      <c r="AR90" s="66" t="s">
        <v>379</v>
      </c>
      <c r="AS90" s="107"/>
      <c r="AT90" s="107"/>
      <c r="AU90" s="107"/>
      <c r="AV90" s="28">
        <f t="shared" si="147"/>
        <v>90</v>
      </c>
      <c r="AW90" s="81">
        <v>8</v>
      </c>
      <c r="AX90" s="68"/>
      <c r="AY90" s="69">
        <f t="shared" si="192"/>
        <v>689</v>
      </c>
      <c r="AZ90" s="70">
        <f t="shared" si="127"/>
        <v>28.708333333333332</v>
      </c>
      <c r="BA90" s="54">
        <f t="shared" ca="1" si="148"/>
        <v>8</v>
      </c>
      <c r="BB90" s="55">
        <f t="shared" ca="1" si="193"/>
        <v>665</v>
      </c>
      <c r="BC90" s="54">
        <f t="shared" ca="1" si="149"/>
        <v>8</v>
      </c>
      <c r="BD90" s="55">
        <f t="shared" ca="1" si="194"/>
        <v>641</v>
      </c>
      <c r="BE90" s="54">
        <f t="shared" ca="1" si="128"/>
        <v>8</v>
      </c>
      <c r="BF90" s="55">
        <f t="shared" ca="1" si="195"/>
        <v>617</v>
      </c>
      <c r="BG90" s="54">
        <f t="shared" ca="1" si="129"/>
        <v>8</v>
      </c>
      <c r="BH90" s="55">
        <f t="shared" ca="1" si="196"/>
        <v>593</v>
      </c>
      <c r="BI90" s="54">
        <f t="shared" ca="1" si="130"/>
        <v>8</v>
      </c>
      <c r="BJ90" s="55">
        <f t="shared" ca="1" si="197"/>
        <v>569</v>
      </c>
      <c r="BK90" s="54">
        <f t="shared" ca="1" si="131"/>
        <v>8</v>
      </c>
      <c r="BL90" s="55">
        <f t="shared" ca="1" si="198"/>
        <v>545</v>
      </c>
      <c r="BM90" s="54">
        <f t="shared" ca="1" si="132"/>
        <v>8</v>
      </c>
      <c r="BN90" s="55">
        <f t="shared" ca="1" si="199"/>
        <v>521</v>
      </c>
      <c r="BO90" s="54">
        <f t="shared" ca="1" si="133"/>
        <v>8</v>
      </c>
      <c r="BP90" s="55">
        <f t="shared" ca="1" si="200"/>
        <v>497</v>
      </c>
      <c r="BQ90" s="54">
        <f t="shared" ca="1" si="134"/>
        <v>8</v>
      </c>
      <c r="BR90" s="55">
        <f t="shared" ca="1" si="201"/>
        <v>473</v>
      </c>
      <c r="BS90" s="54">
        <f t="shared" ca="1" si="135"/>
        <v>8</v>
      </c>
      <c r="BT90" s="55">
        <f t="shared" ca="1" si="202"/>
        <v>449</v>
      </c>
      <c r="BU90" s="54">
        <f t="shared" ca="1" si="118"/>
        <v>8</v>
      </c>
      <c r="BV90" s="55">
        <f t="shared" ca="1" si="203"/>
        <v>425</v>
      </c>
      <c r="BW90" s="54">
        <f t="shared" ca="1" si="119"/>
        <v>8</v>
      </c>
      <c r="BX90" s="55">
        <f t="shared" ca="1" si="150"/>
        <v>401</v>
      </c>
      <c r="BY90" s="54">
        <f t="shared" ca="1" si="136"/>
        <v>8</v>
      </c>
      <c r="BZ90" s="55">
        <f t="shared" ca="1" si="151"/>
        <v>377</v>
      </c>
      <c r="CA90" s="56">
        <f t="shared" ca="1" si="120"/>
        <v>8</v>
      </c>
      <c r="CB90" s="57">
        <f t="shared" ca="1" si="152"/>
        <v>360</v>
      </c>
      <c r="CC90" s="56">
        <f t="shared" ca="1" si="121"/>
        <v>8</v>
      </c>
      <c r="CD90" s="57">
        <f t="shared" ca="1" si="153"/>
        <v>336</v>
      </c>
      <c r="CE90" s="56">
        <f t="shared" ca="1" si="122"/>
        <v>8</v>
      </c>
      <c r="CF90" s="57">
        <f t="shared" ca="1" si="154"/>
        <v>312</v>
      </c>
      <c r="CG90" s="56">
        <f t="shared" ca="1" si="123"/>
        <v>8</v>
      </c>
      <c r="CH90" s="57">
        <f t="shared" ca="1" si="155"/>
        <v>288</v>
      </c>
      <c r="CI90" s="56">
        <f t="shared" ca="1" si="137"/>
        <v>8</v>
      </c>
      <c r="CJ90" s="57">
        <f t="shared" ca="1" si="156"/>
        <v>265</v>
      </c>
      <c r="CK90" s="56">
        <f t="shared" ca="1" si="124"/>
        <v>8</v>
      </c>
      <c r="CL90" s="57">
        <f t="shared" ca="1" si="157"/>
        <v>241</v>
      </c>
      <c r="CM90" s="56">
        <f t="shared" ca="1" si="125"/>
        <v>8</v>
      </c>
      <c r="CN90" s="57">
        <f t="shared" ca="1" si="158"/>
        <v>217</v>
      </c>
      <c r="CO90" s="56">
        <f t="shared" ca="1" si="126"/>
        <v>8</v>
      </c>
      <c r="CP90" s="57">
        <f t="shared" ca="1" si="159"/>
        <v>193</v>
      </c>
      <c r="CQ90" s="56">
        <f t="shared" ca="1" si="138"/>
        <v>8</v>
      </c>
      <c r="CR90" s="57">
        <f t="shared" ca="1" si="160"/>
        <v>169</v>
      </c>
      <c r="CS90" s="56">
        <f t="shared" ca="1" si="139"/>
        <v>8</v>
      </c>
      <c r="CT90" s="57">
        <f t="shared" ca="1" si="161"/>
        <v>145</v>
      </c>
      <c r="CU90" s="56">
        <f t="shared" ca="1" si="162"/>
        <v>8</v>
      </c>
      <c r="CV90" s="57">
        <f t="shared" ca="1" si="163"/>
        <v>121</v>
      </c>
      <c r="CW90" s="57">
        <f t="shared" ca="1" si="164"/>
        <v>8</v>
      </c>
      <c r="CX90" s="57">
        <f t="shared" ca="1" si="165"/>
        <v>97</v>
      </c>
      <c r="CY90" s="57">
        <f t="shared" ca="1" si="166"/>
        <v>8</v>
      </c>
      <c r="CZ90" s="57">
        <f t="shared" ca="1" si="167"/>
        <v>73</v>
      </c>
      <c r="DA90" s="57">
        <f t="shared" ca="1" si="168"/>
        <v>8</v>
      </c>
      <c r="DB90" s="57">
        <f t="shared" ca="1" si="169"/>
        <v>49</v>
      </c>
      <c r="DC90" s="57">
        <f t="shared" ca="1" si="140"/>
        <v>8</v>
      </c>
      <c r="DD90" s="57">
        <f t="shared" ca="1" si="170"/>
        <v>25</v>
      </c>
      <c r="DE90" s="57">
        <f t="shared" ca="1" si="141"/>
        <v>1</v>
      </c>
      <c r="DF90" s="57">
        <f t="shared" ca="1" si="171"/>
        <v>1</v>
      </c>
      <c r="DG90" s="57">
        <f t="shared" ca="1" si="142"/>
        <v>0</v>
      </c>
      <c r="DH90" s="57">
        <f t="shared" ca="1" si="172"/>
        <v>0</v>
      </c>
      <c r="DI90" s="57">
        <f t="shared" ca="1" si="101"/>
        <v>0</v>
      </c>
      <c r="DJ90" s="57">
        <f t="shared" ca="1" si="173"/>
        <v>0</v>
      </c>
      <c r="DK90" s="57">
        <f t="shared" ca="1" si="143"/>
        <v>0</v>
      </c>
      <c r="DL90" s="57">
        <f t="shared" ca="1" si="174"/>
        <v>0</v>
      </c>
      <c r="DM90" s="57">
        <f t="shared" ca="1" si="144"/>
        <v>0</v>
      </c>
      <c r="DN90" s="57">
        <f t="shared" ca="1" si="175"/>
        <v>0</v>
      </c>
      <c r="DO90" s="57">
        <f t="shared" ca="1" si="145"/>
        <v>0</v>
      </c>
      <c r="DP90" s="57">
        <f t="shared" ca="1" si="176"/>
        <v>0</v>
      </c>
      <c r="DQ90" s="88"/>
      <c r="DR90" s="72">
        <v>18</v>
      </c>
      <c r="DS90" s="73">
        <f t="shared" si="177"/>
        <v>690</v>
      </c>
      <c r="DT90" s="83">
        <f t="shared" si="146"/>
        <v>8</v>
      </c>
      <c r="DU90" s="84">
        <f t="shared" si="178"/>
        <v>679</v>
      </c>
      <c r="DV90" s="76">
        <f t="shared" si="179"/>
        <v>11496</v>
      </c>
      <c r="DW90" s="77">
        <v>11496</v>
      </c>
      <c r="DX90" s="178"/>
      <c r="DY90" s="126">
        <f t="shared" si="110"/>
        <v>86</v>
      </c>
      <c r="DZ90" s="44" t="str">
        <f t="array" ref="DZ90">IF(AW90=0,INDEX(AR90:AR304,MATCH(TRUE,AW90:AW304&gt;0,0)),AR90)</f>
        <v>FieldPractice3</v>
      </c>
      <c r="EA90" s="36"/>
      <c r="EB90" s="36"/>
      <c r="EC90" s="36"/>
      <c r="ED90" s="36"/>
      <c r="EE90" s="36"/>
      <c r="EF90" s="36"/>
      <c r="EG90" s="36"/>
    </row>
    <row r="91" spans="23:137" ht="15" customHeight="1" thickBot="1" x14ac:dyDescent="0.3">
      <c r="AR91" s="66" t="s">
        <v>380</v>
      </c>
      <c r="AS91" s="107"/>
      <c r="AT91" s="107"/>
      <c r="AU91" s="107"/>
      <c r="AV91" s="28">
        <f t="shared" si="147"/>
        <v>91</v>
      </c>
      <c r="AW91" s="81">
        <v>10</v>
      </c>
      <c r="AX91" s="68"/>
      <c r="AY91" s="69">
        <f t="shared" si="192"/>
        <v>699</v>
      </c>
      <c r="AZ91" s="70">
        <f t="shared" si="127"/>
        <v>29.125</v>
      </c>
      <c r="BA91" s="54">
        <f t="shared" ca="1" si="148"/>
        <v>10</v>
      </c>
      <c r="BB91" s="55">
        <f t="shared" ca="1" si="193"/>
        <v>675</v>
      </c>
      <c r="BC91" s="54">
        <f t="shared" ca="1" si="149"/>
        <v>10</v>
      </c>
      <c r="BD91" s="55">
        <f t="shared" ca="1" si="194"/>
        <v>651</v>
      </c>
      <c r="BE91" s="54">
        <f t="shared" ca="1" si="128"/>
        <v>10</v>
      </c>
      <c r="BF91" s="55">
        <f t="shared" ca="1" si="195"/>
        <v>627</v>
      </c>
      <c r="BG91" s="54">
        <f t="shared" ca="1" si="129"/>
        <v>10</v>
      </c>
      <c r="BH91" s="55">
        <f t="shared" ca="1" si="196"/>
        <v>603</v>
      </c>
      <c r="BI91" s="54">
        <f t="shared" ca="1" si="130"/>
        <v>10</v>
      </c>
      <c r="BJ91" s="55">
        <f t="shared" ca="1" si="197"/>
        <v>579</v>
      </c>
      <c r="BK91" s="54">
        <f t="shared" ca="1" si="131"/>
        <v>10</v>
      </c>
      <c r="BL91" s="55">
        <f t="shared" ca="1" si="198"/>
        <v>555</v>
      </c>
      <c r="BM91" s="54">
        <f t="shared" ca="1" si="132"/>
        <v>10</v>
      </c>
      <c r="BN91" s="55">
        <f t="shared" ca="1" si="199"/>
        <v>531</v>
      </c>
      <c r="BO91" s="54">
        <f t="shared" ca="1" si="133"/>
        <v>10</v>
      </c>
      <c r="BP91" s="55">
        <f t="shared" ca="1" si="200"/>
        <v>507</v>
      </c>
      <c r="BQ91" s="54">
        <f t="shared" ca="1" si="134"/>
        <v>10</v>
      </c>
      <c r="BR91" s="55">
        <f t="shared" ca="1" si="201"/>
        <v>483</v>
      </c>
      <c r="BS91" s="54">
        <f t="shared" ca="1" si="135"/>
        <v>10</v>
      </c>
      <c r="BT91" s="55">
        <f t="shared" ca="1" si="202"/>
        <v>459</v>
      </c>
      <c r="BU91" s="54">
        <f t="shared" ca="1" si="118"/>
        <v>10</v>
      </c>
      <c r="BV91" s="55">
        <f t="shared" ca="1" si="203"/>
        <v>435</v>
      </c>
      <c r="BW91" s="54">
        <f t="shared" ca="1" si="119"/>
        <v>10</v>
      </c>
      <c r="BX91" s="55">
        <f t="shared" ca="1" si="150"/>
        <v>411</v>
      </c>
      <c r="BY91" s="54">
        <f t="shared" ca="1" si="136"/>
        <v>10</v>
      </c>
      <c r="BZ91" s="55">
        <f t="shared" ca="1" si="151"/>
        <v>387</v>
      </c>
      <c r="CA91" s="56">
        <f t="shared" ca="1" si="120"/>
        <v>10</v>
      </c>
      <c r="CB91" s="57">
        <f t="shared" ca="1" si="152"/>
        <v>370</v>
      </c>
      <c r="CC91" s="56">
        <f t="shared" ca="1" si="121"/>
        <v>10</v>
      </c>
      <c r="CD91" s="57">
        <f t="shared" ca="1" si="153"/>
        <v>346</v>
      </c>
      <c r="CE91" s="56">
        <f t="shared" ca="1" si="122"/>
        <v>10</v>
      </c>
      <c r="CF91" s="57">
        <f t="shared" ca="1" si="154"/>
        <v>322</v>
      </c>
      <c r="CG91" s="56">
        <f t="shared" ca="1" si="123"/>
        <v>10</v>
      </c>
      <c r="CH91" s="57">
        <f t="shared" ca="1" si="155"/>
        <v>298</v>
      </c>
      <c r="CI91" s="56">
        <f t="shared" ca="1" si="137"/>
        <v>10</v>
      </c>
      <c r="CJ91" s="57">
        <f t="shared" ca="1" si="156"/>
        <v>275</v>
      </c>
      <c r="CK91" s="56">
        <f t="shared" ca="1" si="124"/>
        <v>10</v>
      </c>
      <c r="CL91" s="57">
        <f t="shared" ca="1" si="157"/>
        <v>251</v>
      </c>
      <c r="CM91" s="56">
        <f t="shared" ca="1" si="125"/>
        <v>10</v>
      </c>
      <c r="CN91" s="57">
        <f t="shared" ca="1" si="158"/>
        <v>227</v>
      </c>
      <c r="CO91" s="56">
        <f t="shared" ca="1" si="126"/>
        <v>10</v>
      </c>
      <c r="CP91" s="57">
        <f t="shared" ca="1" si="159"/>
        <v>203</v>
      </c>
      <c r="CQ91" s="56">
        <f t="shared" ca="1" si="138"/>
        <v>10</v>
      </c>
      <c r="CR91" s="57">
        <f t="shared" ca="1" si="160"/>
        <v>179</v>
      </c>
      <c r="CS91" s="56">
        <f t="shared" ca="1" si="139"/>
        <v>10</v>
      </c>
      <c r="CT91" s="57">
        <f t="shared" ca="1" si="161"/>
        <v>155</v>
      </c>
      <c r="CU91" s="56">
        <f t="shared" ca="1" si="162"/>
        <v>10</v>
      </c>
      <c r="CV91" s="57">
        <f t="shared" ca="1" si="163"/>
        <v>131</v>
      </c>
      <c r="CW91" s="57">
        <f t="shared" ca="1" si="164"/>
        <v>10</v>
      </c>
      <c r="CX91" s="57">
        <f t="shared" ca="1" si="165"/>
        <v>107</v>
      </c>
      <c r="CY91" s="57">
        <f t="shared" ca="1" si="166"/>
        <v>10</v>
      </c>
      <c r="CZ91" s="57">
        <f t="shared" ca="1" si="167"/>
        <v>83</v>
      </c>
      <c r="DA91" s="57">
        <f t="shared" ca="1" si="168"/>
        <v>10</v>
      </c>
      <c r="DB91" s="57">
        <f t="shared" ca="1" si="169"/>
        <v>59</v>
      </c>
      <c r="DC91" s="57">
        <f t="shared" ca="1" si="140"/>
        <v>10</v>
      </c>
      <c r="DD91" s="57">
        <f t="shared" ca="1" si="170"/>
        <v>35</v>
      </c>
      <c r="DE91" s="57">
        <f t="shared" ca="1" si="141"/>
        <v>10</v>
      </c>
      <c r="DF91" s="57">
        <f t="shared" ca="1" si="171"/>
        <v>11</v>
      </c>
      <c r="DG91" s="57">
        <f t="shared" ca="1" si="142"/>
        <v>0</v>
      </c>
      <c r="DH91" s="57">
        <f t="shared" ca="1" si="172"/>
        <v>0</v>
      </c>
      <c r="DI91" s="57">
        <f t="shared" ca="1" si="101"/>
        <v>0</v>
      </c>
      <c r="DJ91" s="57">
        <f t="shared" ca="1" si="173"/>
        <v>0</v>
      </c>
      <c r="DK91" s="57">
        <f t="shared" ca="1" si="143"/>
        <v>0</v>
      </c>
      <c r="DL91" s="57">
        <f t="shared" ca="1" si="174"/>
        <v>0</v>
      </c>
      <c r="DM91" s="57">
        <f t="shared" ca="1" si="144"/>
        <v>0</v>
      </c>
      <c r="DN91" s="57">
        <f t="shared" ca="1" si="175"/>
        <v>0</v>
      </c>
      <c r="DO91" s="57">
        <f t="shared" ca="1" si="145"/>
        <v>0</v>
      </c>
      <c r="DP91" s="57">
        <f t="shared" ca="1" si="176"/>
        <v>0</v>
      </c>
      <c r="DQ91" s="88"/>
      <c r="DR91" s="72">
        <v>18</v>
      </c>
      <c r="DS91" s="73">
        <f t="shared" si="177"/>
        <v>708</v>
      </c>
      <c r="DT91" s="83">
        <f t="shared" si="146"/>
        <v>10</v>
      </c>
      <c r="DU91" s="84">
        <f t="shared" si="178"/>
        <v>689</v>
      </c>
      <c r="DV91" s="76">
        <f t="shared" si="179"/>
        <v>11496</v>
      </c>
      <c r="DW91" s="77">
        <v>11496</v>
      </c>
      <c r="DX91" s="179"/>
      <c r="DY91" s="126">
        <f t="shared" si="110"/>
        <v>87</v>
      </c>
      <c r="DZ91" s="44" t="str">
        <f t="array" ref="DZ91">IF(AW91=0,INDEX(AR91:AR305,MATCH(TRUE,AW91:AW305&gt;0,0)),AR91)</f>
        <v>FieldPractice4</v>
      </c>
      <c r="EA91" s="36"/>
      <c r="EB91" s="36"/>
      <c r="EC91" s="36"/>
      <c r="ED91" s="36"/>
      <c r="EE91" s="36"/>
      <c r="EF91" s="36"/>
      <c r="EG91" s="36"/>
    </row>
    <row r="92" spans="23:137" ht="15" customHeight="1" x14ac:dyDescent="0.25">
      <c r="AR92" s="66" t="s">
        <v>381</v>
      </c>
      <c r="AS92" s="107"/>
      <c r="AT92" s="107"/>
      <c r="AU92" s="107"/>
      <c r="AV92" s="28">
        <f t="shared" si="147"/>
        <v>92</v>
      </c>
      <c r="AW92" s="81">
        <v>2</v>
      </c>
      <c r="AX92" s="68"/>
      <c r="AY92" s="69">
        <f t="shared" si="192"/>
        <v>701</v>
      </c>
      <c r="AZ92" s="70">
        <f t="shared" si="127"/>
        <v>29.208333333333332</v>
      </c>
      <c r="BA92" s="54">
        <f t="shared" ca="1" si="148"/>
        <v>2</v>
      </c>
      <c r="BB92" s="55">
        <f t="shared" ca="1" si="193"/>
        <v>677</v>
      </c>
      <c r="BC92" s="54">
        <f t="shared" ca="1" si="149"/>
        <v>2</v>
      </c>
      <c r="BD92" s="55">
        <f t="shared" ca="1" si="194"/>
        <v>653</v>
      </c>
      <c r="BE92" s="54">
        <f t="shared" ca="1" si="128"/>
        <v>2</v>
      </c>
      <c r="BF92" s="55">
        <f t="shared" ca="1" si="195"/>
        <v>629</v>
      </c>
      <c r="BG92" s="54">
        <f t="shared" ca="1" si="129"/>
        <v>2</v>
      </c>
      <c r="BH92" s="55">
        <f t="shared" ca="1" si="196"/>
        <v>605</v>
      </c>
      <c r="BI92" s="54">
        <f t="shared" ca="1" si="130"/>
        <v>2</v>
      </c>
      <c r="BJ92" s="55">
        <f t="shared" ca="1" si="197"/>
        <v>581</v>
      </c>
      <c r="BK92" s="54">
        <f t="shared" ca="1" si="131"/>
        <v>2</v>
      </c>
      <c r="BL92" s="55">
        <f t="shared" ca="1" si="198"/>
        <v>557</v>
      </c>
      <c r="BM92" s="54">
        <f t="shared" ca="1" si="132"/>
        <v>2</v>
      </c>
      <c r="BN92" s="55">
        <f t="shared" ca="1" si="199"/>
        <v>533</v>
      </c>
      <c r="BO92" s="54">
        <f t="shared" ca="1" si="133"/>
        <v>2</v>
      </c>
      <c r="BP92" s="55">
        <f t="shared" ca="1" si="200"/>
        <v>509</v>
      </c>
      <c r="BQ92" s="54">
        <f t="shared" ca="1" si="134"/>
        <v>2</v>
      </c>
      <c r="BR92" s="55">
        <f t="shared" ca="1" si="201"/>
        <v>485</v>
      </c>
      <c r="BS92" s="54">
        <f t="shared" ca="1" si="135"/>
        <v>2</v>
      </c>
      <c r="BT92" s="55">
        <f t="shared" ca="1" si="202"/>
        <v>461</v>
      </c>
      <c r="BU92" s="54">
        <f t="shared" ca="1" si="118"/>
        <v>2</v>
      </c>
      <c r="BV92" s="55">
        <f t="shared" ca="1" si="203"/>
        <v>437</v>
      </c>
      <c r="BW92" s="54">
        <f t="shared" ca="1" si="119"/>
        <v>2</v>
      </c>
      <c r="BX92" s="55">
        <f t="shared" ca="1" si="150"/>
        <v>413</v>
      </c>
      <c r="BY92" s="54">
        <f t="shared" ca="1" si="136"/>
        <v>2</v>
      </c>
      <c r="BZ92" s="55">
        <f t="shared" ca="1" si="151"/>
        <v>389</v>
      </c>
      <c r="CA92" s="56">
        <f t="shared" ca="1" si="120"/>
        <v>2</v>
      </c>
      <c r="CB92" s="57">
        <f t="shared" ca="1" si="152"/>
        <v>372</v>
      </c>
      <c r="CC92" s="56">
        <f t="shared" ca="1" si="121"/>
        <v>2</v>
      </c>
      <c r="CD92" s="57">
        <f t="shared" ca="1" si="153"/>
        <v>348</v>
      </c>
      <c r="CE92" s="56">
        <f t="shared" ca="1" si="122"/>
        <v>2</v>
      </c>
      <c r="CF92" s="57">
        <f t="shared" ca="1" si="154"/>
        <v>324</v>
      </c>
      <c r="CG92" s="56">
        <f t="shared" ca="1" si="123"/>
        <v>2</v>
      </c>
      <c r="CH92" s="57">
        <f t="shared" ca="1" si="155"/>
        <v>300</v>
      </c>
      <c r="CI92" s="56">
        <f t="shared" ca="1" si="137"/>
        <v>2</v>
      </c>
      <c r="CJ92" s="57">
        <f t="shared" ca="1" si="156"/>
        <v>277</v>
      </c>
      <c r="CK92" s="56">
        <f t="shared" ca="1" si="124"/>
        <v>2</v>
      </c>
      <c r="CL92" s="57">
        <f t="shared" ca="1" si="157"/>
        <v>253</v>
      </c>
      <c r="CM92" s="56">
        <f t="shared" ca="1" si="125"/>
        <v>2</v>
      </c>
      <c r="CN92" s="57">
        <f t="shared" ca="1" si="158"/>
        <v>229</v>
      </c>
      <c r="CO92" s="56">
        <f t="shared" ca="1" si="126"/>
        <v>2</v>
      </c>
      <c r="CP92" s="57">
        <f t="shared" ca="1" si="159"/>
        <v>205</v>
      </c>
      <c r="CQ92" s="56">
        <f t="shared" ca="1" si="138"/>
        <v>2</v>
      </c>
      <c r="CR92" s="57">
        <f t="shared" ca="1" si="160"/>
        <v>181</v>
      </c>
      <c r="CS92" s="56">
        <f t="shared" ca="1" si="139"/>
        <v>2</v>
      </c>
      <c r="CT92" s="57">
        <f t="shared" ca="1" si="161"/>
        <v>157</v>
      </c>
      <c r="CU92" s="56">
        <f t="shared" ca="1" si="162"/>
        <v>2</v>
      </c>
      <c r="CV92" s="57">
        <f t="shared" ca="1" si="163"/>
        <v>133</v>
      </c>
      <c r="CW92" s="57">
        <f t="shared" ca="1" si="164"/>
        <v>2</v>
      </c>
      <c r="CX92" s="57">
        <f t="shared" ca="1" si="165"/>
        <v>109</v>
      </c>
      <c r="CY92" s="57">
        <f t="shared" ca="1" si="166"/>
        <v>2</v>
      </c>
      <c r="CZ92" s="57">
        <f t="shared" ca="1" si="167"/>
        <v>85</v>
      </c>
      <c r="DA92" s="57">
        <f t="shared" ca="1" si="168"/>
        <v>2</v>
      </c>
      <c r="DB92" s="57">
        <f t="shared" ca="1" si="169"/>
        <v>61</v>
      </c>
      <c r="DC92" s="57">
        <f t="shared" ca="1" si="140"/>
        <v>2</v>
      </c>
      <c r="DD92" s="57">
        <f t="shared" ca="1" si="170"/>
        <v>37</v>
      </c>
      <c r="DE92" s="57">
        <f t="shared" ca="1" si="141"/>
        <v>2</v>
      </c>
      <c r="DF92" s="57">
        <f t="shared" ca="1" si="171"/>
        <v>13</v>
      </c>
      <c r="DG92" s="57">
        <f t="shared" ca="1" si="142"/>
        <v>0</v>
      </c>
      <c r="DH92" s="57">
        <f t="shared" ca="1" si="172"/>
        <v>0</v>
      </c>
      <c r="DI92" s="57">
        <f t="shared" ca="1" si="101"/>
        <v>0</v>
      </c>
      <c r="DJ92" s="57">
        <f t="shared" ca="1" si="173"/>
        <v>0</v>
      </c>
      <c r="DK92" s="57">
        <f t="shared" ca="1" si="143"/>
        <v>0</v>
      </c>
      <c r="DL92" s="57">
        <f t="shared" ca="1" si="174"/>
        <v>0</v>
      </c>
      <c r="DM92" s="57">
        <f t="shared" ca="1" si="144"/>
        <v>0</v>
      </c>
      <c r="DN92" s="57">
        <f t="shared" ca="1" si="175"/>
        <v>0</v>
      </c>
      <c r="DO92" s="57">
        <f t="shared" ca="1" si="145"/>
        <v>0</v>
      </c>
      <c r="DP92" s="57">
        <f t="shared" ca="1" si="176"/>
        <v>0</v>
      </c>
      <c r="DQ92" s="88"/>
      <c r="DR92" s="72">
        <v>4</v>
      </c>
      <c r="DS92" s="73">
        <f t="shared" si="177"/>
        <v>712</v>
      </c>
      <c r="DT92" s="83">
        <f t="shared" si="146"/>
        <v>2</v>
      </c>
      <c r="DU92" s="84">
        <f t="shared" si="178"/>
        <v>691</v>
      </c>
      <c r="DV92" s="76">
        <f t="shared" si="179"/>
        <v>11496</v>
      </c>
      <c r="DW92" s="112">
        <v>11496</v>
      </c>
      <c r="DX92" s="183" t="s">
        <v>181</v>
      </c>
      <c r="DY92" s="126">
        <f t="shared" si="110"/>
        <v>88</v>
      </c>
      <c r="DZ92" s="44" t="str">
        <f t="array" ref="DZ92">IF(AW92=0,INDEX(AR92:AR306,MATCH(TRUE,AW92:AW306&gt;0,0)),AR92)</f>
        <v>FieldPractice5</v>
      </c>
      <c r="EA92" s="36"/>
      <c r="EB92" s="36"/>
      <c r="EC92" s="36"/>
      <c r="ED92" s="36"/>
      <c r="EE92" s="36"/>
      <c r="EF92" s="36"/>
      <c r="EG92" s="36"/>
    </row>
    <row r="93" spans="23:137" ht="15" customHeight="1" x14ac:dyDescent="0.25">
      <c r="AR93" s="66" t="s">
        <v>382</v>
      </c>
      <c r="AS93" s="107"/>
      <c r="AT93" s="107"/>
      <c r="AU93" s="107"/>
      <c r="AV93" s="28">
        <f t="shared" si="147"/>
        <v>93</v>
      </c>
      <c r="AW93" s="81">
        <v>12</v>
      </c>
      <c r="AX93" s="68"/>
      <c r="AY93" s="69">
        <f t="shared" si="192"/>
        <v>713</v>
      </c>
      <c r="AZ93" s="70">
        <f t="shared" si="127"/>
        <v>29.708333333333332</v>
      </c>
      <c r="BA93" s="54">
        <f t="shared" ca="1" si="148"/>
        <v>12</v>
      </c>
      <c r="BB93" s="55">
        <f t="shared" ca="1" si="193"/>
        <v>689</v>
      </c>
      <c r="BC93" s="54">
        <f t="shared" ca="1" si="149"/>
        <v>12</v>
      </c>
      <c r="BD93" s="55">
        <f t="shared" ca="1" si="194"/>
        <v>665</v>
      </c>
      <c r="BE93" s="54">
        <f t="shared" ca="1" si="128"/>
        <v>12</v>
      </c>
      <c r="BF93" s="55">
        <f t="shared" ca="1" si="195"/>
        <v>641</v>
      </c>
      <c r="BG93" s="54">
        <f t="shared" ca="1" si="129"/>
        <v>12</v>
      </c>
      <c r="BH93" s="55">
        <f t="shared" ca="1" si="196"/>
        <v>617</v>
      </c>
      <c r="BI93" s="54">
        <f t="shared" ca="1" si="130"/>
        <v>12</v>
      </c>
      <c r="BJ93" s="55">
        <f t="shared" ca="1" si="197"/>
        <v>593</v>
      </c>
      <c r="BK93" s="54">
        <f t="shared" ca="1" si="131"/>
        <v>12</v>
      </c>
      <c r="BL93" s="55">
        <f t="shared" ca="1" si="198"/>
        <v>569</v>
      </c>
      <c r="BM93" s="54">
        <f t="shared" ca="1" si="132"/>
        <v>12</v>
      </c>
      <c r="BN93" s="55">
        <f t="shared" ca="1" si="199"/>
        <v>545</v>
      </c>
      <c r="BO93" s="54">
        <f t="shared" ca="1" si="133"/>
        <v>12</v>
      </c>
      <c r="BP93" s="55">
        <f t="shared" ca="1" si="200"/>
        <v>521</v>
      </c>
      <c r="BQ93" s="54">
        <f t="shared" ca="1" si="134"/>
        <v>12</v>
      </c>
      <c r="BR93" s="55">
        <f t="shared" ca="1" si="201"/>
        <v>497</v>
      </c>
      <c r="BS93" s="54">
        <f t="shared" ca="1" si="135"/>
        <v>12</v>
      </c>
      <c r="BT93" s="55">
        <f t="shared" ca="1" si="202"/>
        <v>473</v>
      </c>
      <c r="BU93" s="54">
        <f t="shared" ca="1" si="118"/>
        <v>12</v>
      </c>
      <c r="BV93" s="55">
        <f t="shared" ca="1" si="203"/>
        <v>449</v>
      </c>
      <c r="BW93" s="54">
        <f t="shared" ca="1" si="119"/>
        <v>12</v>
      </c>
      <c r="BX93" s="55">
        <f t="shared" ca="1" si="150"/>
        <v>425</v>
      </c>
      <c r="BY93" s="54">
        <f t="shared" ca="1" si="136"/>
        <v>12</v>
      </c>
      <c r="BZ93" s="55">
        <f t="shared" ca="1" si="151"/>
        <v>401</v>
      </c>
      <c r="CA93" s="56">
        <f t="shared" ca="1" si="120"/>
        <v>12</v>
      </c>
      <c r="CB93" s="57">
        <f t="shared" ca="1" si="152"/>
        <v>384</v>
      </c>
      <c r="CC93" s="56">
        <f t="shared" ca="1" si="121"/>
        <v>12</v>
      </c>
      <c r="CD93" s="57">
        <f t="shared" ca="1" si="153"/>
        <v>360</v>
      </c>
      <c r="CE93" s="56">
        <f t="shared" ca="1" si="122"/>
        <v>12</v>
      </c>
      <c r="CF93" s="57">
        <f t="shared" ca="1" si="154"/>
        <v>336</v>
      </c>
      <c r="CG93" s="56">
        <f t="shared" ca="1" si="123"/>
        <v>12</v>
      </c>
      <c r="CH93" s="57">
        <f t="shared" ca="1" si="155"/>
        <v>312</v>
      </c>
      <c r="CI93" s="56">
        <f t="shared" ca="1" si="137"/>
        <v>12</v>
      </c>
      <c r="CJ93" s="57">
        <f t="shared" ca="1" si="156"/>
        <v>289</v>
      </c>
      <c r="CK93" s="56">
        <f t="shared" ca="1" si="124"/>
        <v>12</v>
      </c>
      <c r="CL93" s="57">
        <f t="shared" ca="1" si="157"/>
        <v>265</v>
      </c>
      <c r="CM93" s="56">
        <f t="shared" ca="1" si="125"/>
        <v>12</v>
      </c>
      <c r="CN93" s="57">
        <f t="shared" ca="1" si="158"/>
        <v>241</v>
      </c>
      <c r="CO93" s="56">
        <f t="shared" ca="1" si="126"/>
        <v>12</v>
      </c>
      <c r="CP93" s="57">
        <f t="shared" ca="1" si="159"/>
        <v>217</v>
      </c>
      <c r="CQ93" s="56">
        <f t="shared" ca="1" si="138"/>
        <v>12</v>
      </c>
      <c r="CR93" s="57">
        <f t="shared" ca="1" si="160"/>
        <v>193</v>
      </c>
      <c r="CS93" s="56">
        <f t="shared" ca="1" si="139"/>
        <v>12</v>
      </c>
      <c r="CT93" s="57">
        <f t="shared" ca="1" si="161"/>
        <v>169</v>
      </c>
      <c r="CU93" s="56">
        <f t="shared" ca="1" si="162"/>
        <v>12</v>
      </c>
      <c r="CV93" s="57">
        <f t="shared" ca="1" si="163"/>
        <v>145</v>
      </c>
      <c r="CW93" s="57">
        <f t="shared" ca="1" si="164"/>
        <v>12</v>
      </c>
      <c r="CX93" s="57">
        <f t="shared" ca="1" si="165"/>
        <v>121</v>
      </c>
      <c r="CY93" s="57">
        <f t="shared" ca="1" si="166"/>
        <v>12</v>
      </c>
      <c r="CZ93" s="57">
        <f t="shared" ca="1" si="167"/>
        <v>97</v>
      </c>
      <c r="DA93" s="57">
        <f t="shared" ca="1" si="168"/>
        <v>12</v>
      </c>
      <c r="DB93" s="57">
        <f t="shared" ca="1" si="169"/>
        <v>73</v>
      </c>
      <c r="DC93" s="57">
        <f t="shared" ca="1" si="140"/>
        <v>12</v>
      </c>
      <c r="DD93" s="57">
        <f t="shared" ca="1" si="170"/>
        <v>49</v>
      </c>
      <c r="DE93" s="57">
        <f ca="1">IF(DD93&lt;24,0,
IF(AR93=W$76,DC93-X$76,IF(AR93=W$77,DC93-X$77,IF(AR93=W$78,DC93-X$78,IF(AR93=W$79,DC93-X$79,IF(AR93=W$80,DC93-X$80,IF(AR93=W$81,DC93-X$81,IF(AR93=W$82,DC93-X$82,IF(AR93=W$83,DC93-X$83,IF(AR93=W$84,DC93-X$84,IF(AR93=W$85,DC93-X$85,
IF(AR93=W$86,DC93-X$86,IF(AR93=W$87,DC93-X$87,IF(AR93=W$88,DC93-X$88,IF(AR93=W$89,DC93-X$89,IF(AR93=W$90,DC93-X$90,DC93))))))))))))))))</f>
        <v>12</v>
      </c>
      <c r="DF93" s="57">
        <f t="shared" ca="1" si="171"/>
        <v>25</v>
      </c>
      <c r="DG93" s="57">
        <f t="shared" ca="1" si="142"/>
        <v>1</v>
      </c>
      <c r="DH93" s="57">
        <f t="shared" ca="1" si="172"/>
        <v>1</v>
      </c>
      <c r="DI93" s="57">
        <f t="shared" ca="1" si="101"/>
        <v>0</v>
      </c>
      <c r="DJ93" s="57">
        <f t="shared" ca="1" si="173"/>
        <v>0</v>
      </c>
      <c r="DK93" s="57">
        <f t="shared" ca="1" si="143"/>
        <v>0</v>
      </c>
      <c r="DL93" s="57">
        <f t="shared" ca="1" si="174"/>
        <v>0</v>
      </c>
      <c r="DM93" s="57">
        <f t="shared" ca="1" si="144"/>
        <v>0</v>
      </c>
      <c r="DN93" s="57">
        <f t="shared" ca="1" si="175"/>
        <v>0</v>
      </c>
      <c r="DO93" s="57">
        <f t="shared" ca="1" si="145"/>
        <v>0</v>
      </c>
      <c r="DP93" s="57">
        <f t="shared" ca="1" si="176"/>
        <v>0</v>
      </c>
      <c r="DQ93" s="88"/>
      <c r="DR93" s="72">
        <v>144</v>
      </c>
      <c r="DS93" s="73">
        <f t="shared" si="177"/>
        <v>856</v>
      </c>
      <c r="DT93" s="83">
        <f t="shared" si="146"/>
        <v>12</v>
      </c>
      <c r="DU93" s="84">
        <f t="shared" si="178"/>
        <v>703</v>
      </c>
      <c r="DV93" s="76">
        <f t="shared" si="179"/>
        <v>11496</v>
      </c>
      <c r="DW93" s="112">
        <v>11496</v>
      </c>
      <c r="DX93" s="184"/>
      <c r="DY93" s="126">
        <f t="shared" si="110"/>
        <v>89</v>
      </c>
      <c r="DZ93" s="44" t="str">
        <f t="array" ref="DZ93">IF(AW93=0,INDEX(AR93:AR307,MATCH(TRUE,AW93:AW307&gt;0,0)),AR93)</f>
        <v>FieldPractice6</v>
      </c>
      <c r="EA93" s="36"/>
      <c r="EB93" s="36"/>
      <c r="EC93" s="36"/>
      <c r="ED93" s="36"/>
      <c r="EE93" s="36"/>
      <c r="EF93" s="36"/>
      <c r="EG93" s="36"/>
    </row>
    <row r="94" spans="23:137" ht="15" customHeight="1" x14ac:dyDescent="0.25">
      <c r="AR94" s="66" t="s">
        <v>383</v>
      </c>
      <c r="AS94" s="107"/>
      <c r="AT94" s="107"/>
      <c r="AU94" s="107"/>
      <c r="AV94" s="28">
        <f t="shared" si="147"/>
        <v>94</v>
      </c>
      <c r="AW94" s="81">
        <v>1</v>
      </c>
      <c r="AX94" s="68"/>
      <c r="AY94" s="69">
        <f t="shared" si="192"/>
        <v>714</v>
      </c>
      <c r="AZ94" s="70">
        <f t="shared" si="127"/>
        <v>29.75</v>
      </c>
      <c r="BA94" s="54">
        <f t="shared" ca="1" si="148"/>
        <v>1</v>
      </c>
      <c r="BB94" s="55">
        <f t="shared" ca="1" si="193"/>
        <v>690</v>
      </c>
      <c r="BC94" s="54">
        <f t="shared" ca="1" si="149"/>
        <v>1</v>
      </c>
      <c r="BD94" s="55">
        <f t="shared" ca="1" si="194"/>
        <v>666</v>
      </c>
      <c r="BE94" s="54">
        <f t="shared" ca="1" si="128"/>
        <v>1</v>
      </c>
      <c r="BF94" s="55">
        <f t="shared" ca="1" si="195"/>
        <v>642</v>
      </c>
      <c r="BG94" s="54">
        <f t="shared" ca="1" si="129"/>
        <v>1</v>
      </c>
      <c r="BH94" s="55">
        <f t="shared" ca="1" si="196"/>
        <v>618</v>
      </c>
      <c r="BI94" s="54">
        <f t="shared" ca="1" si="130"/>
        <v>1</v>
      </c>
      <c r="BJ94" s="55">
        <f t="shared" ca="1" si="197"/>
        <v>594</v>
      </c>
      <c r="BK94" s="54">
        <f t="shared" ca="1" si="131"/>
        <v>1</v>
      </c>
      <c r="BL94" s="55">
        <f t="shared" ca="1" si="198"/>
        <v>570</v>
      </c>
      <c r="BM94" s="54">
        <f t="shared" ca="1" si="132"/>
        <v>1</v>
      </c>
      <c r="BN94" s="55">
        <f t="shared" ca="1" si="199"/>
        <v>546</v>
      </c>
      <c r="BO94" s="54">
        <f t="shared" ca="1" si="133"/>
        <v>1</v>
      </c>
      <c r="BP94" s="55">
        <f t="shared" ca="1" si="200"/>
        <v>522</v>
      </c>
      <c r="BQ94" s="54">
        <f t="shared" ca="1" si="134"/>
        <v>1</v>
      </c>
      <c r="BR94" s="55">
        <f t="shared" ca="1" si="201"/>
        <v>498</v>
      </c>
      <c r="BS94" s="54">
        <f t="shared" ca="1" si="135"/>
        <v>1</v>
      </c>
      <c r="BT94" s="55">
        <f t="shared" ca="1" si="202"/>
        <v>474</v>
      </c>
      <c r="BU94" s="54">
        <f t="shared" ca="1" si="118"/>
        <v>1</v>
      </c>
      <c r="BV94" s="55">
        <f t="shared" ca="1" si="203"/>
        <v>450</v>
      </c>
      <c r="BW94" s="54">
        <f t="shared" ca="1" si="119"/>
        <v>1</v>
      </c>
      <c r="BX94" s="55">
        <f t="shared" ca="1" si="150"/>
        <v>426</v>
      </c>
      <c r="BY94" s="54">
        <f t="shared" ca="1" si="136"/>
        <v>1</v>
      </c>
      <c r="BZ94" s="55">
        <f t="shared" ca="1" si="151"/>
        <v>402</v>
      </c>
      <c r="CA94" s="56">
        <f t="shared" ca="1" si="120"/>
        <v>1</v>
      </c>
      <c r="CB94" s="57">
        <f t="shared" ca="1" si="152"/>
        <v>385</v>
      </c>
      <c r="CC94" s="56">
        <f t="shared" ca="1" si="121"/>
        <v>1</v>
      </c>
      <c r="CD94" s="57">
        <f t="shared" ca="1" si="153"/>
        <v>361</v>
      </c>
      <c r="CE94" s="56">
        <f t="shared" ca="1" si="122"/>
        <v>1</v>
      </c>
      <c r="CF94" s="57">
        <f t="shared" ca="1" si="154"/>
        <v>337</v>
      </c>
      <c r="CG94" s="56">
        <f t="shared" ca="1" si="123"/>
        <v>1</v>
      </c>
      <c r="CH94" s="57">
        <f t="shared" ca="1" si="155"/>
        <v>313</v>
      </c>
      <c r="CI94" s="56">
        <f t="shared" ca="1" si="137"/>
        <v>1</v>
      </c>
      <c r="CJ94" s="57">
        <f t="shared" ca="1" si="156"/>
        <v>290</v>
      </c>
      <c r="CK94" s="56">
        <f t="shared" ca="1" si="124"/>
        <v>1</v>
      </c>
      <c r="CL94" s="57">
        <f t="shared" ca="1" si="157"/>
        <v>266</v>
      </c>
      <c r="CM94" s="56">
        <f t="shared" ca="1" si="125"/>
        <v>1</v>
      </c>
      <c r="CN94" s="57">
        <f t="shared" ca="1" si="158"/>
        <v>242</v>
      </c>
      <c r="CO94" s="56">
        <f t="shared" ca="1" si="126"/>
        <v>1</v>
      </c>
      <c r="CP94" s="57">
        <f t="shared" ca="1" si="159"/>
        <v>218</v>
      </c>
      <c r="CQ94" s="56">
        <f t="shared" ca="1" si="138"/>
        <v>1</v>
      </c>
      <c r="CR94" s="57">
        <f t="shared" ca="1" si="160"/>
        <v>194</v>
      </c>
      <c r="CS94" s="56">
        <f t="shared" ca="1" si="139"/>
        <v>1</v>
      </c>
      <c r="CT94" s="57">
        <f t="shared" ca="1" si="161"/>
        <v>170</v>
      </c>
      <c r="CU94" s="56">
        <f t="shared" ca="1" si="162"/>
        <v>1</v>
      </c>
      <c r="CV94" s="57">
        <f t="shared" ca="1" si="163"/>
        <v>146</v>
      </c>
      <c r="CW94" s="57">
        <f t="shared" ca="1" si="164"/>
        <v>1</v>
      </c>
      <c r="CX94" s="57">
        <f t="shared" ca="1" si="165"/>
        <v>122</v>
      </c>
      <c r="CY94" s="57">
        <f t="shared" ca="1" si="166"/>
        <v>1</v>
      </c>
      <c r="CZ94" s="57">
        <f t="shared" ca="1" si="167"/>
        <v>98</v>
      </c>
      <c r="DA94" s="57">
        <f t="shared" ca="1" si="168"/>
        <v>1</v>
      </c>
      <c r="DB94" s="57">
        <f t="shared" ca="1" si="169"/>
        <v>74</v>
      </c>
      <c r="DC94" s="57">
        <f t="shared" ca="1" si="140"/>
        <v>1</v>
      </c>
      <c r="DD94" s="57">
        <f t="shared" ca="1" si="170"/>
        <v>50</v>
      </c>
      <c r="DE94" s="57">
        <f t="shared" ca="1" si="141"/>
        <v>1</v>
      </c>
      <c r="DF94" s="57">
        <f t="shared" ca="1" si="171"/>
        <v>26</v>
      </c>
      <c r="DG94" s="57">
        <f t="shared" ca="1" si="142"/>
        <v>1</v>
      </c>
      <c r="DH94" s="57">
        <f t="shared" ca="1" si="172"/>
        <v>2</v>
      </c>
      <c r="DI94" s="57">
        <f t="shared" ca="1" si="101"/>
        <v>0</v>
      </c>
      <c r="DJ94" s="57">
        <f t="shared" ca="1" si="173"/>
        <v>0</v>
      </c>
      <c r="DK94" s="57">
        <f t="shared" ca="1" si="143"/>
        <v>0</v>
      </c>
      <c r="DL94" s="57">
        <f t="shared" ca="1" si="174"/>
        <v>0</v>
      </c>
      <c r="DM94" s="57">
        <f t="shared" ca="1" si="144"/>
        <v>0</v>
      </c>
      <c r="DN94" s="57">
        <f t="shared" ca="1" si="175"/>
        <v>0</v>
      </c>
      <c r="DO94" s="57">
        <f t="shared" ca="1" si="145"/>
        <v>0</v>
      </c>
      <c r="DP94" s="57">
        <f t="shared" ca="1" si="176"/>
        <v>0</v>
      </c>
      <c r="DQ94" s="88"/>
      <c r="DR94" s="72"/>
      <c r="DS94" s="73">
        <f t="shared" si="177"/>
        <v>856</v>
      </c>
      <c r="DT94" s="83">
        <f t="shared" si="146"/>
        <v>1</v>
      </c>
      <c r="DU94" s="84">
        <f t="shared" si="178"/>
        <v>704</v>
      </c>
      <c r="DV94" s="76">
        <f t="shared" si="179"/>
        <v>11496</v>
      </c>
      <c r="DW94" s="112">
        <v>11496</v>
      </c>
      <c r="DX94" s="184"/>
      <c r="DY94" s="126">
        <f t="shared" si="110"/>
        <v>90</v>
      </c>
      <c r="DZ94" s="44" t="str">
        <f t="array" ref="DZ94">IF(AW94=0,INDEX(AR94:AR308,MATCH(TRUE,AW94:AW308&gt;0,0)),AR94)</f>
        <v>FieldPractice7</v>
      </c>
      <c r="EA94" s="36"/>
      <c r="EB94" s="36"/>
      <c r="EC94" s="36"/>
      <c r="ED94" s="36"/>
      <c r="EE94" s="36"/>
      <c r="EF94" s="36"/>
      <c r="EG94" s="36"/>
    </row>
    <row r="95" spans="23:137" ht="15" customHeight="1" x14ac:dyDescent="0.25">
      <c r="AR95" s="66" t="s">
        <v>384</v>
      </c>
      <c r="AS95" s="107"/>
      <c r="AT95" s="107"/>
      <c r="AU95" s="107"/>
      <c r="AV95" s="28">
        <f t="shared" si="147"/>
        <v>95</v>
      </c>
      <c r="AW95" s="81">
        <v>2</v>
      </c>
      <c r="AX95" s="68"/>
      <c r="AY95" s="69">
        <f t="shared" si="192"/>
        <v>716</v>
      </c>
      <c r="AZ95" s="70">
        <f t="shared" si="127"/>
        <v>29.833333333333332</v>
      </c>
      <c r="BA95" s="54">
        <f t="shared" ca="1" si="148"/>
        <v>2</v>
      </c>
      <c r="BB95" s="55">
        <f t="shared" ca="1" si="193"/>
        <v>692</v>
      </c>
      <c r="BC95" s="54">
        <f t="shared" ca="1" si="149"/>
        <v>2</v>
      </c>
      <c r="BD95" s="55">
        <f t="shared" ca="1" si="194"/>
        <v>668</v>
      </c>
      <c r="BE95" s="54">
        <f t="shared" ca="1" si="128"/>
        <v>2</v>
      </c>
      <c r="BF95" s="55">
        <f t="shared" ca="1" si="195"/>
        <v>644</v>
      </c>
      <c r="BG95" s="54">
        <f t="shared" ca="1" si="129"/>
        <v>2</v>
      </c>
      <c r="BH95" s="55">
        <f t="shared" ca="1" si="196"/>
        <v>620</v>
      </c>
      <c r="BI95" s="54">
        <f t="shared" ca="1" si="130"/>
        <v>2</v>
      </c>
      <c r="BJ95" s="55">
        <f t="shared" ca="1" si="197"/>
        <v>596</v>
      </c>
      <c r="BK95" s="54">
        <f t="shared" ca="1" si="131"/>
        <v>2</v>
      </c>
      <c r="BL95" s="55">
        <f t="shared" ca="1" si="198"/>
        <v>572</v>
      </c>
      <c r="BM95" s="54">
        <f t="shared" ca="1" si="132"/>
        <v>2</v>
      </c>
      <c r="BN95" s="55">
        <f t="shared" ca="1" si="199"/>
        <v>548</v>
      </c>
      <c r="BO95" s="54">
        <f t="shared" ca="1" si="133"/>
        <v>2</v>
      </c>
      <c r="BP95" s="55">
        <f t="shared" ca="1" si="200"/>
        <v>524</v>
      </c>
      <c r="BQ95" s="54">
        <f t="shared" ca="1" si="134"/>
        <v>2</v>
      </c>
      <c r="BR95" s="55">
        <f t="shared" ca="1" si="201"/>
        <v>500</v>
      </c>
      <c r="BS95" s="54">
        <f t="shared" ca="1" si="135"/>
        <v>2</v>
      </c>
      <c r="BT95" s="55">
        <f t="shared" ca="1" si="202"/>
        <v>476</v>
      </c>
      <c r="BU95" s="54">
        <f t="shared" ca="1" si="118"/>
        <v>2</v>
      </c>
      <c r="BV95" s="55">
        <f t="shared" ca="1" si="203"/>
        <v>452</v>
      </c>
      <c r="BW95" s="54">
        <f t="shared" ca="1" si="119"/>
        <v>2</v>
      </c>
      <c r="BX95" s="55">
        <f t="shared" ca="1" si="150"/>
        <v>428</v>
      </c>
      <c r="BY95" s="54">
        <f t="shared" ca="1" si="136"/>
        <v>2</v>
      </c>
      <c r="BZ95" s="55">
        <f t="shared" ca="1" si="151"/>
        <v>404</v>
      </c>
      <c r="CA95" s="56">
        <f t="shared" ca="1" si="120"/>
        <v>2</v>
      </c>
      <c r="CB95" s="57">
        <f t="shared" ca="1" si="152"/>
        <v>387</v>
      </c>
      <c r="CC95" s="56">
        <f t="shared" ca="1" si="121"/>
        <v>2</v>
      </c>
      <c r="CD95" s="57">
        <f t="shared" ca="1" si="153"/>
        <v>363</v>
      </c>
      <c r="CE95" s="56">
        <f t="shared" ca="1" si="122"/>
        <v>2</v>
      </c>
      <c r="CF95" s="57">
        <f t="shared" ca="1" si="154"/>
        <v>339</v>
      </c>
      <c r="CG95" s="56">
        <f t="shared" ca="1" si="123"/>
        <v>2</v>
      </c>
      <c r="CH95" s="57">
        <f t="shared" ca="1" si="155"/>
        <v>315</v>
      </c>
      <c r="CI95" s="56">
        <f t="shared" ca="1" si="137"/>
        <v>2</v>
      </c>
      <c r="CJ95" s="57">
        <f t="shared" ca="1" si="156"/>
        <v>292</v>
      </c>
      <c r="CK95" s="56">
        <f t="shared" ca="1" si="124"/>
        <v>2</v>
      </c>
      <c r="CL95" s="57">
        <f t="shared" ca="1" si="157"/>
        <v>268</v>
      </c>
      <c r="CM95" s="56">
        <f t="shared" ca="1" si="125"/>
        <v>2</v>
      </c>
      <c r="CN95" s="57">
        <f t="shared" ca="1" si="158"/>
        <v>244</v>
      </c>
      <c r="CO95" s="56">
        <f t="shared" ca="1" si="126"/>
        <v>2</v>
      </c>
      <c r="CP95" s="57">
        <f t="shared" ca="1" si="159"/>
        <v>220</v>
      </c>
      <c r="CQ95" s="56">
        <f t="shared" ca="1" si="138"/>
        <v>2</v>
      </c>
      <c r="CR95" s="57">
        <f t="shared" ca="1" si="160"/>
        <v>196</v>
      </c>
      <c r="CS95" s="56">
        <f t="shared" ca="1" si="139"/>
        <v>2</v>
      </c>
      <c r="CT95" s="57">
        <f t="shared" ca="1" si="161"/>
        <v>172</v>
      </c>
      <c r="CU95" s="56">
        <f t="shared" ca="1" si="162"/>
        <v>2</v>
      </c>
      <c r="CV95" s="57">
        <f t="shared" ca="1" si="163"/>
        <v>148</v>
      </c>
      <c r="CW95" s="57">
        <f t="shared" ca="1" si="164"/>
        <v>2</v>
      </c>
      <c r="CX95" s="57">
        <f t="shared" ca="1" si="165"/>
        <v>124</v>
      </c>
      <c r="CY95" s="57">
        <f t="shared" ca="1" si="166"/>
        <v>2</v>
      </c>
      <c r="CZ95" s="57">
        <f t="shared" ca="1" si="167"/>
        <v>100</v>
      </c>
      <c r="DA95" s="57">
        <f t="shared" ca="1" si="168"/>
        <v>2</v>
      </c>
      <c r="DB95" s="57">
        <f t="shared" ca="1" si="169"/>
        <v>76</v>
      </c>
      <c r="DC95" s="57">
        <f t="shared" ca="1" si="140"/>
        <v>2</v>
      </c>
      <c r="DD95" s="57">
        <f t="shared" ca="1" si="170"/>
        <v>52</v>
      </c>
      <c r="DE95" s="57">
        <f t="shared" ca="1" si="141"/>
        <v>2</v>
      </c>
      <c r="DF95" s="57">
        <f t="shared" ca="1" si="171"/>
        <v>28</v>
      </c>
      <c r="DG95" s="57">
        <f t="shared" ca="1" si="142"/>
        <v>2</v>
      </c>
      <c r="DH95" s="57">
        <f t="shared" ca="1" si="172"/>
        <v>4</v>
      </c>
      <c r="DI95" s="57">
        <f t="shared" ca="1" si="101"/>
        <v>0</v>
      </c>
      <c r="DJ95" s="57">
        <f t="shared" ca="1" si="173"/>
        <v>0</v>
      </c>
      <c r="DK95" s="57">
        <f t="shared" ca="1" si="143"/>
        <v>0</v>
      </c>
      <c r="DL95" s="57">
        <f t="shared" ca="1" si="174"/>
        <v>0</v>
      </c>
      <c r="DM95" s="57">
        <f t="shared" ca="1" si="144"/>
        <v>0</v>
      </c>
      <c r="DN95" s="57">
        <f t="shared" ca="1" si="175"/>
        <v>0</v>
      </c>
      <c r="DO95" s="57">
        <f t="shared" ca="1" si="145"/>
        <v>0</v>
      </c>
      <c r="DP95" s="57">
        <f t="shared" ca="1" si="176"/>
        <v>0</v>
      </c>
      <c r="DQ95" s="88"/>
      <c r="DR95" s="72"/>
      <c r="DS95" s="73">
        <f t="shared" si="177"/>
        <v>856</v>
      </c>
      <c r="DT95" s="83">
        <f t="shared" si="146"/>
        <v>2</v>
      </c>
      <c r="DU95" s="84">
        <f t="shared" si="178"/>
        <v>706</v>
      </c>
      <c r="DV95" s="76">
        <f t="shared" si="179"/>
        <v>11496</v>
      </c>
      <c r="DW95" s="112">
        <v>11496</v>
      </c>
      <c r="DX95" s="184"/>
      <c r="DY95" s="126">
        <f t="shared" si="110"/>
        <v>91</v>
      </c>
      <c r="DZ95" s="44" t="str">
        <f t="array" ref="DZ95">IF(AW95=0,INDEX(AR95:AR309,MATCH(TRUE,AW95:AW309&gt;0,0)),AR95)</f>
        <v>FieldPractice8</v>
      </c>
      <c r="EA95" s="36"/>
      <c r="EB95" s="36"/>
      <c r="EC95" s="36"/>
      <c r="ED95" s="36"/>
      <c r="EE95" s="36"/>
      <c r="EF95" s="36"/>
      <c r="EG95" s="36"/>
    </row>
    <row r="96" spans="23:137" ht="15" customHeight="1" x14ac:dyDescent="0.25">
      <c r="AR96" s="66" t="s">
        <v>385</v>
      </c>
      <c r="AS96" s="107"/>
      <c r="AT96" s="107"/>
      <c r="AU96" s="107"/>
      <c r="AV96" s="28">
        <f t="shared" si="147"/>
        <v>96</v>
      </c>
      <c r="AW96" s="81">
        <v>3</v>
      </c>
      <c r="AX96" s="68"/>
      <c r="AY96" s="69">
        <f t="shared" si="192"/>
        <v>719</v>
      </c>
      <c r="AZ96" s="70">
        <f t="shared" si="127"/>
        <v>29.958333333333332</v>
      </c>
      <c r="BA96" s="54">
        <f t="shared" ca="1" si="148"/>
        <v>3</v>
      </c>
      <c r="BB96" s="55">
        <f t="shared" ca="1" si="193"/>
        <v>695</v>
      </c>
      <c r="BC96" s="54">
        <f t="shared" ca="1" si="149"/>
        <v>3</v>
      </c>
      <c r="BD96" s="55">
        <f t="shared" ca="1" si="194"/>
        <v>671</v>
      </c>
      <c r="BE96" s="54">
        <f t="shared" ca="1" si="128"/>
        <v>3</v>
      </c>
      <c r="BF96" s="55">
        <f t="shared" ca="1" si="195"/>
        <v>647</v>
      </c>
      <c r="BG96" s="54">
        <f t="shared" ca="1" si="129"/>
        <v>3</v>
      </c>
      <c r="BH96" s="55">
        <f t="shared" ca="1" si="196"/>
        <v>623</v>
      </c>
      <c r="BI96" s="54">
        <f t="shared" ca="1" si="130"/>
        <v>3</v>
      </c>
      <c r="BJ96" s="55">
        <f t="shared" ca="1" si="197"/>
        <v>599</v>
      </c>
      <c r="BK96" s="54">
        <f t="shared" ca="1" si="131"/>
        <v>3</v>
      </c>
      <c r="BL96" s="55">
        <f t="shared" ca="1" si="198"/>
        <v>575</v>
      </c>
      <c r="BM96" s="54">
        <f t="shared" ca="1" si="132"/>
        <v>3</v>
      </c>
      <c r="BN96" s="55">
        <f t="shared" ca="1" si="199"/>
        <v>551</v>
      </c>
      <c r="BO96" s="54">
        <f t="shared" ca="1" si="133"/>
        <v>3</v>
      </c>
      <c r="BP96" s="55">
        <f t="shared" ca="1" si="200"/>
        <v>527</v>
      </c>
      <c r="BQ96" s="54">
        <f t="shared" ca="1" si="134"/>
        <v>3</v>
      </c>
      <c r="BR96" s="55">
        <f t="shared" ca="1" si="201"/>
        <v>503</v>
      </c>
      <c r="BS96" s="54">
        <f t="shared" ca="1" si="135"/>
        <v>3</v>
      </c>
      <c r="BT96" s="55">
        <f t="shared" ca="1" si="202"/>
        <v>479</v>
      </c>
      <c r="BU96" s="54">
        <f t="shared" ca="1" si="118"/>
        <v>3</v>
      </c>
      <c r="BV96" s="55">
        <f t="shared" ca="1" si="203"/>
        <v>455</v>
      </c>
      <c r="BW96" s="54">
        <f t="shared" ca="1" si="119"/>
        <v>3</v>
      </c>
      <c r="BX96" s="55">
        <f t="shared" ca="1" si="150"/>
        <v>431</v>
      </c>
      <c r="BY96" s="54">
        <f t="shared" ca="1" si="136"/>
        <v>3</v>
      </c>
      <c r="BZ96" s="55">
        <f t="shared" ca="1" si="151"/>
        <v>407</v>
      </c>
      <c r="CA96" s="56">
        <f t="shared" ca="1" si="120"/>
        <v>3</v>
      </c>
      <c r="CB96" s="57">
        <f t="shared" ca="1" si="152"/>
        <v>390</v>
      </c>
      <c r="CC96" s="56">
        <f t="shared" ca="1" si="121"/>
        <v>3</v>
      </c>
      <c r="CD96" s="57">
        <f t="shared" ca="1" si="153"/>
        <v>366</v>
      </c>
      <c r="CE96" s="56">
        <f t="shared" ca="1" si="122"/>
        <v>3</v>
      </c>
      <c r="CF96" s="57">
        <f t="shared" ca="1" si="154"/>
        <v>342</v>
      </c>
      <c r="CG96" s="56">
        <f t="shared" ca="1" si="123"/>
        <v>3</v>
      </c>
      <c r="CH96" s="57">
        <f t="shared" ca="1" si="155"/>
        <v>318</v>
      </c>
      <c r="CI96" s="56">
        <f t="shared" ca="1" si="137"/>
        <v>3</v>
      </c>
      <c r="CJ96" s="57">
        <f t="shared" ca="1" si="156"/>
        <v>295</v>
      </c>
      <c r="CK96" s="56">
        <f t="shared" ca="1" si="124"/>
        <v>3</v>
      </c>
      <c r="CL96" s="57">
        <f t="shared" ca="1" si="157"/>
        <v>271</v>
      </c>
      <c r="CM96" s="56">
        <f t="shared" ca="1" si="125"/>
        <v>3</v>
      </c>
      <c r="CN96" s="57">
        <f t="shared" ca="1" si="158"/>
        <v>247</v>
      </c>
      <c r="CO96" s="56">
        <f t="shared" ca="1" si="126"/>
        <v>3</v>
      </c>
      <c r="CP96" s="57">
        <f t="shared" ca="1" si="159"/>
        <v>223</v>
      </c>
      <c r="CQ96" s="56">
        <f t="shared" ca="1" si="138"/>
        <v>3</v>
      </c>
      <c r="CR96" s="57">
        <f t="shared" ca="1" si="160"/>
        <v>199</v>
      </c>
      <c r="CS96" s="56">
        <f t="shared" ca="1" si="139"/>
        <v>3</v>
      </c>
      <c r="CT96" s="57">
        <f t="shared" ca="1" si="161"/>
        <v>175</v>
      </c>
      <c r="CU96" s="56">
        <f t="shared" ca="1" si="162"/>
        <v>3</v>
      </c>
      <c r="CV96" s="57">
        <f t="shared" ca="1" si="163"/>
        <v>151</v>
      </c>
      <c r="CW96" s="57">
        <f t="shared" ca="1" si="164"/>
        <v>3</v>
      </c>
      <c r="CX96" s="57">
        <f t="shared" ca="1" si="165"/>
        <v>127</v>
      </c>
      <c r="CY96" s="57">
        <f t="shared" ca="1" si="166"/>
        <v>3</v>
      </c>
      <c r="CZ96" s="57">
        <f t="shared" ca="1" si="167"/>
        <v>103</v>
      </c>
      <c r="DA96" s="57">
        <f t="shared" ca="1" si="168"/>
        <v>3</v>
      </c>
      <c r="DB96" s="57">
        <f t="shared" ca="1" si="169"/>
        <v>79</v>
      </c>
      <c r="DC96" s="57">
        <f t="shared" ca="1" si="140"/>
        <v>3</v>
      </c>
      <c r="DD96" s="57">
        <f t="shared" ca="1" si="170"/>
        <v>55</v>
      </c>
      <c r="DE96" s="57">
        <f t="shared" ca="1" si="141"/>
        <v>3</v>
      </c>
      <c r="DF96" s="57">
        <f t="shared" ca="1" si="171"/>
        <v>31</v>
      </c>
      <c r="DG96" s="57">
        <f t="shared" ca="1" si="142"/>
        <v>3</v>
      </c>
      <c r="DH96" s="57">
        <f t="shared" ca="1" si="172"/>
        <v>7</v>
      </c>
      <c r="DI96" s="57">
        <f t="shared" ca="1" si="101"/>
        <v>0</v>
      </c>
      <c r="DJ96" s="57">
        <f t="shared" ca="1" si="173"/>
        <v>0</v>
      </c>
      <c r="DK96" s="57">
        <f t="shared" ca="1" si="143"/>
        <v>0</v>
      </c>
      <c r="DL96" s="57">
        <f t="shared" ca="1" si="174"/>
        <v>0</v>
      </c>
      <c r="DM96" s="57">
        <f t="shared" ca="1" si="144"/>
        <v>0</v>
      </c>
      <c r="DN96" s="57">
        <f t="shared" ca="1" si="175"/>
        <v>0</v>
      </c>
      <c r="DO96" s="57">
        <f t="shared" ca="1" si="145"/>
        <v>0</v>
      </c>
      <c r="DP96" s="57">
        <f t="shared" ca="1" si="176"/>
        <v>0</v>
      </c>
      <c r="DQ96" s="88"/>
      <c r="DR96" s="72"/>
      <c r="DS96" s="73">
        <f t="shared" si="177"/>
        <v>856</v>
      </c>
      <c r="DT96" s="83">
        <f t="shared" si="146"/>
        <v>3</v>
      </c>
      <c r="DU96" s="84">
        <f t="shared" si="178"/>
        <v>709</v>
      </c>
      <c r="DV96" s="76">
        <f t="shared" si="179"/>
        <v>11496</v>
      </c>
      <c r="DW96" s="112">
        <v>11496</v>
      </c>
      <c r="DX96" s="184"/>
      <c r="DY96" s="126">
        <f t="shared" si="110"/>
        <v>92</v>
      </c>
      <c r="DZ96" s="44" t="str">
        <f t="array" ref="DZ96">IF(AW96=0,INDEX(AR96:AR310,MATCH(TRUE,AW96:AW310&gt;0,0)),AR96)</f>
        <v>FieldPractice9</v>
      </c>
      <c r="EA96" s="36"/>
      <c r="EB96" s="36"/>
      <c r="EC96" s="36"/>
      <c r="ED96" s="36"/>
      <c r="EE96" s="36"/>
      <c r="EF96" s="36"/>
      <c r="EG96" s="36"/>
    </row>
    <row r="97" spans="44:137" ht="15" customHeight="1" x14ac:dyDescent="0.25">
      <c r="AR97" s="66" t="s">
        <v>386</v>
      </c>
      <c r="AS97" s="107"/>
      <c r="AT97" s="107"/>
      <c r="AU97" s="107"/>
      <c r="AV97" s="28">
        <f t="shared" si="147"/>
        <v>97</v>
      </c>
      <c r="AW97" s="81">
        <v>4</v>
      </c>
      <c r="AX97" s="68"/>
      <c r="AY97" s="69">
        <f t="shared" si="192"/>
        <v>723</v>
      </c>
      <c r="AZ97" s="70">
        <f t="shared" si="127"/>
        <v>30.125</v>
      </c>
      <c r="BA97" s="54">
        <f t="shared" ca="1" si="148"/>
        <v>4</v>
      </c>
      <c r="BB97" s="55">
        <f t="shared" ca="1" si="193"/>
        <v>699</v>
      </c>
      <c r="BC97" s="54">
        <f t="shared" ca="1" si="149"/>
        <v>4</v>
      </c>
      <c r="BD97" s="55">
        <f t="shared" ca="1" si="194"/>
        <v>675</v>
      </c>
      <c r="BE97" s="54">
        <f t="shared" ca="1" si="128"/>
        <v>4</v>
      </c>
      <c r="BF97" s="55">
        <f t="shared" ca="1" si="195"/>
        <v>651</v>
      </c>
      <c r="BG97" s="54">
        <f t="shared" ca="1" si="129"/>
        <v>4</v>
      </c>
      <c r="BH97" s="55">
        <f t="shared" ca="1" si="196"/>
        <v>627</v>
      </c>
      <c r="BI97" s="54">
        <f t="shared" ca="1" si="130"/>
        <v>4</v>
      </c>
      <c r="BJ97" s="55">
        <f t="shared" ca="1" si="197"/>
        <v>603</v>
      </c>
      <c r="BK97" s="54">
        <f t="shared" ca="1" si="131"/>
        <v>4</v>
      </c>
      <c r="BL97" s="55">
        <f t="shared" ca="1" si="198"/>
        <v>579</v>
      </c>
      <c r="BM97" s="54">
        <f t="shared" ca="1" si="132"/>
        <v>4</v>
      </c>
      <c r="BN97" s="55">
        <f t="shared" ca="1" si="199"/>
        <v>555</v>
      </c>
      <c r="BO97" s="54">
        <f t="shared" ca="1" si="133"/>
        <v>4</v>
      </c>
      <c r="BP97" s="55">
        <f t="shared" ca="1" si="200"/>
        <v>531</v>
      </c>
      <c r="BQ97" s="54">
        <f t="shared" ca="1" si="134"/>
        <v>4</v>
      </c>
      <c r="BR97" s="55">
        <f t="shared" ca="1" si="201"/>
        <v>507</v>
      </c>
      <c r="BS97" s="54">
        <f t="shared" ca="1" si="135"/>
        <v>4</v>
      </c>
      <c r="BT97" s="55">
        <f t="shared" ca="1" si="202"/>
        <v>483</v>
      </c>
      <c r="BU97" s="54">
        <f t="shared" ca="1" si="118"/>
        <v>4</v>
      </c>
      <c r="BV97" s="55">
        <f t="shared" ca="1" si="203"/>
        <v>459</v>
      </c>
      <c r="BW97" s="54">
        <f t="shared" ca="1" si="119"/>
        <v>4</v>
      </c>
      <c r="BX97" s="55">
        <f t="shared" ca="1" si="150"/>
        <v>435</v>
      </c>
      <c r="BY97" s="54">
        <f t="shared" ca="1" si="136"/>
        <v>4</v>
      </c>
      <c r="BZ97" s="55">
        <f t="shared" ca="1" si="151"/>
        <v>411</v>
      </c>
      <c r="CA97" s="56">
        <f t="shared" ca="1" si="120"/>
        <v>4</v>
      </c>
      <c r="CB97" s="57">
        <f t="shared" ca="1" si="152"/>
        <v>394</v>
      </c>
      <c r="CC97" s="56">
        <f t="shared" ca="1" si="121"/>
        <v>4</v>
      </c>
      <c r="CD97" s="57">
        <f t="shared" ca="1" si="153"/>
        <v>370</v>
      </c>
      <c r="CE97" s="56">
        <f t="shared" ca="1" si="122"/>
        <v>4</v>
      </c>
      <c r="CF97" s="57">
        <f t="shared" ca="1" si="154"/>
        <v>346</v>
      </c>
      <c r="CG97" s="56">
        <f t="shared" ca="1" si="123"/>
        <v>4</v>
      </c>
      <c r="CH97" s="57">
        <f t="shared" ca="1" si="155"/>
        <v>322</v>
      </c>
      <c r="CI97" s="56">
        <f t="shared" ca="1" si="137"/>
        <v>4</v>
      </c>
      <c r="CJ97" s="57">
        <f t="shared" ca="1" si="156"/>
        <v>299</v>
      </c>
      <c r="CK97" s="56">
        <f t="shared" ca="1" si="124"/>
        <v>4</v>
      </c>
      <c r="CL97" s="57">
        <f t="shared" ca="1" si="157"/>
        <v>275</v>
      </c>
      <c r="CM97" s="56">
        <f t="shared" ca="1" si="125"/>
        <v>4</v>
      </c>
      <c r="CN97" s="57">
        <f t="shared" ca="1" si="158"/>
        <v>251</v>
      </c>
      <c r="CO97" s="56">
        <f t="shared" ca="1" si="126"/>
        <v>4</v>
      </c>
      <c r="CP97" s="57">
        <f t="shared" ca="1" si="159"/>
        <v>227</v>
      </c>
      <c r="CQ97" s="56">
        <f t="shared" ca="1" si="138"/>
        <v>4</v>
      </c>
      <c r="CR97" s="57">
        <f t="shared" ca="1" si="160"/>
        <v>203</v>
      </c>
      <c r="CS97" s="56">
        <f t="shared" ca="1" si="139"/>
        <v>4</v>
      </c>
      <c r="CT97" s="57">
        <f t="shared" ca="1" si="161"/>
        <v>179</v>
      </c>
      <c r="CU97" s="56">
        <f t="shared" ca="1" si="162"/>
        <v>4</v>
      </c>
      <c r="CV97" s="57">
        <f t="shared" ca="1" si="163"/>
        <v>155</v>
      </c>
      <c r="CW97" s="57">
        <f t="shared" ca="1" si="164"/>
        <v>4</v>
      </c>
      <c r="CX97" s="57">
        <f t="shared" ca="1" si="165"/>
        <v>131</v>
      </c>
      <c r="CY97" s="57">
        <f t="shared" ca="1" si="166"/>
        <v>4</v>
      </c>
      <c r="CZ97" s="57">
        <f t="shared" ca="1" si="167"/>
        <v>107</v>
      </c>
      <c r="DA97" s="57">
        <f t="shared" ca="1" si="168"/>
        <v>4</v>
      </c>
      <c r="DB97" s="57">
        <f t="shared" ca="1" si="169"/>
        <v>83</v>
      </c>
      <c r="DC97" s="57">
        <f t="shared" ca="1" si="140"/>
        <v>4</v>
      </c>
      <c r="DD97" s="57">
        <f t="shared" ca="1" si="170"/>
        <v>59</v>
      </c>
      <c r="DE97" s="57">
        <f t="shared" ca="1" si="141"/>
        <v>4</v>
      </c>
      <c r="DF97" s="57">
        <f t="shared" ca="1" si="171"/>
        <v>35</v>
      </c>
      <c r="DG97" s="57">
        <f ca="1">IF(DF97&lt;24,0,
IF(AR97=Z$76,DE97-AA$76,IF(AR97=Z$77,DE97-AA$77,IF(AR97=Z$78,DE97-AA$78,IF(AR97=Z$79,DE97-AA$79,IF(AR97=Z$80,DE97-AA$80,IF(AR97=Z$81,DE97-AA$81,IF(AR97=Z$82,DE97-AA$82,IF(AR97=Z$83,DE97-AA$83,IF(AR97=Z$84,DE97-AA$84,IF(AR97=Z$85,DE97-AA$85,
IF(AR97=Z$86,DE97-AA$86,IF(AR97=Z$87,DE97-AA$87,IF(AR97=Z$88,DE97-AA$88,IF(AR97=Z$89,DE97-AA$89,IF(AR97=Z$90,DE97-AA$90,DE97))))))))))))))))</f>
        <v>4</v>
      </c>
      <c r="DH97" s="57">
        <f t="shared" ca="1" si="172"/>
        <v>11</v>
      </c>
      <c r="DI97" s="57">
        <f t="shared" ca="1" si="101"/>
        <v>0</v>
      </c>
      <c r="DJ97" s="57">
        <f t="shared" ca="1" si="173"/>
        <v>0</v>
      </c>
      <c r="DK97" s="57">
        <f t="shared" ca="1" si="143"/>
        <v>0</v>
      </c>
      <c r="DL97" s="57">
        <f t="shared" ca="1" si="174"/>
        <v>0</v>
      </c>
      <c r="DM97" s="57">
        <f t="shared" ca="1" si="144"/>
        <v>0</v>
      </c>
      <c r="DN97" s="57">
        <f t="shared" ca="1" si="175"/>
        <v>0</v>
      </c>
      <c r="DO97" s="57">
        <f t="shared" ca="1" si="145"/>
        <v>0</v>
      </c>
      <c r="DP97" s="57">
        <f t="shared" ca="1" si="176"/>
        <v>0</v>
      </c>
      <c r="DQ97" s="88"/>
      <c r="DR97" s="72"/>
      <c r="DS97" s="73">
        <f t="shared" si="177"/>
        <v>856</v>
      </c>
      <c r="DT97" s="83">
        <f t="shared" si="146"/>
        <v>4</v>
      </c>
      <c r="DU97" s="84">
        <f t="shared" si="178"/>
        <v>713</v>
      </c>
      <c r="DV97" s="76">
        <f t="shared" si="179"/>
        <v>11496</v>
      </c>
      <c r="DW97" s="112">
        <v>11496</v>
      </c>
      <c r="DX97" s="184"/>
      <c r="DY97" s="126">
        <f t="shared" si="110"/>
        <v>93</v>
      </c>
      <c r="DZ97" s="44" t="str">
        <f t="array" ref="DZ97">IF(AW97=0,INDEX(AR97:AR311,MATCH(TRUE,AW97:AW311&gt;0,0)),AR97)</f>
        <v>FieldPractice10</v>
      </c>
      <c r="EA97" s="36"/>
      <c r="EB97" s="36"/>
      <c r="EC97" s="36"/>
      <c r="ED97" s="36"/>
      <c r="EE97" s="36"/>
      <c r="EF97" s="36"/>
      <c r="EG97" s="36"/>
    </row>
    <row r="98" spans="44:137" ht="15" customHeight="1" x14ac:dyDescent="0.25">
      <c r="AR98" s="66" t="s">
        <v>387</v>
      </c>
      <c r="AS98" s="107"/>
      <c r="AT98" s="107"/>
      <c r="AU98" s="107"/>
      <c r="AV98" s="28">
        <f t="shared" si="147"/>
        <v>98</v>
      </c>
      <c r="AW98" s="81">
        <v>5</v>
      </c>
      <c r="AX98" s="68"/>
      <c r="AY98" s="69">
        <f t="shared" si="192"/>
        <v>728</v>
      </c>
      <c r="AZ98" s="70">
        <f t="shared" si="127"/>
        <v>30.333333333333332</v>
      </c>
      <c r="BA98" s="54">
        <f t="shared" ca="1" si="148"/>
        <v>5</v>
      </c>
      <c r="BB98" s="55">
        <f t="shared" ca="1" si="193"/>
        <v>704</v>
      </c>
      <c r="BC98" s="54">
        <f t="shared" ca="1" si="149"/>
        <v>5</v>
      </c>
      <c r="BD98" s="55">
        <f t="shared" ca="1" si="194"/>
        <v>680</v>
      </c>
      <c r="BE98" s="54">
        <f t="shared" ca="1" si="128"/>
        <v>5</v>
      </c>
      <c r="BF98" s="55">
        <f t="shared" ca="1" si="195"/>
        <v>656</v>
      </c>
      <c r="BG98" s="54">
        <f t="shared" ca="1" si="129"/>
        <v>5</v>
      </c>
      <c r="BH98" s="55">
        <f t="shared" ca="1" si="196"/>
        <v>632</v>
      </c>
      <c r="BI98" s="54">
        <f t="shared" ca="1" si="130"/>
        <v>5</v>
      </c>
      <c r="BJ98" s="55">
        <f t="shared" ca="1" si="197"/>
        <v>608</v>
      </c>
      <c r="BK98" s="54">
        <f t="shared" ca="1" si="131"/>
        <v>5</v>
      </c>
      <c r="BL98" s="55">
        <f t="shared" ca="1" si="198"/>
        <v>584</v>
      </c>
      <c r="BM98" s="54">
        <f t="shared" ca="1" si="132"/>
        <v>5</v>
      </c>
      <c r="BN98" s="55">
        <f t="shared" ca="1" si="199"/>
        <v>560</v>
      </c>
      <c r="BO98" s="54">
        <f t="shared" ca="1" si="133"/>
        <v>5</v>
      </c>
      <c r="BP98" s="55">
        <f t="shared" ca="1" si="200"/>
        <v>536</v>
      </c>
      <c r="BQ98" s="54">
        <f t="shared" ca="1" si="134"/>
        <v>5</v>
      </c>
      <c r="BR98" s="55">
        <f t="shared" ca="1" si="201"/>
        <v>512</v>
      </c>
      <c r="BS98" s="54">
        <f t="shared" ca="1" si="135"/>
        <v>5</v>
      </c>
      <c r="BT98" s="55">
        <f t="shared" ca="1" si="202"/>
        <v>488</v>
      </c>
      <c r="BU98" s="54">
        <f t="shared" ca="1" si="118"/>
        <v>5</v>
      </c>
      <c r="BV98" s="55">
        <f t="shared" ca="1" si="203"/>
        <v>464</v>
      </c>
      <c r="BW98" s="54">
        <f t="shared" ca="1" si="119"/>
        <v>5</v>
      </c>
      <c r="BX98" s="55">
        <f t="shared" ca="1" si="150"/>
        <v>440</v>
      </c>
      <c r="BY98" s="54">
        <f t="shared" ca="1" si="136"/>
        <v>5</v>
      </c>
      <c r="BZ98" s="55">
        <f t="shared" ca="1" si="151"/>
        <v>416</v>
      </c>
      <c r="CA98" s="56">
        <f t="shared" ca="1" si="120"/>
        <v>5</v>
      </c>
      <c r="CB98" s="57">
        <f t="shared" ca="1" si="152"/>
        <v>399</v>
      </c>
      <c r="CC98" s="56">
        <f t="shared" ca="1" si="121"/>
        <v>5</v>
      </c>
      <c r="CD98" s="57">
        <f t="shared" ca="1" si="153"/>
        <v>375</v>
      </c>
      <c r="CE98" s="56">
        <f t="shared" ca="1" si="122"/>
        <v>5</v>
      </c>
      <c r="CF98" s="57">
        <f t="shared" ca="1" si="154"/>
        <v>351</v>
      </c>
      <c r="CG98" s="56">
        <f t="shared" ca="1" si="123"/>
        <v>5</v>
      </c>
      <c r="CH98" s="57">
        <f t="shared" ca="1" si="155"/>
        <v>327</v>
      </c>
      <c r="CI98" s="56">
        <f t="shared" ca="1" si="137"/>
        <v>5</v>
      </c>
      <c r="CJ98" s="57">
        <f t="shared" ca="1" si="156"/>
        <v>304</v>
      </c>
      <c r="CK98" s="56">
        <f t="shared" ca="1" si="124"/>
        <v>5</v>
      </c>
      <c r="CL98" s="57">
        <f t="shared" ca="1" si="157"/>
        <v>280</v>
      </c>
      <c r="CM98" s="56">
        <f t="shared" ca="1" si="125"/>
        <v>5</v>
      </c>
      <c r="CN98" s="57">
        <f t="shared" ca="1" si="158"/>
        <v>256</v>
      </c>
      <c r="CO98" s="56">
        <f t="shared" ca="1" si="126"/>
        <v>5</v>
      </c>
      <c r="CP98" s="57">
        <f t="shared" ca="1" si="159"/>
        <v>232</v>
      </c>
      <c r="CQ98" s="56">
        <f t="shared" ca="1" si="138"/>
        <v>5</v>
      </c>
      <c r="CR98" s="57">
        <f t="shared" ca="1" si="160"/>
        <v>208</v>
      </c>
      <c r="CS98" s="56">
        <f t="shared" ca="1" si="139"/>
        <v>5</v>
      </c>
      <c r="CT98" s="57">
        <f t="shared" ca="1" si="161"/>
        <v>184</v>
      </c>
      <c r="CU98" s="56">
        <f t="shared" ca="1" si="162"/>
        <v>5</v>
      </c>
      <c r="CV98" s="57">
        <f t="shared" ca="1" si="163"/>
        <v>160</v>
      </c>
      <c r="CW98" s="57">
        <f t="shared" ca="1" si="164"/>
        <v>5</v>
      </c>
      <c r="CX98" s="57">
        <f t="shared" ca="1" si="165"/>
        <v>136</v>
      </c>
      <c r="CY98" s="57">
        <f t="shared" ca="1" si="166"/>
        <v>5</v>
      </c>
      <c r="CZ98" s="57">
        <f t="shared" ca="1" si="167"/>
        <v>112</v>
      </c>
      <c r="DA98" s="57">
        <f t="shared" ca="1" si="168"/>
        <v>5</v>
      </c>
      <c r="DB98" s="57">
        <f t="shared" ca="1" si="169"/>
        <v>88</v>
      </c>
      <c r="DC98" s="57">
        <f t="shared" ca="1" si="140"/>
        <v>5</v>
      </c>
      <c r="DD98" s="57">
        <f t="shared" ca="1" si="170"/>
        <v>64</v>
      </c>
      <c r="DE98" s="57">
        <f t="shared" ca="1" si="141"/>
        <v>5</v>
      </c>
      <c r="DF98" s="57">
        <f t="shared" ca="1" si="171"/>
        <v>40</v>
      </c>
      <c r="DG98" s="57">
        <f t="shared" ca="1" si="142"/>
        <v>5</v>
      </c>
      <c r="DH98" s="57">
        <f t="shared" ca="1" si="172"/>
        <v>16</v>
      </c>
      <c r="DI98" s="57">
        <f t="shared" ca="1" si="101"/>
        <v>0</v>
      </c>
      <c r="DJ98" s="57">
        <f t="shared" ca="1" si="173"/>
        <v>0</v>
      </c>
      <c r="DK98" s="57">
        <f t="shared" ca="1" si="143"/>
        <v>0</v>
      </c>
      <c r="DL98" s="57">
        <f t="shared" ca="1" si="174"/>
        <v>0</v>
      </c>
      <c r="DM98" s="57">
        <f t="shared" ca="1" si="144"/>
        <v>0</v>
      </c>
      <c r="DN98" s="57">
        <f t="shared" ca="1" si="175"/>
        <v>0</v>
      </c>
      <c r="DO98" s="57">
        <f t="shared" ca="1" si="145"/>
        <v>0</v>
      </c>
      <c r="DP98" s="57">
        <f t="shared" ca="1" si="176"/>
        <v>0</v>
      </c>
      <c r="DQ98" s="88"/>
      <c r="DR98" s="72"/>
      <c r="DS98" s="73">
        <f t="shared" si="177"/>
        <v>856</v>
      </c>
      <c r="DT98" s="83">
        <f t="shared" si="146"/>
        <v>5</v>
      </c>
      <c r="DU98" s="84">
        <f t="shared" si="178"/>
        <v>718</v>
      </c>
      <c r="DV98" s="76">
        <f t="shared" si="179"/>
        <v>11496</v>
      </c>
      <c r="DW98" s="112">
        <v>11496</v>
      </c>
      <c r="DX98" s="184"/>
      <c r="DY98" s="126">
        <f t="shared" si="110"/>
        <v>94</v>
      </c>
      <c r="DZ98" s="44" t="str">
        <f t="array" ref="DZ98">IF(AW98=0,INDEX(AR98:AR312,MATCH(TRUE,AW98:AW312&gt;0,0)),AR98)</f>
        <v>FieldPractice11</v>
      </c>
      <c r="EA98" s="36"/>
      <c r="EB98" s="36"/>
      <c r="EC98" s="36"/>
      <c r="ED98" s="36"/>
      <c r="EE98" s="36"/>
      <c r="EF98" s="36"/>
      <c r="EG98" s="36"/>
    </row>
    <row r="99" spans="44:137" ht="15" customHeight="1" x14ac:dyDescent="0.25">
      <c r="AR99" s="66" t="s">
        <v>388</v>
      </c>
      <c r="AS99" s="107"/>
      <c r="AT99" s="107"/>
      <c r="AU99" s="107"/>
      <c r="AV99" s="28">
        <f t="shared" si="147"/>
        <v>99</v>
      </c>
      <c r="AW99" s="81">
        <v>6</v>
      </c>
      <c r="AX99" s="68"/>
      <c r="AY99" s="69">
        <f t="shared" si="192"/>
        <v>734</v>
      </c>
      <c r="AZ99" s="70">
        <f t="shared" si="127"/>
        <v>30.583333333333332</v>
      </c>
      <c r="BA99" s="54">
        <f t="shared" ca="1" si="148"/>
        <v>6</v>
      </c>
      <c r="BB99" s="55">
        <f t="shared" ca="1" si="193"/>
        <v>710</v>
      </c>
      <c r="BC99" s="54">
        <f t="shared" ca="1" si="149"/>
        <v>6</v>
      </c>
      <c r="BD99" s="55">
        <f t="shared" ca="1" si="194"/>
        <v>686</v>
      </c>
      <c r="BE99" s="54">
        <f t="shared" ca="1" si="128"/>
        <v>6</v>
      </c>
      <c r="BF99" s="55">
        <f t="shared" ca="1" si="195"/>
        <v>662</v>
      </c>
      <c r="BG99" s="54">
        <f t="shared" ca="1" si="129"/>
        <v>6</v>
      </c>
      <c r="BH99" s="55">
        <f t="shared" ca="1" si="196"/>
        <v>638</v>
      </c>
      <c r="BI99" s="54">
        <f t="shared" ca="1" si="130"/>
        <v>6</v>
      </c>
      <c r="BJ99" s="55">
        <f t="shared" ca="1" si="197"/>
        <v>614</v>
      </c>
      <c r="BK99" s="54">
        <f t="shared" ca="1" si="131"/>
        <v>6</v>
      </c>
      <c r="BL99" s="55">
        <f t="shared" ca="1" si="198"/>
        <v>590</v>
      </c>
      <c r="BM99" s="54">
        <f t="shared" ca="1" si="132"/>
        <v>6</v>
      </c>
      <c r="BN99" s="55">
        <f t="shared" ca="1" si="199"/>
        <v>566</v>
      </c>
      <c r="BO99" s="54">
        <f t="shared" ca="1" si="133"/>
        <v>6</v>
      </c>
      <c r="BP99" s="55">
        <f t="shared" ca="1" si="200"/>
        <v>542</v>
      </c>
      <c r="BQ99" s="54">
        <f t="shared" ca="1" si="134"/>
        <v>6</v>
      </c>
      <c r="BR99" s="55">
        <f t="shared" ca="1" si="201"/>
        <v>518</v>
      </c>
      <c r="BS99" s="54">
        <f t="shared" ca="1" si="135"/>
        <v>6</v>
      </c>
      <c r="BT99" s="55">
        <f t="shared" ca="1" si="202"/>
        <v>494</v>
      </c>
      <c r="BU99" s="54">
        <f t="shared" ca="1" si="118"/>
        <v>6</v>
      </c>
      <c r="BV99" s="55">
        <f t="shared" ca="1" si="203"/>
        <v>470</v>
      </c>
      <c r="BW99" s="54">
        <f t="shared" ca="1" si="119"/>
        <v>6</v>
      </c>
      <c r="BX99" s="55">
        <f t="shared" ca="1" si="150"/>
        <v>446</v>
      </c>
      <c r="BY99" s="54">
        <f t="shared" ca="1" si="136"/>
        <v>6</v>
      </c>
      <c r="BZ99" s="55">
        <f t="shared" ca="1" si="151"/>
        <v>422</v>
      </c>
      <c r="CA99" s="56">
        <f t="shared" ca="1" si="120"/>
        <v>6</v>
      </c>
      <c r="CB99" s="57">
        <f t="shared" ca="1" si="152"/>
        <v>405</v>
      </c>
      <c r="CC99" s="56">
        <f t="shared" ca="1" si="121"/>
        <v>6</v>
      </c>
      <c r="CD99" s="57">
        <f t="shared" ca="1" si="153"/>
        <v>381</v>
      </c>
      <c r="CE99" s="56">
        <f t="shared" ca="1" si="122"/>
        <v>6</v>
      </c>
      <c r="CF99" s="57">
        <f t="shared" ca="1" si="154"/>
        <v>357</v>
      </c>
      <c r="CG99" s="56">
        <f t="shared" ca="1" si="123"/>
        <v>6</v>
      </c>
      <c r="CH99" s="57">
        <f t="shared" ca="1" si="155"/>
        <v>333</v>
      </c>
      <c r="CI99" s="56">
        <f t="shared" ca="1" si="137"/>
        <v>6</v>
      </c>
      <c r="CJ99" s="57">
        <f t="shared" ca="1" si="156"/>
        <v>310</v>
      </c>
      <c r="CK99" s="56">
        <f t="shared" ca="1" si="124"/>
        <v>6</v>
      </c>
      <c r="CL99" s="57">
        <f t="shared" ca="1" si="157"/>
        <v>286</v>
      </c>
      <c r="CM99" s="56">
        <f t="shared" ca="1" si="125"/>
        <v>6</v>
      </c>
      <c r="CN99" s="57">
        <f t="shared" ca="1" si="158"/>
        <v>262</v>
      </c>
      <c r="CO99" s="56">
        <f t="shared" ca="1" si="126"/>
        <v>6</v>
      </c>
      <c r="CP99" s="57">
        <f t="shared" ca="1" si="159"/>
        <v>238</v>
      </c>
      <c r="CQ99" s="56">
        <f t="shared" ca="1" si="138"/>
        <v>6</v>
      </c>
      <c r="CR99" s="57">
        <f t="shared" ca="1" si="160"/>
        <v>214</v>
      </c>
      <c r="CS99" s="56">
        <f t="shared" ca="1" si="139"/>
        <v>6</v>
      </c>
      <c r="CT99" s="57">
        <f t="shared" ca="1" si="161"/>
        <v>190</v>
      </c>
      <c r="CU99" s="56">
        <f t="shared" ca="1" si="162"/>
        <v>6</v>
      </c>
      <c r="CV99" s="57">
        <f t="shared" ca="1" si="163"/>
        <v>166</v>
      </c>
      <c r="CW99" s="57">
        <f t="shared" ca="1" si="164"/>
        <v>6</v>
      </c>
      <c r="CX99" s="57">
        <f t="shared" ca="1" si="165"/>
        <v>142</v>
      </c>
      <c r="CY99" s="57">
        <f t="shared" ca="1" si="166"/>
        <v>6</v>
      </c>
      <c r="CZ99" s="57">
        <f t="shared" ca="1" si="167"/>
        <v>118</v>
      </c>
      <c r="DA99" s="57">
        <f t="shared" ca="1" si="168"/>
        <v>6</v>
      </c>
      <c r="DB99" s="57">
        <f t="shared" ca="1" si="169"/>
        <v>94</v>
      </c>
      <c r="DC99" s="57">
        <f t="shared" ca="1" si="140"/>
        <v>6</v>
      </c>
      <c r="DD99" s="57">
        <f t="shared" ca="1" si="170"/>
        <v>70</v>
      </c>
      <c r="DE99" s="57">
        <f t="shared" ca="1" si="141"/>
        <v>6</v>
      </c>
      <c r="DF99" s="57">
        <f t="shared" ca="1" si="171"/>
        <v>46</v>
      </c>
      <c r="DG99" s="57">
        <f t="shared" ca="1" si="142"/>
        <v>6</v>
      </c>
      <c r="DH99" s="57">
        <f t="shared" ca="1" si="172"/>
        <v>22</v>
      </c>
      <c r="DI99" s="57">
        <f t="shared" ca="1" si="101"/>
        <v>0</v>
      </c>
      <c r="DJ99" s="57">
        <f t="shared" ca="1" si="173"/>
        <v>0</v>
      </c>
      <c r="DK99" s="57">
        <f t="shared" ca="1" si="143"/>
        <v>0</v>
      </c>
      <c r="DL99" s="57">
        <f t="shared" ca="1" si="174"/>
        <v>0</v>
      </c>
      <c r="DM99" s="57">
        <f t="shared" ca="1" si="144"/>
        <v>0</v>
      </c>
      <c r="DN99" s="57">
        <f t="shared" ca="1" si="175"/>
        <v>0</v>
      </c>
      <c r="DO99" s="57">
        <f t="shared" ca="1" si="145"/>
        <v>0</v>
      </c>
      <c r="DP99" s="57">
        <f t="shared" ca="1" si="176"/>
        <v>0</v>
      </c>
      <c r="DQ99" s="88"/>
      <c r="DR99" s="72"/>
      <c r="DS99" s="73">
        <f t="shared" si="177"/>
        <v>856</v>
      </c>
      <c r="DT99" s="83">
        <f t="shared" si="146"/>
        <v>6</v>
      </c>
      <c r="DU99" s="84">
        <f t="shared" si="178"/>
        <v>724</v>
      </c>
      <c r="DV99" s="76">
        <f t="shared" si="179"/>
        <v>11496</v>
      </c>
      <c r="DW99" s="112">
        <v>11496</v>
      </c>
      <c r="DX99" s="184"/>
      <c r="DY99" s="126">
        <f t="shared" si="110"/>
        <v>95</v>
      </c>
      <c r="DZ99" s="44" t="str">
        <f t="array" ref="DZ99">IF(AW99=0,INDEX(AR99:AR313,MATCH(TRUE,AW99:AW313&gt;0,0)),AR99)</f>
        <v>FieldPractice12</v>
      </c>
      <c r="EA99" s="36"/>
      <c r="EB99" s="36"/>
      <c r="EC99" s="36"/>
      <c r="ED99" s="36"/>
      <c r="EE99" s="36"/>
      <c r="EF99" s="36"/>
      <c r="EG99" s="36"/>
    </row>
    <row r="100" spans="44:137" ht="15" customHeight="1" x14ac:dyDescent="0.25">
      <c r="AR100" s="66" t="s">
        <v>389</v>
      </c>
      <c r="AS100" s="107"/>
      <c r="AT100" s="107"/>
      <c r="AU100" s="107"/>
      <c r="AV100" s="114">
        <f t="shared" si="147"/>
        <v>100</v>
      </c>
      <c r="AW100" s="81">
        <v>7</v>
      </c>
      <c r="AX100" s="68"/>
      <c r="AY100" s="69">
        <f t="shared" si="192"/>
        <v>741</v>
      </c>
      <c r="AZ100" s="70">
        <f t="shared" si="127"/>
        <v>30.875</v>
      </c>
      <c r="BA100" s="54">
        <f t="shared" ca="1" si="148"/>
        <v>7</v>
      </c>
      <c r="BB100" s="55">
        <f t="shared" ca="1" si="193"/>
        <v>717</v>
      </c>
      <c r="BC100" s="54">
        <f t="shared" ca="1" si="149"/>
        <v>7</v>
      </c>
      <c r="BD100" s="55">
        <f t="shared" ca="1" si="194"/>
        <v>693</v>
      </c>
      <c r="BE100" s="54">
        <f t="shared" ca="1" si="128"/>
        <v>7</v>
      </c>
      <c r="BF100" s="55">
        <f t="shared" ca="1" si="195"/>
        <v>669</v>
      </c>
      <c r="BG100" s="54">
        <f t="shared" ca="1" si="129"/>
        <v>7</v>
      </c>
      <c r="BH100" s="55">
        <f t="shared" ca="1" si="196"/>
        <v>645</v>
      </c>
      <c r="BI100" s="54">
        <f t="shared" ca="1" si="130"/>
        <v>7</v>
      </c>
      <c r="BJ100" s="55">
        <f t="shared" ca="1" si="197"/>
        <v>621</v>
      </c>
      <c r="BK100" s="54">
        <f t="shared" ca="1" si="131"/>
        <v>7</v>
      </c>
      <c r="BL100" s="55">
        <f t="shared" ca="1" si="198"/>
        <v>597</v>
      </c>
      <c r="BM100" s="54">
        <f t="shared" ca="1" si="132"/>
        <v>7</v>
      </c>
      <c r="BN100" s="55">
        <f t="shared" ca="1" si="199"/>
        <v>573</v>
      </c>
      <c r="BO100" s="54">
        <f t="shared" ca="1" si="133"/>
        <v>7</v>
      </c>
      <c r="BP100" s="55">
        <f t="shared" ca="1" si="200"/>
        <v>549</v>
      </c>
      <c r="BQ100" s="54">
        <f t="shared" ca="1" si="134"/>
        <v>7</v>
      </c>
      <c r="BR100" s="55">
        <f t="shared" ca="1" si="201"/>
        <v>525</v>
      </c>
      <c r="BS100" s="54">
        <f t="shared" ca="1" si="135"/>
        <v>7</v>
      </c>
      <c r="BT100" s="55">
        <f t="shared" ca="1" si="202"/>
        <v>501</v>
      </c>
      <c r="BU100" s="54">
        <f t="shared" ca="1" si="118"/>
        <v>7</v>
      </c>
      <c r="BV100" s="55">
        <f t="shared" ca="1" si="203"/>
        <v>477</v>
      </c>
      <c r="BW100" s="54">
        <f t="shared" ca="1" si="119"/>
        <v>7</v>
      </c>
      <c r="BX100" s="55">
        <f t="shared" ca="1" si="150"/>
        <v>453</v>
      </c>
      <c r="BY100" s="54">
        <f t="shared" ca="1" si="136"/>
        <v>7</v>
      </c>
      <c r="BZ100" s="55">
        <f t="shared" ca="1" si="151"/>
        <v>429</v>
      </c>
      <c r="CA100" s="56">
        <f t="shared" ca="1" si="120"/>
        <v>7</v>
      </c>
      <c r="CB100" s="57">
        <f t="shared" ca="1" si="152"/>
        <v>412</v>
      </c>
      <c r="CC100" s="56">
        <f t="shared" ca="1" si="121"/>
        <v>7</v>
      </c>
      <c r="CD100" s="57">
        <f t="shared" ca="1" si="153"/>
        <v>388</v>
      </c>
      <c r="CE100" s="56">
        <f t="shared" ca="1" si="122"/>
        <v>7</v>
      </c>
      <c r="CF100" s="57">
        <f t="shared" ca="1" si="154"/>
        <v>364</v>
      </c>
      <c r="CG100" s="56">
        <f t="shared" ca="1" si="123"/>
        <v>7</v>
      </c>
      <c r="CH100" s="57">
        <f t="shared" ca="1" si="155"/>
        <v>340</v>
      </c>
      <c r="CI100" s="56">
        <f t="shared" ca="1" si="137"/>
        <v>7</v>
      </c>
      <c r="CJ100" s="57">
        <f t="shared" ca="1" si="156"/>
        <v>317</v>
      </c>
      <c r="CK100" s="56">
        <f t="shared" ca="1" si="124"/>
        <v>7</v>
      </c>
      <c r="CL100" s="57">
        <f t="shared" ca="1" si="157"/>
        <v>293</v>
      </c>
      <c r="CM100" s="56">
        <f t="shared" ca="1" si="125"/>
        <v>7</v>
      </c>
      <c r="CN100" s="57">
        <f t="shared" ca="1" si="158"/>
        <v>269</v>
      </c>
      <c r="CO100" s="56">
        <f t="shared" ca="1" si="126"/>
        <v>7</v>
      </c>
      <c r="CP100" s="57">
        <f t="shared" ca="1" si="159"/>
        <v>245</v>
      </c>
      <c r="CQ100" s="56">
        <f t="shared" ca="1" si="138"/>
        <v>7</v>
      </c>
      <c r="CR100" s="57">
        <f t="shared" ca="1" si="160"/>
        <v>221</v>
      </c>
      <c r="CS100" s="56">
        <f t="shared" ca="1" si="139"/>
        <v>7</v>
      </c>
      <c r="CT100" s="57">
        <f t="shared" ca="1" si="161"/>
        <v>197</v>
      </c>
      <c r="CU100" s="56">
        <f t="shared" ca="1" si="162"/>
        <v>7</v>
      </c>
      <c r="CV100" s="57">
        <f t="shared" ca="1" si="163"/>
        <v>173</v>
      </c>
      <c r="CW100" s="57">
        <f t="shared" ca="1" si="164"/>
        <v>7</v>
      </c>
      <c r="CX100" s="57">
        <f t="shared" ca="1" si="165"/>
        <v>149</v>
      </c>
      <c r="CY100" s="57">
        <f t="shared" ca="1" si="166"/>
        <v>7</v>
      </c>
      <c r="CZ100" s="57">
        <f t="shared" ca="1" si="167"/>
        <v>125</v>
      </c>
      <c r="DA100" s="57">
        <f t="shared" ca="1" si="168"/>
        <v>7</v>
      </c>
      <c r="DB100" s="57">
        <f t="shared" ca="1" si="169"/>
        <v>101</v>
      </c>
      <c r="DC100" s="57">
        <f t="shared" ca="1" si="140"/>
        <v>7</v>
      </c>
      <c r="DD100" s="57">
        <f t="shared" ca="1" si="170"/>
        <v>77</v>
      </c>
      <c r="DE100" s="57">
        <f t="shared" ca="1" si="141"/>
        <v>7</v>
      </c>
      <c r="DF100" s="57">
        <f t="shared" ca="1" si="171"/>
        <v>53</v>
      </c>
      <c r="DG100" s="57">
        <f t="shared" ca="1" si="142"/>
        <v>7</v>
      </c>
      <c r="DH100" s="57">
        <f t="shared" ca="1" si="172"/>
        <v>29</v>
      </c>
      <c r="DI100" s="57">
        <f t="shared" ca="1" si="101"/>
        <v>5</v>
      </c>
      <c r="DJ100" s="57">
        <f t="shared" ca="1" si="173"/>
        <v>5</v>
      </c>
      <c r="DK100" s="57">
        <f t="shared" ca="1" si="143"/>
        <v>0</v>
      </c>
      <c r="DL100" s="57">
        <f t="shared" ca="1" si="174"/>
        <v>0</v>
      </c>
      <c r="DM100" s="57">
        <f t="shared" ca="1" si="144"/>
        <v>0</v>
      </c>
      <c r="DN100" s="57">
        <f t="shared" ca="1" si="175"/>
        <v>0</v>
      </c>
      <c r="DO100" s="57">
        <f t="shared" ca="1" si="145"/>
        <v>0</v>
      </c>
      <c r="DP100" s="57">
        <f t="shared" ca="1" si="176"/>
        <v>0</v>
      </c>
      <c r="DQ100" s="88"/>
      <c r="DR100" s="72"/>
      <c r="DS100" s="73">
        <f t="shared" si="177"/>
        <v>856</v>
      </c>
      <c r="DT100" s="83">
        <f t="shared" si="146"/>
        <v>7</v>
      </c>
      <c r="DU100" s="84">
        <f t="shared" si="178"/>
        <v>731</v>
      </c>
      <c r="DV100" s="76">
        <f t="shared" si="179"/>
        <v>11496</v>
      </c>
      <c r="DW100" s="112">
        <v>11496</v>
      </c>
      <c r="DX100" s="184"/>
      <c r="DY100" s="126">
        <f t="shared" si="110"/>
        <v>96</v>
      </c>
      <c r="DZ100" s="44" t="str">
        <f t="array" ref="DZ100">IF(AW100=0,INDEX(AR100:AR314,MATCH(TRUE,AW100:AW314&gt;0,0)),AR100)</f>
        <v>FieldPractice13</v>
      </c>
      <c r="EA100" s="36"/>
      <c r="EB100" s="36"/>
      <c r="EC100" s="36"/>
      <c r="ED100" s="36"/>
      <c r="EE100" s="36"/>
      <c r="EF100" s="36"/>
      <c r="EG100" s="36"/>
    </row>
    <row r="101" spans="44:137" ht="15" customHeight="1" x14ac:dyDescent="0.25">
      <c r="AR101" s="66" t="s">
        <v>390</v>
      </c>
      <c r="AS101" s="107"/>
      <c r="AT101" s="107"/>
      <c r="AU101" s="107"/>
      <c r="AV101" s="114">
        <f t="shared" si="147"/>
        <v>101</v>
      </c>
      <c r="AW101" s="81">
        <v>23</v>
      </c>
      <c r="AX101" s="68"/>
      <c r="AY101" s="69">
        <f t="shared" si="192"/>
        <v>764</v>
      </c>
      <c r="AZ101" s="70">
        <f t="shared" si="127"/>
        <v>31.833333333333332</v>
      </c>
      <c r="BA101" s="54">
        <f t="shared" ca="1" si="148"/>
        <v>23</v>
      </c>
      <c r="BB101" s="55">
        <f t="shared" ca="1" si="193"/>
        <v>740</v>
      </c>
      <c r="BC101" s="54">
        <f t="shared" ca="1" si="149"/>
        <v>23</v>
      </c>
      <c r="BD101" s="55">
        <f t="shared" ca="1" si="194"/>
        <v>716</v>
      </c>
      <c r="BE101" s="54">
        <f t="shared" ca="1" si="128"/>
        <v>23</v>
      </c>
      <c r="BF101" s="55">
        <f t="shared" ca="1" si="195"/>
        <v>692</v>
      </c>
      <c r="BG101" s="54">
        <f t="shared" ca="1" si="129"/>
        <v>23</v>
      </c>
      <c r="BH101" s="55">
        <f t="shared" ca="1" si="196"/>
        <v>668</v>
      </c>
      <c r="BI101" s="54">
        <f t="shared" ca="1" si="130"/>
        <v>23</v>
      </c>
      <c r="BJ101" s="55">
        <f t="shared" ca="1" si="197"/>
        <v>644</v>
      </c>
      <c r="BK101" s="54">
        <f t="shared" ca="1" si="131"/>
        <v>23</v>
      </c>
      <c r="BL101" s="55">
        <f t="shared" ca="1" si="198"/>
        <v>620</v>
      </c>
      <c r="BM101" s="54">
        <f t="shared" ca="1" si="132"/>
        <v>23</v>
      </c>
      <c r="BN101" s="55">
        <f t="shared" ca="1" si="199"/>
        <v>596</v>
      </c>
      <c r="BO101" s="54">
        <f t="shared" ca="1" si="133"/>
        <v>23</v>
      </c>
      <c r="BP101" s="55">
        <f t="shared" ca="1" si="200"/>
        <v>572</v>
      </c>
      <c r="BQ101" s="54">
        <f t="shared" ca="1" si="134"/>
        <v>23</v>
      </c>
      <c r="BR101" s="55">
        <f t="shared" ca="1" si="201"/>
        <v>548</v>
      </c>
      <c r="BS101" s="54">
        <f t="shared" ca="1" si="135"/>
        <v>23</v>
      </c>
      <c r="BT101" s="55">
        <f t="shared" ca="1" si="202"/>
        <v>524</v>
      </c>
      <c r="BU101" s="54">
        <f t="shared" ca="1" si="118"/>
        <v>23</v>
      </c>
      <c r="BV101" s="55">
        <f t="shared" ca="1" si="203"/>
        <v>500</v>
      </c>
      <c r="BW101" s="54">
        <f t="shared" ca="1" si="119"/>
        <v>23</v>
      </c>
      <c r="BX101" s="55">
        <f t="shared" ca="1" si="150"/>
        <v>476</v>
      </c>
      <c r="BY101" s="54">
        <f t="shared" ca="1" si="136"/>
        <v>23</v>
      </c>
      <c r="BZ101" s="55">
        <f t="shared" ca="1" si="151"/>
        <v>452</v>
      </c>
      <c r="CA101" s="56">
        <f t="shared" ca="1" si="120"/>
        <v>23</v>
      </c>
      <c r="CB101" s="57">
        <f t="shared" ca="1" si="152"/>
        <v>435</v>
      </c>
      <c r="CC101" s="56">
        <f t="shared" ca="1" si="121"/>
        <v>23</v>
      </c>
      <c r="CD101" s="57">
        <f t="shared" ca="1" si="153"/>
        <v>411</v>
      </c>
      <c r="CE101" s="56">
        <f t="shared" ca="1" si="122"/>
        <v>23</v>
      </c>
      <c r="CF101" s="57">
        <f t="shared" ca="1" si="154"/>
        <v>387</v>
      </c>
      <c r="CG101" s="56">
        <f t="shared" ca="1" si="123"/>
        <v>23</v>
      </c>
      <c r="CH101" s="57">
        <f t="shared" ca="1" si="155"/>
        <v>363</v>
      </c>
      <c r="CI101" s="56">
        <f t="shared" ca="1" si="137"/>
        <v>23</v>
      </c>
      <c r="CJ101" s="57">
        <f t="shared" ca="1" si="156"/>
        <v>340</v>
      </c>
      <c r="CK101" s="56">
        <f t="shared" ca="1" si="124"/>
        <v>23</v>
      </c>
      <c r="CL101" s="57">
        <f t="shared" ca="1" si="157"/>
        <v>316</v>
      </c>
      <c r="CM101" s="56">
        <f t="shared" ca="1" si="125"/>
        <v>23</v>
      </c>
      <c r="CN101" s="57">
        <f t="shared" ca="1" si="158"/>
        <v>292</v>
      </c>
      <c r="CO101" s="56">
        <f t="shared" ca="1" si="126"/>
        <v>23</v>
      </c>
      <c r="CP101" s="57">
        <f t="shared" ca="1" si="159"/>
        <v>268</v>
      </c>
      <c r="CQ101" s="56">
        <f t="shared" ca="1" si="138"/>
        <v>23</v>
      </c>
      <c r="CR101" s="57">
        <f t="shared" ca="1" si="160"/>
        <v>244</v>
      </c>
      <c r="CS101" s="56">
        <f t="shared" ca="1" si="139"/>
        <v>23</v>
      </c>
      <c r="CT101" s="57">
        <f t="shared" ca="1" si="161"/>
        <v>220</v>
      </c>
      <c r="CU101" s="56">
        <f t="shared" ca="1" si="162"/>
        <v>23</v>
      </c>
      <c r="CV101" s="57">
        <f t="shared" ca="1" si="163"/>
        <v>196</v>
      </c>
      <c r="CW101" s="57">
        <f t="shared" ca="1" si="164"/>
        <v>23</v>
      </c>
      <c r="CX101" s="57">
        <f t="shared" ca="1" si="165"/>
        <v>172</v>
      </c>
      <c r="CY101" s="57">
        <f t="shared" ca="1" si="166"/>
        <v>23</v>
      </c>
      <c r="CZ101" s="57">
        <f t="shared" ca="1" si="167"/>
        <v>148</v>
      </c>
      <c r="DA101" s="57">
        <f t="shared" ca="1" si="168"/>
        <v>23</v>
      </c>
      <c r="DB101" s="57">
        <f t="shared" ca="1" si="169"/>
        <v>124</v>
      </c>
      <c r="DC101" s="57">
        <f t="shared" ca="1" si="140"/>
        <v>23</v>
      </c>
      <c r="DD101" s="57">
        <f t="shared" ca="1" si="170"/>
        <v>100</v>
      </c>
      <c r="DE101" s="57">
        <f t="shared" ca="1" si="141"/>
        <v>23</v>
      </c>
      <c r="DF101" s="57">
        <f t="shared" ca="1" si="171"/>
        <v>76</v>
      </c>
      <c r="DG101" s="57">
        <f t="shared" ca="1" si="142"/>
        <v>23</v>
      </c>
      <c r="DH101" s="57">
        <f t="shared" ca="1" si="172"/>
        <v>52</v>
      </c>
      <c r="DI101" s="57">
        <f t="shared" ref="DI101:DI164" ca="1" si="204">IF(DH101&lt;24,0,
IF(AR101=AC$76,DG101-AD$76,IF(AR101=AC$77,DG101-AD$77,IF(AR101=AC$78,DG101-AD$78,IF(AR101=AC$79,DG101-AD$79,IF(AR101=AC$80,DG101-AD$80,IF(AR101=AC$81,DG101-AD$81,IF(AR101=AC$82,DG101-AD$82,IF(AR101=AC$83,DG101-AD$83,IF(AR101=AC$84,DG101-AD$84,IF(AR101=AC$85,DG101-AD$85,
IF(AR101=AC$86,DG101-AD$86,IF(AR101=AC$87,DG101-AD$87,IF(AR101=AC$88,DG101-AD$88,IF(AR101=AC$89,DG101-AD$89,IF(AR101=AC$90,DG101-AD$90,DG101))))))))))))))))</f>
        <v>23</v>
      </c>
      <c r="DJ101" s="57">
        <f t="shared" ca="1" si="173"/>
        <v>28</v>
      </c>
      <c r="DK101" s="57">
        <f t="shared" ca="1" si="143"/>
        <v>4</v>
      </c>
      <c r="DL101" s="57">
        <f t="shared" ca="1" si="174"/>
        <v>4</v>
      </c>
      <c r="DM101" s="57">
        <f t="shared" ca="1" si="144"/>
        <v>0</v>
      </c>
      <c r="DN101" s="57">
        <f t="shared" ca="1" si="175"/>
        <v>0</v>
      </c>
      <c r="DO101" s="57">
        <f t="shared" ca="1" si="145"/>
        <v>0</v>
      </c>
      <c r="DP101" s="57">
        <f t="shared" ca="1" si="176"/>
        <v>0</v>
      </c>
      <c r="DQ101" s="88"/>
      <c r="DR101" s="72"/>
      <c r="DS101" s="73">
        <f t="shared" si="177"/>
        <v>856</v>
      </c>
      <c r="DT101" s="83">
        <f t="shared" si="146"/>
        <v>23</v>
      </c>
      <c r="DU101" s="84">
        <f t="shared" si="178"/>
        <v>754</v>
      </c>
      <c r="DV101" s="76">
        <f t="shared" si="179"/>
        <v>11496</v>
      </c>
      <c r="DW101" s="112">
        <v>11496</v>
      </c>
      <c r="DX101" s="184" t="s">
        <v>191</v>
      </c>
      <c r="DY101" s="126">
        <f t="shared" si="110"/>
        <v>97</v>
      </c>
      <c r="DZ101" s="44" t="str">
        <f t="array" ref="DZ101">IF(AW101=0,INDEX(AR101:AR315,MATCH(TRUE,AW101:AW315&gt;0,0)),AR101)</f>
        <v>FieldPractice14</v>
      </c>
      <c r="EA101" s="36"/>
      <c r="EB101" s="36"/>
      <c r="EC101" s="36"/>
      <c r="ED101" s="36"/>
      <c r="EE101" s="36"/>
      <c r="EF101" s="36"/>
      <c r="EG101" s="36"/>
    </row>
    <row r="102" spans="44:137" ht="15" customHeight="1" x14ac:dyDescent="0.25">
      <c r="AR102" s="66" t="s">
        <v>391</v>
      </c>
      <c r="AS102" s="107"/>
      <c r="AT102" s="107"/>
      <c r="AU102" s="107"/>
      <c r="AV102" s="114">
        <f t="shared" si="147"/>
        <v>102</v>
      </c>
      <c r="AW102" s="81">
        <v>9</v>
      </c>
      <c r="AX102" s="68"/>
      <c r="AY102" s="69">
        <f t="shared" si="192"/>
        <v>773</v>
      </c>
      <c r="AZ102" s="70">
        <f t="shared" si="127"/>
        <v>32.208333333333336</v>
      </c>
      <c r="BA102" s="54">
        <f t="shared" ca="1" si="148"/>
        <v>9</v>
      </c>
      <c r="BB102" s="55">
        <f t="shared" ca="1" si="193"/>
        <v>749</v>
      </c>
      <c r="BC102" s="54">
        <f t="shared" ca="1" si="149"/>
        <v>9</v>
      </c>
      <c r="BD102" s="55">
        <f t="shared" ca="1" si="194"/>
        <v>725</v>
      </c>
      <c r="BE102" s="54">
        <f t="shared" ca="1" si="128"/>
        <v>9</v>
      </c>
      <c r="BF102" s="55">
        <f t="shared" ca="1" si="195"/>
        <v>701</v>
      </c>
      <c r="BG102" s="54">
        <f t="shared" ca="1" si="129"/>
        <v>9</v>
      </c>
      <c r="BH102" s="55">
        <f t="shared" ca="1" si="196"/>
        <v>677</v>
      </c>
      <c r="BI102" s="54">
        <f t="shared" ca="1" si="130"/>
        <v>9</v>
      </c>
      <c r="BJ102" s="55">
        <f t="shared" ca="1" si="197"/>
        <v>653</v>
      </c>
      <c r="BK102" s="54">
        <f t="shared" ca="1" si="131"/>
        <v>9</v>
      </c>
      <c r="BL102" s="55">
        <f t="shared" ca="1" si="198"/>
        <v>629</v>
      </c>
      <c r="BM102" s="54">
        <f t="shared" ca="1" si="132"/>
        <v>9</v>
      </c>
      <c r="BN102" s="55">
        <f t="shared" ca="1" si="199"/>
        <v>605</v>
      </c>
      <c r="BO102" s="54">
        <f t="shared" ca="1" si="133"/>
        <v>9</v>
      </c>
      <c r="BP102" s="55">
        <f t="shared" ca="1" si="200"/>
        <v>581</v>
      </c>
      <c r="BQ102" s="54">
        <f t="shared" ca="1" si="134"/>
        <v>9</v>
      </c>
      <c r="BR102" s="55">
        <f t="shared" ca="1" si="201"/>
        <v>557</v>
      </c>
      <c r="BS102" s="54">
        <f t="shared" ca="1" si="135"/>
        <v>9</v>
      </c>
      <c r="BT102" s="55">
        <f t="shared" ca="1" si="202"/>
        <v>533</v>
      </c>
      <c r="BU102" s="54">
        <f t="shared" ca="1" si="118"/>
        <v>9</v>
      </c>
      <c r="BV102" s="55">
        <f t="shared" ca="1" si="203"/>
        <v>509</v>
      </c>
      <c r="BW102" s="54">
        <f t="shared" ca="1" si="119"/>
        <v>9</v>
      </c>
      <c r="BX102" s="55">
        <f t="shared" ca="1" si="150"/>
        <v>485</v>
      </c>
      <c r="BY102" s="54">
        <f t="shared" ca="1" si="136"/>
        <v>9</v>
      </c>
      <c r="BZ102" s="55">
        <f t="shared" ca="1" si="151"/>
        <v>461</v>
      </c>
      <c r="CA102" s="56">
        <f t="shared" ca="1" si="120"/>
        <v>9</v>
      </c>
      <c r="CB102" s="57">
        <f t="shared" ca="1" si="152"/>
        <v>444</v>
      </c>
      <c r="CC102" s="56">
        <f t="shared" ca="1" si="121"/>
        <v>9</v>
      </c>
      <c r="CD102" s="57">
        <f t="shared" ca="1" si="153"/>
        <v>420</v>
      </c>
      <c r="CE102" s="56">
        <f t="shared" ca="1" si="122"/>
        <v>9</v>
      </c>
      <c r="CF102" s="57">
        <f t="shared" ca="1" si="154"/>
        <v>396</v>
      </c>
      <c r="CG102" s="56">
        <f t="shared" ca="1" si="123"/>
        <v>9</v>
      </c>
      <c r="CH102" s="57">
        <f t="shared" ca="1" si="155"/>
        <v>372</v>
      </c>
      <c r="CI102" s="56">
        <f t="shared" ca="1" si="137"/>
        <v>9</v>
      </c>
      <c r="CJ102" s="57">
        <f t="shared" ca="1" si="156"/>
        <v>349</v>
      </c>
      <c r="CK102" s="56">
        <f t="shared" ca="1" si="124"/>
        <v>9</v>
      </c>
      <c r="CL102" s="57">
        <f t="shared" ca="1" si="157"/>
        <v>325</v>
      </c>
      <c r="CM102" s="56">
        <f t="shared" ca="1" si="125"/>
        <v>9</v>
      </c>
      <c r="CN102" s="57">
        <f t="shared" ca="1" si="158"/>
        <v>301</v>
      </c>
      <c r="CO102" s="56">
        <f t="shared" ca="1" si="126"/>
        <v>9</v>
      </c>
      <c r="CP102" s="57">
        <f t="shared" ca="1" si="159"/>
        <v>277</v>
      </c>
      <c r="CQ102" s="56">
        <f t="shared" ca="1" si="138"/>
        <v>9</v>
      </c>
      <c r="CR102" s="57">
        <f t="shared" ca="1" si="160"/>
        <v>253</v>
      </c>
      <c r="CS102" s="56">
        <f t="shared" ca="1" si="139"/>
        <v>9</v>
      </c>
      <c r="CT102" s="57">
        <f t="shared" ca="1" si="161"/>
        <v>229</v>
      </c>
      <c r="CU102" s="56">
        <f t="shared" ca="1" si="162"/>
        <v>9</v>
      </c>
      <c r="CV102" s="57">
        <f t="shared" ca="1" si="163"/>
        <v>205</v>
      </c>
      <c r="CW102" s="57">
        <f t="shared" ca="1" si="164"/>
        <v>9</v>
      </c>
      <c r="CX102" s="57">
        <f t="shared" ca="1" si="165"/>
        <v>181</v>
      </c>
      <c r="CY102" s="57">
        <f t="shared" ca="1" si="166"/>
        <v>9</v>
      </c>
      <c r="CZ102" s="57">
        <f t="shared" ca="1" si="167"/>
        <v>157</v>
      </c>
      <c r="DA102" s="57">
        <f t="shared" ca="1" si="168"/>
        <v>9</v>
      </c>
      <c r="DB102" s="57">
        <f t="shared" ca="1" si="169"/>
        <v>133</v>
      </c>
      <c r="DC102" s="57">
        <f t="shared" ca="1" si="140"/>
        <v>9</v>
      </c>
      <c r="DD102" s="57">
        <f t="shared" ca="1" si="170"/>
        <v>109</v>
      </c>
      <c r="DE102" s="57">
        <f t="shared" ca="1" si="141"/>
        <v>9</v>
      </c>
      <c r="DF102" s="57">
        <f t="shared" ca="1" si="171"/>
        <v>85</v>
      </c>
      <c r="DG102" s="57">
        <f t="shared" ca="1" si="142"/>
        <v>9</v>
      </c>
      <c r="DH102" s="57">
        <f t="shared" ca="1" si="172"/>
        <v>61</v>
      </c>
      <c r="DI102" s="57">
        <f t="shared" ca="1" si="204"/>
        <v>9</v>
      </c>
      <c r="DJ102" s="57">
        <f t="shared" ca="1" si="173"/>
        <v>37</v>
      </c>
      <c r="DK102" s="57">
        <f t="shared" ca="1" si="143"/>
        <v>9</v>
      </c>
      <c r="DL102" s="57">
        <f t="shared" ca="1" si="174"/>
        <v>13</v>
      </c>
      <c r="DM102" s="57">
        <f t="shared" ca="1" si="144"/>
        <v>0</v>
      </c>
      <c r="DN102" s="57">
        <f t="shared" ca="1" si="175"/>
        <v>0</v>
      </c>
      <c r="DO102" s="57">
        <f t="shared" ca="1" si="145"/>
        <v>0</v>
      </c>
      <c r="DP102" s="57">
        <f t="shared" ca="1" si="176"/>
        <v>0</v>
      </c>
      <c r="DQ102" s="88"/>
      <c r="DR102" s="72"/>
      <c r="DS102" s="73">
        <f t="shared" si="177"/>
        <v>856</v>
      </c>
      <c r="DT102" s="83">
        <f t="shared" si="146"/>
        <v>9</v>
      </c>
      <c r="DU102" s="84">
        <f t="shared" si="178"/>
        <v>763</v>
      </c>
      <c r="DV102" s="76">
        <f t="shared" si="179"/>
        <v>11496</v>
      </c>
      <c r="DW102" s="112">
        <v>11496</v>
      </c>
      <c r="DX102" s="184"/>
      <c r="DY102" s="126">
        <f t="shared" si="110"/>
        <v>98</v>
      </c>
      <c r="DZ102" s="44" t="str">
        <f t="array" ref="DZ102">IF(AW102=0,INDEX(AR102:AR316,MATCH(TRUE,AW102:AW316&gt;0,0)),AR102)</f>
        <v>FieldPractice15</v>
      </c>
      <c r="EA102" s="36"/>
      <c r="EB102" s="36"/>
      <c r="EC102" s="36"/>
      <c r="ED102" s="36"/>
      <c r="EE102" s="36"/>
      <c r="EF102" s="36"/>
      <c r="EG102" s="36"/>
    </row>
    <row r="103" spans="44:137" ht="15" customHeight="1" x14ac:dyDescent="0.25">
      <c r="AR103" s="66" t="s">
        <v>392</v>
      </c>
      <c r="AS103" s="107"/>
      <c r="AT103" s="107"/>
      <c r="AU103" s="107"/>
      <c r="AV103" s="114">
        <f t="shared" si="147"/>
        <v>103</v>
      </c>
      <c r="AW103" s="81">
        <v>10</v>
      </c>
      <c r="AX103" s="68"/>
      <c r="AY103" s="69">
        <f t="shared" si="192"/>
        <v>783</v>
      </c>
      <c r="AZ103" s="70">
        <f t="shared" si="127"/>
        <v>32.625</v>
      </c>
      <c r="BA103" s="54">
        <f t="shared" ca="1" si="148"/>
        <v>10</v>
      </c>
      <c r="BB103" s="55">
        <f t="shared" ca="1" si="193"/>
        <v>759</v>
      </c>
      <c r="BC103" s="54">
        <f t="shared" ca="1" si="149"/>
        <v>10</v>
      </c>
      <c r="BD103" s="55">
        <f t="shared" ca="1" si="194"/>
        <v>735</v>
      </c>
      <c r="BE103" s="54">
        <f t="shared" ca="1" si="128"/>
        <v>10</v>
      </c>
      <c r="BF103" s="55">
        <f t="shared" ca="1" si="195"/>
        <v>711</v>
      </c>
      <c r="BG103" s="54">
        <f t="shared" ca="1" si="129"/>
        <v>10</v>
      </c>
      <c r="BH103" s="55">
        <f t="shared" ca="1" si="196"/>
        <v>687</v>
      </c>
      <c r="BI103" s="54">
        <f t="shared" ca="1" si="130"/>
        <v>10</v>
      </c>
      <c r="BJ103" s="55">
        <f t="shared" ca="1" si="197"/>
        <v>663</v>
      </c>
      <c r="BK103" s="54">
        <f t="shared" ca="1" si="131"/>
        <v>10</v>
      </c>
      <c r="BL103" s="55">
        <f t="shared" ca="1" si="198"/>
        <v>639</v>
      </c>
      <c r="BM103" s="54">
        <f t="shared" ca="1" si="132"/>
        <v>10</v>
      </c>
      <c r="BN103" s="55">
        <f t="shared" ca="1" si="199"/>
        <v>615</v>
      </c>
      <c r="BO103" s="54">
        <f t="shared" ca="1" si="133"/>
        <v>10</v>
      </c>
      <c r="BP103" s="55">
        <f t="shared" ca="1" si="200"/>
        <v>591</v>
      </c>
      <c r="BQ103" s="54">
        <f t="shared" ca="1" si="134"/>
        <v>10</v>
      </c>
      <c r="BR103" s="55">
        <f t="shared" ca="1" si="201"/>
        <v>567</v>
      </c>
      <c r="BS103" s="54">
        <f t="shared" ca="1" si="135"/>
        <v>10</v>
      </c>
      <c r="BT103" s="55">
        <f t="shared" ca="1" si="202"/>
        <v>543</v>
      </c>
      <c r="BU103" s="54">
        <f t="shared" ca="1" si="118"/>
        <v>10</v>
      </c>
      <c r="BV103" s="55">
        <f t="shared" ca="1" si="203"/>
        <v>519</v>
      </c>
      <c r="BW103" s="54">
        <f t="shared" ca="1" si="119"/>
        <v>10</v>
      </c>
      <c r="BX103" s="55">
        <f t="shared" ca="1" si="150"/>
        <v>495</v>
      </c>
      <c r="BY103" s="54">
        <f t="shared" ca="1" si="136"/>
        <v>10</v>
      </c>
      <c r="BZ103" s="55">
        <f t="shared" ca="1" si="151"/>
        <v>471</v>
      </c>
      <c r="CA103" s="56">
        <f t="shared" ca="1" si="120"/>
        <v>10</v>
      </c>
      <c r="CB103" s="57">
        <f t="shared" ca="1" si="152"/>
        <v>454</v>
      </c>
      <c r="CC103" s="56">
        <f t="shared" ca="1" si="121"/>
        <v>10</v>
      </c>
      <c r="CD103" s="57">
        <f t="shared" ca="1" si="153"/>
        <v>430</v>
      </c>
      <c r="CE103" s="56">
        <f t="shared" ca="1" si="122"/>
        <v>10</v>
      </c>
      <c r="CF103" s="57">
        <f t="shared" ca="1" si="154"/>
        <v>406</v>
      </c>
      <c r="CG103" s="56">
        <f t="shared" ca="1" si="123"/>
        <v>10</v>
      </c>
      <c r="CH103" s="57">
        <f t="shared" ca="1" si="155"/>
        <v>382</v>
      </c>
      <c r="CI103" s="56">
        <f t="shared" ca="1" si="137"/>
        <v>10</v>
      </c>
      <c r="CJ103" s="57">
        <f t="shared" ca="1" si="156"/>
        <v>359</v>
      </c>
      <c r="CK103" s="56">
        <f t="shared" ca="1" si="124"/>
        <v>10</v>
      </c>
      <c r="CL103" s="57">
        <f t="shared" ca="1" si="157"/>
        <v>335</v>
      </c>
      <c r="CM103" s="56">
        <f t="shared" ca="1" si="125"/>
        <v>10</v>
      </c>
      <c r="CN103" s="57">
        <f t="shared" ca="1" si="158"/>
        <v>311</v>
      </c>
      <c r="CO103" s="56">
        <f t="shared" ca="1" si="126"/>
        <v>10</v>
      </c>
      <c r="CP103" s="57">
        <f t="shared" ca="1" si="159"/>
        <v>287</v>
      </c>
      <c r="CQ103" s="56">
        <f t="shared" ca="1" si="138"/>
        <v>10</v>
      </c>
      <c r="CR103" s="57">
        <f t="shared" ca="1" si="160"/>
        <v>263</v>
      </c>
      <c r="CS103" s="56">
        <f t="shared" ca="1" si="139"/>
        <v>10</v>
      </c>
      <c r="CT103" s="57">
        <f t="shared" ca="1" si="161"/>
        <v>239</v>
      </c>
      <c r="CU103" s="56">
        <f t="shared" ca="1" si="162"/>
        <v>10</v>
      </c>
      <c r="CV103" s="57">
        <f t="shared" ca="1" si="163"/>
        <v>215</v>
      </c>
      <c r="CW103" s="57">
        <f t="shared" ca="1" si="164"/>
        <v>10</v>
      </c>
      <c r="CX103" s="57">
        <f t="shared" ca="1" si="165"/>
        <v>191</v>
      </c>
      <c r="CY103" s="57">
        <f t="shared" ca="1" si="166"/>
        <v>10</v>
      </c>
      <c r="CZ103" s="57">
        <f t="shared" ca="1" si="167"/>
        <v>167</v>
      </c>
      <c r="DA103" s="57">
        <f t="shared" ca="1" si="168"/>
        <v>10</v>
      </c>
      <c r="DB103" s="57">
        <f t="shared" ca="1" si="169"/>
        <v>143</v>
      </c>
      <c r="DC103" s="57">
        <f t="shared" ca="1" si="140"/>
        <v>10</v>
      </c>
      <c r="DD103" s="57">
        <f t="shared" ca="1" si="170"/>
        <v>119</v>
      </c>
      <c r="DE103" s="57">
        <f t="shared" ca="1" si="141"/>
        <v>10</v>
      </c>
      <c r="DF103" s="57">
        <f t="shared" ca="1" si="171"/>
        <v>95</v>
      </c>
      <c r="DG103" s="57">
        <f t="shared" ca="1" si="142"/>
        <v>10</v>
      </c>
      <c r="DH103" s="57">
        <f t="shared" ca="1" si="172"/>
        <v>71</v>
      </c>
      <c r="DI103" s="57">
        <f t="shared" ca="1" si="204"/>
        <v>10</v>
      </c>
      <c r="DJ103" s="57">
        <f t="shared" ca="1" si="173"/>
        <v>47</v>
      </c>
      <c r="DK103" s="57">
        <f t="shared" ca="1" si="143"/>
        <v>10</v>
      </c>
      <c r="DL103" s="57">
        <f t="shared" ca="1" si="174"/>
        <v>23</v>
      </c>
      <c r="DM103" s="57">
        <f t="shared" ca="1" si="144"/>
        <v>0</v>
      </c>
      <c r="DN103" s="57">
        <f t="shared" ca="1" si="175"/>
        <v>0</v>
      </c>
      <c r="DO103" s="57">
        <f t="shared" ca="1" si="145"/>
        <v>0</v>
      </c>
      <c r="DP103" s="57">
        <f t="shared" ca="1" si="176"/>
        <v>0</v>
      </c>
      <c r="DQ103" s="88"/>
      <c r="DR103" s="72"/>
      <c r="DS103" s="73">
        <f t="shared" si="177"/>
        <v>856</v>
      </c>
      <c r="DT103" s="83">
        <f t="shared" si="146"/>
        <v>10</v>
      </c>
      <c r="DU103" s="84">
        <f t="shared" si="178"/>
        <v>773</v>
      </c>
      <c r="DV103" s="76">
        <f t="shared" si="179"/>
        <v>11496</v>
      </c>
      <c r="DW103" s="112">
        <v>11496</v>
      </c>
      <c r="DX103" s="184"/>
      <c r="DY103" s="126">
        <f t="shared" si="110"/>
        <v>99</v>
      </c>
      <c r="DZ103" s="44" t="str">
        <f t="array" ref="DZ103">IF(AW103=0,INDEX(AR103:AR317,MATCH(TRUE,AW103:AW317&gt;0,0)),AR103)</f>
        <v>FieldPractice16</v>
      </c>
      <c r="EA103" s="36"/>
      <c r="EB103" s="36"/>
      <c r="EC103" s="36"/>
      <c r="ED103" s="36"/>
      <c r="EE103" s="36"/>
      <c r="EF103" s="36"/>
      <c r="EG103" s="36"/>
    </row>
    <row r="104" spans="44:137" ht="15" customHeight="1" x14ac:dyDescent="0.25">
      <c r="AR104" s="66" t="s">
        <v>393</v>
      </c>
      <c r="AS104" s="107"/>
      <c r="AT104" s="107"/>
      <c r="AU104" s="107"/>
      <c r="AV104" s="114">
        <f t="shared" si="147"/>
        <v>104</v>
      </c>
      <c r="AW104" s="81">
        <v>11</v>
      </c>
      <c r="AX104" s="68"/>
      <c r="AY104" s="69">
        <f t="shared" si="192"/>
        <v>794</v>
      </c>
      <c r="AZ104" s="70">
        <f t="shared" si="127"/>
        <v>33.083333333333336</v>
      </c>
      <c r="BA104" s="54">
        <f t="shared" ca="1" si="148"/>
        <v>11</v>
      </c>
      <c r="BB104" s="55">
        <f t="shared" ca="1" si="193"/>
        <v>770</v>
      </c>
      <c r="BC104" s="54">
        <f t="shared" ca="1" si="149"/>
        <v>11</v>
      </c>
      <c r="BD104" s="55">
        <f t="shared" ca="1" si="194"/>
        <v>746</v>
      </c>
      <c r="BE104" s="54">
        <f t="shared" ca="1" si="128"/>
        <v>11</v>
      </c>
      <c r="BF104" s="55">
        <f t="shared" ca="1" si="195"/>
        <v>722</v>
      </c>
      <c r="BG104" s="54">
        <f t="shared" ca="1" si="129"/>
        <v>11</v>
      </c>
      <c r="BH104" s="55">
        <f t="shared" ca="1" si="196"/>
        <v>698</v>
      </c>
      <c r="BI104" s="54">
        <f t="shared" ca="1" si="130"/>
        <v>11</v>
      </c>
      <c r="BJ104" s="55">
        <f t="shared" ca="1" si="197"/>
        <v>674</v>
      </c>
      <c r="BK104" s="54">
        <f t="shared" ca="1" si="131"/>
        <v>11</v>
      </c>
      <c r="BL104" s="55">
        <f t="shared" ca="1" si="198"/>
        <v>650</v>
      </c>
      <c r="BM104" s="54">
        <f t="shared" ca="1" si="132"/>
        <v>11</v>
      </c>
      <c r="BN104" s="55">
        <f t="shared" ca="1" si="199"/>
        <v>626</v>
      </c>
      <c r="BO104" s="54">
        <f t="shared" ca="1" si="133"/>
        <v>11</v>
      </c>
      <c r="BP104" s="55">
        <f t="shared" ca="1" si="200"/>
        <v>602</v>
      </c>
      <c r="BQ104" s="54">
        <f t="shared" ca="1" si="134"/>
        <v>11</v>
      </c>
      <c r="BR104" s="55">
        <f t="shared" ca="1" si="201"/>
        <v>578</v>
      </c>
      <c r="BS104" s="54">
        <f t="shared" ca="1" si="135"/>
        <v>11</v>
      </c>
      <c r="BT104" s="55">
        <f t="shared" ca="1" si="202"/>
        <v>554</v>
      </c>
      <c r="BU104" s="54">
        <f t="shared" ca="1" si="118"/>
        <v>11</v>
      </c>
      <c r="BV104" s="55">
        <f t="shared" ca="1" si="203"/>
        <v>530</v>
      </c>
      <c r="BW104" s="54">
        <f t="shared" ca="1" si="119"/>
        <v>11</v>
      </c>
      <c r="BX104" s="55">
        <f t="shared" ca="1" si="150"/>
        <v>506</v>
      </c>
      <c r="BY104" s="54">
        <f t="shared" ca="1" si="136"/>
        <v>11</v>
      </c>
      <c r="BZ104" s="55">
        <f t="shared" ca="1" si="151"/>
        <v>482</v>
      </c>
      <c r="CA104" s="56">
        <f t="shared" ca="1" si="120"/>
        <v>11</v>
      </c>
      <c r="CB104" s="57">
        <f t="shared" ca="1" si="152"/>
        <v>465</v>
      </c>
      <c r="CC104" s="56">
        <f t="shared" ca="1" si="121"/>
        <v>11</v>
      </c>
      <c r="CD104" s="57">
        <f t="shared" ca="1" si="153"/>
        <v>441</v>
      </c>
      <c r="CE104" s="56">
        <f t="shared" ca="1" si="122"/>
        <v>11</v>
      </c>
      <c r="CF104" s="57">
        <f t="shared" ca="1" si="154"/>
        <v>417</v>
      </c>
      <c r="CG104" s="56">
        <f t="shared" ca="1" si="123"/>
        <v>11</v>
      </c>
      <c r="CH104" s="57">
        <f t="shared" ca="1" si="155"/>
        <v>393</v>
      </c>
      <c r="CI104" s="56">
        <f t="shared" ca="1" si="137"/>
        <v>11</v>
      </c>
      <c r="CJ104" s="57">
        <f t="shared" ca="1" si="156"/>
        <v>370</v>
      </c>
      <c r="CK104" s="56">
        <f t="shared" ca="1" si="124"/>
        <v>11</v>
      </c>
      <c r="CL104" s="57">
        <f t="shared" ca="1" si="157"/>
        <v>346</v>
      </c>
      <c r="CM104" s="56">
        <f t="shared" ca="1" si="125"/>
        <v>11</v>
      </c>
      <c r="CN104" s="57">
        <f t="shared" ca="1" si="158"/>
        <v>322</v>
      </c>
      <c r="CO104" s="56">
        <f t="shared" ca="1" si="126"/>
        <v>11</v>
      </c>
      <c r="CP104" s="57">
        <f t="shared" ca="1" si="159"/>
        <v>298</v>
      </c>
      <c r="CQ104" s="56">
        <f t="shared" ca="1" si="138"/>
        <v>11</v>
      </c>
      <c r="CR104" s="57">
        <f t="shared" ca="1" si="160"/>
        <v>274</v>
      </c>
      <c r="CS104" s="56">
        <f t="shared" ca="1" si="139"/>
        <v>11</v>
      </c>
      <c r="CT104" s="57">
        <f t="shared" ca="1" si="161"/>
        <v>250</v>
      </c>
      <c r="CU104" s="56">
        <f t="shared" ca="1" si="162"/>
        <v>11</v>
      </c>
      <c r="CV104" s="57">
        <f t="shared" ca="1" si="163"/>
        <v>226</v>
      </c>
      <c r="CW104" s="57">
        <f t="shared" ca="1" si="164"/>
        <v>11</v>
      </c>
      <c r="CX104" s="57">
        <f t="shared" ca="1" si="165"/>
        <v>202</v>
      </c>
      <c r="CY104" s="57">
        <f t="shared" ca="1" si="166"/>
        <v>11</v>
      </c>
      <c r="CZ104" s="57">
        <f t="shared" ca="1" si="167"/>
        <v>178</v>
      </c>
      <c r="DA104" s="57">
        <f t="shared" ca="1" si="168"/>
        <v>11</v>
      </c>
      <c r="DB104" s="57">
        <f t="shared" ca="1" si="169"/>
        <v>154</v>
      </c>
      <c r="DC104" s="57">
        <f t="shared" ca="1" si="140"/>
        <v>11</v>
      </c>
      <c r="DD104" s="57">
        <f t="shared" ca="1" si="170"/>
        <v>130</v>
      </c>
      <c r="DE104" s="57">
        <f t="shared" ca="1" si="141"/>
        <v>11</v>
      </c>
      <c r="DF104" s="57">
        <f t="shared" ca="1" si="171"/>
        <v>106</v>
      </c>
      <c r="DG104" s="57">
        <f t="shared" ca="1" si="142"/>
        <v>11</v>
      </c>
      <c r="DH104" s="57">
        <f t="shared" ca="1" si="172"/>
        <v>82</v>
      </c>
      <c r="DI104" s="57">
        <f t="shared" ca="1" si="204"/>
        <v>11</v>
      </c>
      <c r="DJ104" s="57">
        <f t="shared" ca="1" si="173"/>
        <v>58</v>
      </c>
      <c r="DK104" s="57">
        <f t="shared" ca="1" si="143"/>
        <v>11</v>
      </c>
      <c r="DL104" s="57">
        <f t="shared" ca="1" si="174"/>
        <v>34</v>
      </c>
      <c r="DM104" s="57">
        <f t="shared" ca="1" si="144"/>
        <v>10</v>
      </c>
      <c r="DN104" s="57">
        <f t="shared" ca="1" si="175"/>
        <v>10</v>
      </c>
      <c r="DO104" s="57">
        <f t="shared" ca="1" si="145"/>
        <v>0</v>
      </c>
      <c r="DP104" s="57">
        <f t="shared" ca="1" si="176"/>
        <v>0</v>
      </c>
      <c r="DQ104" s="88"/>
      <c r="DR104" s="72"/>
      <c r="DS104" s="73">
        <f t="shared" si="177"/>
        <v>856</v>
      </c>
      <c r="DT104" s="83">
        <f t="shared" si="146"/>
        <v>11</v>
      </c>
      <c r="DU104" s="84">
        <f t="shared" si="178"/>
        <v>784</v>
      </c>
      <c r="DV104" s="76">
        <f t="shared" si="179"/>
        <v>11496</v>
      </c>
      <c r="DW104" s="112">
        <v>11496</v>
      </c>
      <c r="DX104" s="184"/>
      <c r="DY104" s="126">
        <f t="shared" si="110"/>
        <v>100</v>
      </c>
      <c r="DZ104" s="44" t="str">
        <f t="array" ref="DZ104">IF(AW104=0,INDEX(AR104:AR318,MATCH(TRUE,AW104:AW318&gt;0,0)),AR104)</f>
        <v>FieldPractice17</v>
      </c>
      <c r="EA104" s="36"/>
      <c r="EB104" s="36"/>
      <c r="EC104" s="36"/>
      <c r="ED104" s="36"/>
      <c r="EE104" s="36"/>
      <c r="EF104" s="36"/>
      <c r="EG104" s="36"/>
    </row>
    <row r="105" spans="44:137" ht="15" customHeight="1" x14ac:dyDescent="0.25">
      <c r="AR105" s="66" t="s">
        <v>394</v>
      </c>
      <c r="AS105" s="107"/>
      <c r="AT105" s="107"/>
      <c r="AU105" s="107"/>
      <c r="AV105" s="114">
        <f t="shared" si="147"/>
        <v>105</v>
      </c>
      <c r="AW105" s="81">
        <v>12</v>
      </c>
      <c r="AX105" s="68"/>
      <c r="AY105" s="69">
        <f t="shared" si="192"/>
        <v>806</v>
      </c>
      <c r="AZ105" s="70">
        <f t="shared" si="127"/>
        <v>33.583333333333336</v>
      </c>
      <c r="BA105" s="54">
        <f t="shared" ca="1" si="148"/>
        <v>12</v>
      </c>
      <c r="BB105" s="55">
        <f t="shared" ca="1" si="193"/>
        <v>782</v>
      </c>
      <c r="BC105" s="54">
        <f t="shared" ca="1" si="149"/>
        <v>12</v>
      </c>
      <c r="BD105" s="55">
        <f t="shared" ca="1" si="194"/>
        <v>758</v>
      </c>
      <c r="BE105" s="54">
        <f t="shared" ca="1" si="128"/>
        <v>12</v>
      </c>
      <c r="BF105" s="55">
        <f t="shared" ca="1" si="195"/>
        <v>734</v>
      </c>
      <c r="BG105" s="54">
        <f t="shared" ca="1" si="129"/>
        <v>12</v>
      </c>
      <c r="BH105" s="55">
        <f t="shared" ca="1" si="196"/>
        <v>710</v>
      </c>
      <c r="BI105" s="54">
        <f t="shared" ca="1" si="130"/>
        <v>12</v>
      </c>
      <c r="BJ105" s="55">
        <f t="shared" ca="1" si="197"/>
        <v>686</v>
      </c>
      <c r="BK105" s="54">
        <f t="shared" ca="1" si="131"/>
        <v>12</v>
      </c>
      <c r="BL105" s="55">
        <f t="shared" ca="1" si="198"/>
        <v>662</v>
      </c>
      <c r="BM105" s="54">
        <f t="shared" ca="1" si="132"/>
        <v>12</v>
      </c>
      <c r="BN105" s="55">
        <f t="shared" ca="1" si="199"/>
        <v>638</v>
      </c>
      <c r="BO105" s="54">
        <f t="shared" ca="1" si="133"/>
        <v>12</v>
      </c>
      <c r="BP105" s="55">
        <f t="shared" ca="1" si="200"/>
        <v>614</v>
      </c>
      <c r="BQ105" s="54">
        <f t="shared" ca="1" si="134"/>
        <v>12</v>
      </c>
      <c r="BR105" s="55">
        <f t="shared" ca="1" si="201"/>
        <v>590</v>
      </c>
      <c r="BS105" s="54">
        <f t="shared" ca="1" si="135"/>
        <v>12</v>
      </c>
      <c r="BT105" s="55">
        <f t="shared" ca="1" si="202"/>
        <v>566</v>
      </c>
      <c r="BU105" s="54">
        <f t="shared" ca="1" si="118"/>
        <v>12</v>
      </c>
      <c r="BV105" s="55">
        <f t="shared" ca="1" si="203"/>
        <v>542</v>
      </c>
      <c r="BW105" s="54">
        <f t="shared" ca="1" si="119"/>
        <v>12</v>
      </c>
      <c r="BX105" s="55">
        <f t="shared" ca="1" si="150"/>
        <v>518</v>
      </c>
      <c r="BY105" s="54">
        <f t="shared" ca="1" si="136"/>
        <v>12</v>
      </c>
      <c r="BZ105" s="55">
        <f t="shared" ca="1" si="151"/>
        <v>494</v>
      </c>
      <c r="CA105" s="56">
        <f t="shared" ca="1" si="120"/>
        <v>12</v>
      </c>
      <c r="CB105" s="57">
        <f t="shared" ca="1" si="152"/>
        <v>477</v>
      </c>
      <c r="CC105" s="56">
        <f t="shared" ca="1" si="121"/>
        <v>12</v>
      </c>
      <c r="CD105" s="57">
        <f t="shared" ca="1" si="153"/>
        <v>453</v>
      </c>
      <c r="CE105" s="56">
        <f t="shared" ca="1" si="122"/>
        <v>12</v>
      </c>
      <c r="CF105" s="57">
        <f t="shared" ca="1" si="154"/>
        <v>429</v>
      </c>
      <c r="CG105" s="56">
        <f t="shared" ca="1" si="123"/>
        <v>12</v>
      </c>
      <c r="CH105" s="57">
        <f t="shared" ca="1" si="155"/>
        <v>405</v>
      </c>
      <c r="CI105" s="56">
        <f t="shared" ca="1" si="137"/>
        <v>12</v>
      </c>
      <c r="CJ105" s="57">
        <f t="shared" ca="1" si="156"/>
        <v>382</v>
      </c>
      <c r="CK105" s="56">
        <f t="shared" ca="1" si="124"/>
        <v>12</v>
      </c>
      <c r="CL105" s="57">
        <f t="shared" ca="1" si="157"/>
        <v>358</v>
      </c>
      <c r="CM105" s="56">
        <f t="shared" ca="1" si="125"/>
        <v>12</v>
      </c>
      <c r="CN105" s="57">
        <f t="shared" ca="1" si="158"/>
        <v>334</v>
      </c>
      <c r="CO105" s="56">
        <f t="shared" ca="1" si="126"/>
        <v>12</v>
      </c>
      <c r="CP105" s="57">
        <f t="shared" ca="1" si="159"/>
        <v>310</v>
      </c>
      <c r="CQ105" s="56">
        <f t="shared" ca="1" si="138"/>
        <v>12</v>
      </c>
      <c r="CR105" s="57">
        <f t="shared" ca="1" si="160"/>
        <v>286</v>
      </c>
      <c r="CS105" s="56">
        <f t="shared" ca="1" si="139"/>
        <v>12</v>
      </c>
      <c r="CT105" s="57">
        <f t="shared" ca="1" si="161"/>
        <v>262</v>
      </c>
      <c r="CU105" s="56">
        <f t="shared" ca="1" si="162"/>
        <v>12</v>
      </c>
      <c r="CV105" s="57">
        <f t="shared" ca="1" si="163"/>
        <v>238</v>
      </c>
      <c r="CW105" s="57">
        <f t="shared" ca="1" si="164"/>
        <v>12</v>
      </c>
      <c r="CX105" s="57">
        <f t="shared" ca="1" si="165"/>
        <v>214</v>
      </c>
      <c r="CY105" s="57">
        <f t="shared" ca="1" si="166"/>
        <v>12</v>
      </c>
      <c r="CZ105" s="57">
        <f t="shared" ca="1" si="167"/>
        <v>190</v>
      </c>
      <c r="DA105" s="57">
        <f t="shared" ca="1" si="168"/>
        <v>12</v>
      </c>
      <c r="DB105" s="57">
        <f t="shared" ca="1" si="169"/>
        <v>166</v>
      </c>
      <c r="DC105" s="57">
        <f t="shared" ca="1" si="140"/>
        <v>12</v>
      </c>
      <c r="DD105" s="57">
        <f t="shared" ca="1" si="170"/>
        <v>142</v>
      </c>
      <c r="DE105" s="57">
        <f t="shared" ca="1" si="141"/>
        <v>12</v>
      </c>
      <c r="DF105" s="57">
        <f t="shared" ca="1" si="171"/>
        <v>118</v>
      </c>
      <c r="DG105" s="57">
        <f t="shared" ca="1" si="142"/>
        <v>12</v>
      </c>
      <c r="DH105" s="57">
        <f t="shared" ca="1" si="172"/>
        <v>94</v>
      </c>
      <c r="DI105" s="57">
        <f t="shared" ca="1" si="204"/>
        <v>12</v>
      </c>
      <c r="DJ105" s="57">
        <f t="shared" ca="1" si="173"/>
        <v>70</v>
      </c>
      <c r="DK105" s="57">
        <f t="shared" ca="1" si="143"/>
        <v>12</v>
      </c>
      <c r="DL105" s="57">
        <f t="shared" ca="1" si="174"/>
        <v>46</v>
      </c>
      <c r="DM105" s="57">
        <f t="shared" ca="1" si="144"/>
        <v>12</v>
      </c>
      <c r="DN105" s="57">
        <f t="shared" ca="1" si="175"/>
        <v>22</v>
      </c>
      <c r="DO105" s="57">
        <f t="shared" ca="1" si="145"/>
        <v>0</v>
      </c>
      <c r="DP105" s="57">
        <f t="shared" ca="1" si="176"/>
        <v>0</v>
      </c>
      <c r="DQ105" s="88"/>
      <c r="DR105" s="72"/>
      <c r="DS105" s="73">
        <f t="shared" si="177"/>
        <v>856</v>
      </c>
      <c r="DT105" s="83">
        <f t="shared" si="146"/>
        <v>12</v>
      </c>
      <c r="DU105" s="84">
        <f t="shared" si="178"/>
        <v>796</v>
      </c>
      <c r="DV105" s="76">
        <f t="shared" si="179"/>
        <v>11496</v>
      </c>
      <c r="DW105" s="112">
        <v>11496</v>
      </c>
      <c r="DX105" s="184"/>
      <c r="DY105" s="126">
        <f t="shared" si="110"/>
        <v>101</v>
      </c>
      <c r="DZ105" s="44" t="str">
        <f t="array" ref="DZ105">IF(AW105=0,INDEX(AR105:AR319,MATCH(TRUE,AW105:AW319&gt;0,0)),AR105)</f>
        <v>FieldPractice18</v>
      </c>
      <c r="EA105" s="36"/>
      <c r="EB105" s="36"/>
      <c r="EC105" s="36"/>
      <c r="ED105" s="36"/>
      <c r="EE105" s="36"/>
      <c r="EF105" s="36"/>
      <c r="EG105" s="36"/>
    </row>
    <row r="106" spans="44:137" ht="15" customHeight="1" x14ac:dyDescent="0.25">
      <c r="AR106" s="66" t="s">
        <v>395</v>
      </c>
      <c r="AS106" s="107"/>
      <c r="AT106" s="107"/>
      <c r="AU106" s="107"/>
      <c r="AV106" s="114">
        <f t="shared" si="147"/>
        <v>106</v>
      </c>
      <c r="AW106" s="81">
        <v>2</v>
      </c>
      <c r="AX106" s="68"/>
      <c r="AY106" s="69">
        <f t="shared" si="192"/>
        <v>808</v>
      </c>
      <c r="AZ106" s="70">
        <f t="shared" si="127"/>
        <v>33.666666666666664</v>
      </c>
      <c r="BA106" s="54">
        <f t="shared" ca="1" si="148"/>
        <v>2</v>
      </c>
      <c r="BB106" s="55">
        <f t="shared" ca="1" si="193"/>
        <v>784</v>
      </c>
      <c r="BC106" s="54">
        <f t="shared" ca="1" si="149"/>
        <v>2</v>
      </c>
      <c r="BD106" s="55">
        <f t="shared" ca="1" si="194"/>
        <v>760</v>
      </c>
      <c r="BE106" s="54">
        <f t="shared" ca="1" si="128"/>
        <v>2</v>
      </c>
      <c r="BF106" s="55">
        <f t="shared" ca="1" si="195"/>
        <v>736</v>
      </c>
      <c r="BG106" s="54">
        <f t="shared" ca="1" si="129"/>
        <v>2</v>
      </c>
      <c r="BH106" s="55">
        <f t="shared" ca="1" si="196"/>
        <v>712</v>
      </c>
      <c r="BI106" s="54">
        <f t="shared" ca="1" si="130"/>
        <v>2</v>
      </c>
      <c r="BJ106" s="55">
        <f t="shared" ca="1" si="197"/>
        <v>688</v>
      </c>
      <c r="BK106" s="54">
        <f t="shared" ca="1" si="131"/>
        <v>2</v>
      </c>
      <c r="BL106" s="55">
        <f t="shared" ca="1" si="198"/>
        <v>664</v>
      </c>
      <c r="BM106" s="54">
        <f t="shared" ca="1" si="132"/>
        <v>2</v>
      </c>
      <c r="BN106" s="55">
        <f t="shared" ca="1" si="199"/>
        <v>640</v>
      </c>
      <c r="BO106" s="54">
        <f t="shared" ca="1" si="133"/>
        <v>2</v>
      </c>
      <c r="BP106" s="55">
        <f t="shared" ca="1" si="200"/>
        <v>616</v>
      </c>
      <c r="BQ106" s="54">
        <f t="shared" ca="1" si="134"/>
        <v>2</v>
      </c>
      <c r="BR106" s="55">
        <f t="shared" ca="1" si="201"/>
        <v>592</v>
      </c>
      <c r="BS106" s="54">
        <f t="shared" ca="1" si="135"/>
        <v>2</v>
      </c>
      <c r="BT106" s="55">
        <f t="shared" ca="1" si="202"/>
        <v>568</v>
      </c>
      <c r="BU106" s="54">
        <f t="shared" ca="1" si="118"/>
        <v>2</v>
      </c>
      <c r="BV106" s="55">
        <f t="shared" ca="1" si="203"/>
        <v>544</v>
      </c>
      <c r="BW106" s="54">
        <f t="shared" ca="1" si="119"/>
        <v>2</v>
      </c>
      <c r="BX106" s="55">
        <f t="shared" ca="1" si="150"/>
        <v>520</v>
      </c>
      <c r="BY106" s="54">
        <f t="shared" ca="1" si="136"/>
        <v>2</v>
      </c>
      <c r="BZ106" s="55">
        <f t="shared" ca="1" si="151"/>
        <v>496</v>
      </c>
      <c r="CA106" s="56">
        <f t="shared" ca="1" si="120"/>
        <v>2</v>
      </c>
      <c r="CB106" s="57">
        <f t="shared" ca="1" si="152"/>
        <v>479</v>
      </c>
      <c r="CC106" s="56">
        <f t="shared" ca="1" si="121"/>
        <v>2</v>
      </c>
      <c r="CD106" s="57">
        <f t="shared" ca="1" si="153"/>
        <v>455</v>
      </c>
      <c r="CE106" s="56">
        <f t="shared" ca="1" si="122"/>
        <v>2</v>
      </c>
      <c r="CF106" s="57">
        <f t="shared" ca="1" si="154"/>
        <v>431</v>
      </c>
      <c r="CG106" s="56">
        <f t="shared" ca="1" si="123"/>
        <v>2</v>
      </c>
      <c r="CH106" s="57">
        <f t="shared" ca="1" si="155"/>
        <v>407</v>
      </c>
      <c r="CI106" s="56">
        <f t="shared" ca="1" si="137"/>
        <v>2</v>
      </c>
      <c r="CJ106" s="57">
        <f t="shared" ca="1" si="156"/>
        <v>384</v>
      </c>
      <c r="CK106" s="56">
        <f t="shared" ca="1" si="124"/>
        <v>2</v>
      </c>
      <c r="CL106" s="57">
        <f t="shared" ca="1" si="157"/>
        <v>360</v>
      </c>
      <c r="CM106" s="56">
        <f t="shared" ca="1" si="125"/>
        <v>2</v>
      </c>
      <c r="CN106" s="57">
        <f t="shared" ca="1" si="158"/>
        <v>336</v>
      </c>
      <c r="CO106" s="56">
        <f t="shared" ca="1" si="126"/>
        <v>2</v>
      </c>
      <c r="CP106" s="57">
        <f t="shared" ca="1" si="159"/>
        <v>312</v>
      </c>
      <c r="CQ106" s="56">
        <f t="shared" ca="1" si="138"/>
        <v>2</v>
      </c>
      <c r="CR106" s="57">
        <f t="shared" ca="1" si="160"/>
        <v>288</v>
      </c>
      <c r="CS106" s="56">
        <f t="shared" ca="1" si="139"/>
        <v>2</v>
      </c>
      <c r="CT106" s="57">
        <f t="shared" ca="1" si="161"/>
        <v>264</v>
      </c>
      <c r="CU106" s="56">
        <f t="shared" ca="1" si="162"/>
        <v>2</v>
      </c>
      <c r="CV106" s="57">
        <f t="shared" ca="1" si="163"/>
        <v>240</v>
      </c>
      <c r="CW106" s="57">
        <f t="shared" ca="1" si="164"/>
        <v>2</v>
      </c>
      <c r="CX106" s="57">
        <f t="shared" ca="1" si="165"/>
        <v>216</v>
      </c>
      <c r="CY106" s="57">
        <f t="shared" ca="1" si="166"/>
        <v>2</v>
      </c>
      <c r="CZ106" s="57">
        <f t="shared" ca="1" si="167"/>
        <v>192</v>
      </c>
      <c r="DA106" s="57">
        <f t="shared" ca="1" si="168"/>
        <v>2</v>
      </c>
      <c r="DB106" s="57">
        <f t="shared" ca="1" si="169"/>
        <v>168</v>
      </c>
      <c r="DC106" s="57">
        <f t="shared" ca="1" si="140"/>
        <v>2</v>
      </c>
      <c r="DD106" s="57">
        <f t="shared" ca="1" si="170"/>
        <v>144</v>
      </c>
      <c r="DE106" s="57">
        <f t="shared" ca="1" si="141"/>
        <v>2</v>
      </c>
      <c r="DF106" s="57">
        <f t="shared" ca="1" si="171"/>
        <v>120</v>
      </c>
      <c r="DG106" s="57">
        <f t="shared" ca="1" si="142"/>
        <v>2</v>
      </c>
      <c r="DH106" s="57">
        <f t="shared" ca="1" si="172"/>
        <v>96</v>
      </c>
      <c r="DI106" s="57">
        <f t="shared" ca="1" si="204"/>
        <v>2</v>
      </c>
      <c r="DJ106" s="57">
        <f t="shared" ca="1" si="173"/>
        <v>72</v>
      </c>
      <c r="DK106" s="57">
        <f t="shared" ca="1" si="143"/>
        <v>2</v>
      </c>
      <c r="DL106" s="57">
        <f t="shared" ca="1" si="174"/>
        <v>48</v>
      </c>
      <c r="DM106" s="57">
        <f t="shared" ca="1" si="144"/>
        <v>2</v>
      </c>
      <c r="DN106" s="57">
        <f t="shared" ca="1" si="175"/>
        <v>24</v>
      </c>
      <c r="DO106" s="57">
        <f t="shared" ca="1" si="145"/>
        <v>0</v>
      </c>
      <c r="DP106" s="57">
        <f t="shared" ca="1" si="176"/>
        <v>0</v>
      </c>
      <c r="DQ106" s="88"/>
      <c r="DR106" s="72"/>
      <c r="DS106" s="73">
        <f t="shared" si="177"/>
        <v>856</v>
      </c>
      <c r="DT106" s="83">
        <f t="shared" si="146"/>
        <v>2</v>
      </c>
      <c r="DU106" s="84">
        <f t="shared" si="178"/>
        <v>798</v>
      </c>
      <c r="DV106" s="76">
        <f t="shared" si="179"/>
        <v>11496</v>
      </c>
      <c r="DW106" s="112">
        <v>11496</v>
      </c>
      <c r="DX106" s="184"/>
      <c r="DY106" s="126">
        <f t="shared" si="110"/>
        <v>102</v>
      </c>
      <c r="DZ106" s="44" t="str">
        <f t="array" ref="DZ106">IF(AW106=0,INDEX(AR106:AR320,MATCH(TRUE,AW106:AW320&gt;0,0)),AR106)</f>
        <v>FieldPractice19</v>
      </c>
      <c r="EA106" s="36"/>
      <c r="EB106" s="36"/>
      <c r="EC106" s="36"/>
      <c r="ED106" s="36"/>
      <c r="EE106" s="36"/>
      <c r="EF106" s="36"/>
      <c r="EG106" s="36"/>
    </row>
    <row r="107" spans="44:137" ht="15" customHeight="1" x14ac:dyDescent="0.25">
      <c r="AR107" s="66" t="s">
        <v>396</v>
      </c>
      <c r="AS107" s="107"/>
      <c r="AT107" s="107"/>
      <c r="AU107" s="107"/>
      <c r="AV107" s="114">
        <f t="shared" si="147"/>
        <v>107</v>
      </c>
      <c r="AW107" s="81">
        <v>4</v>
      </c>
      <c r="AX107" s="68"/>
      <c r="AY107" s="69">
        <f t="shared" si="192"/>
        <v>812</v>
      </c>
      <c r="AZ107" s="70">
        <f t="shared" si="127"/>
        <v>33.833333333333336</v>
      </c>
      <c r="BA107" s="54">
        <f t="shared" ca="1" si="148"/>
        <v>4</v>
      </c>
      <c r="BB107" s="55">
        <f t="shared" ca="1" si="193"/>
        <v>788</v>
      </c>
      <c r="BC107" s="54">
        <f t="shared" ca="1" si="149"/>
        <v>4</v>
      </c>
      <c r="BD107" s="55">
        <f t="shared" ca="1" si="194"/>
        <v>764</v>
      </c>
      <c r="BE107" s="54">
        <f t="shared" ca="1" si="128"/>
        <v>4</v>
      </c>
      <c r="BF107" s="55">
        <f t="shared" ca="1" si="195"/>
        <v>740</v>
      </c>
      <c r="BG107" s="54">
        <f t="shared" ca="1" si="129"/>
        <v>4</v>
      </c>
      <c r="BH107" s="55">
        <f t="shared" ca="1" si="196"/>
        <v>716</v>
      </c>
      <c r="BI107" s="54">
        <f t="shared" ca="1" si="130"/>
        <v>4</v>
      </c>
      <c r="BJ107" s="55">
        <f t="shared" ca="1" si="197"/>
        <v>692</v>
      </c>
      <c r="BK107" s="54">
        <f t="shared" ca="1" si="131"/>
        <v>4</v>
      </c>
      <c r="BL107" s="55">
        <f t="shared" ca="1" si="198"/>
        <v>668</v>
      </c>
      <c r="BM107" s="54">
        <f t="shared" ca="1" si="132"/>
        <v>4</v>
      </c>
      <c r="BN107" s="55">
        <f t="shared" ca="1" si="199"/>
        <v>644</v>
      </c>
      <c r="BO107" s="54">
        <f t="shared" ca="1" si="133"/>
        <v>4</v>
      </c>
      <c r="BP107" s="55">
        <f t="shared" ca="1" si="200"/>
        <v>620</v>
      </c>
      <c r="BQ107" s="54">
        <f t="shared" ca="1" si="134"/>
        <v>4</v>
      </c>
      <c r="BR107" s="55">
        <f t="shared" ca="1" si="201"/>
        <v>596</v>
      </c>
      <c r="BS107" s="54">
        <f t="shared" ca="1" si="135"/>
        <v>4</v>
      </c>
      <c r="BT107" s="55">
        <f t="shared" ca="1" si="202"/>
        <v>572</v>
      </c>
      <c r="BU107" s="54">
        <f t="shared" ca="1" si="118"/>
        <v>4</v>
      </c>
      <c r="BV107" s="55">
        <f t="shared" ca="1" si="203"/>
        <v>548</v>
      </c>
      <c r="BW107" s="54">
        <f t="shared" ca="1" si="119"/>
        <v>4</v>
      </c>
      <c r="BX107" s="55">
        <f t="shared" ca="1" si="150"/>
        <v>524</v>
      </c>
      <c r="BY107" s="54">
        <f t="shared" ca="1" si="136"/>
        <v>4</v>
      </c>
      <c r="BZ107" s="55">
        <f t="shared" ca="1" si="151"/>
        <v>500</v>
      </c>
      <c r="CA107" s="56">
        <f t="shared" ca="1" si="120"/>
        <v>4</v>
      </c>
      <c r="CB107" s="57">
        <f t="shared" ca="1" si="152"/>
        <v>483</v>
      </c>
      <c r="CC107" s="56">
        <f t="shared" ca="1" si="121"/>
        <v>4</v>
      </c>
      <c r="CD107" s="57">
        <f t="shared" ca="1" si="153"/>
        <v>459</v>
      </c>
      <c r="CE107" s="56">
        <f t="shared" ca="1" si="122"/>
        <v>4</v>
      </c>
      <c r="CF107" s="57">
        <f t="shared" ca="1" si="154"/>
        <v>435</v>
      </c>
      <c r="CG107" s="56">
        <f t="shared" ca="1" si="123"/>
        <v>4</v>
      </c>
      <c r="CH107" s="57">
        <f t="shared" ca="1" si="155"/>
        <v>411</v>
      </c>
      <c r="CI107" s="56">
        <f t="shared" ca="1" si="137"/>
        <v>4</v>
      </c>
      <c r="CJ107" s="57">
        <f t="shared" ca="1" si="156"/>
        <v>388</v>
      </c>
      <c r="CK107" s="56">
        <f t="shared" ca="1" si="124"/>
        <v>4</v>
      </c>
      <c r="CL107" s="57">
        <f t="shared" ca="1" si="157"/>
        <v>364</v>
      </c>
      <c r="CM107" s="56">
        <f t="shared" ca="1" si="125"/>
        <v>4</v>
      </c>
      <c r="CN107" s="57">
        <f t="shared" ca="1" si="158"/>
        <v>340</v>
      </c>
      <c r="CO107" s="56">
        <f t="shared" ca="1" si="126"/>
        <v>4</v>
      </c>
      <c r="CP107" s="57">
        <f t="shared" ca="1" si="159"/>
        <v>316</v>
      </c>
      <c r="CQ107" s="56">
        <f t="shared" ca="1" si="138"/>
        <v>4</v>
      </c>
      <c r="CR107" s="57">
        <f t="shared" ca="1" si="160"/>
        <v>292</v>
      </c>
      <c r="CS107" s="56">
        <f t="shared" ca="1" si="139"/>
        <v>4</v>
      </c>
      <c r="CT107" s="57">
        <f t="shared" ca="1" si="161"/>
        <v>268</v>
      </c>
      <c r="CU107" s="56">
        <f t="shared" ca="1" si="162"/>
        <v>4</v>
      </c>
      <c r="CV107" s="57">
        <f t="shared" ca="1" si="163"/>
        <v>244</v>
      </c>
      <c r="CW107" s="57">
        <f t="shared" ca="1" si="164"/>
        <v>4</v>
      </c>
      <c r="CX107" s="57">
        <f t="shared" ca="1" si="165"/>
        <v>220</v>
      </c>
      <c r="CY107" s="57">
        <f t="shared" ca="1" si="166"/>
        <v>4</v>
      </c>
      <c r="CZ107" s="57">
        <f t="shared" ca="1" si="167"/>
        <v>196</v>
      </c>
      <c r="DA107" s="57">
        <f t="shared" ca="1" si="168"/>
        <v>4</v>
      </c>
      <c r="DB107" s="57">
        <f t="shared" ca="1" si="169"/>
        <v>172</v>
      </c>
      <c r="DC107" s="57">
        <f t="shared" ca="1" si="140"/>
        <v>4</v>
      </c>
      <c r="DD107" s="57">
        <f t="shared" ca="1" si="170"/>
        <v>148</v>
      </c>
      <c r="DE107" s="57">
        <f t="shared" ca="1" si="141"/>
        <v>4</v>
      </c>
      <c r="DF107" s="57">
        <f t="shared" ca="1" si="171"/>
        <v>124</v>
      </c>
      <c r="DG107" s="57">
        <f t="shared" ca="1" si="142"/>
        <v>4</v>
      </c>
      <c r="DH107" s="57">
        <f t="shared" ca="1" si="172"/>
        <v>100</v>
      </c>
      <c r="DI107" s="57">
        <f t="shared" ca="1" si="204"/>
        <v>4</v>
      </c>
      <c r="DJ107" s="57">
        <f t="shared" ca="1" si="173"/>
        <v>76</v>
      </c>
      <c r="DK107" s="57">
        <f t="shared" ca="1" si="143"/>
        <v>4</v>
      </c>
      <c r="DL107" s="57">
        <f t="shared" ca="1" si="174"/>
        <v>52</v>
      </c>
      <c r="DM107" s="57">
        <f t="shared" ca="1" si="144"/>
        <v>4</v>
      </c>
      <c r="DN107" s="57">
        <f t="shared" ca="1" si="175"/>
        <v>28</v>
      </c>
      <c r="DO107" s="57">
        <f t="shared" ca="1" si="145"/>
        <v>4</v>
      </c>
      <c r="DP107" s="57">
        <f t="shared" ca="1" si="176"/>
        <v>4</v>
      </c>
      <c r="DQ107" s="88"/>
      <c r="DR107" s="72"/>
      <c r="DS107" s="73">
        <f t="shared" si="177"/>
        <v>856</v>
      </c>
      <c r="DT107" s="115">
        <f t="shared" si="146"/>
        <v>4</v>
      </c>
      <c r="DU107" s="116">
        <f t="shared" si="178"/>
        <v>802</v>
      </c>
      <c r="DV107" s="76">
        <f t="shared" si="179"/>
        <v>11496</v>
      </c>
      <c r="DW107" s="112">
        <v>11496</v>
      </c>
      <c r="DX107" s="184"/>
      <c r="DY107" s="126">
        <f t="shared" si="110"/>
        <v>103</v>
      </c>
      <c r="DZ107" s="44" t="str">
        <f t="array" ref="DZ107">IF(AW107=0,INDEX(AR107:AR321,MATCH(TRUE,AW107:AW321&gt;0,0)),AR107)</f>
        <v>FieldPractice20</v>
      </c>
      <c r="EA107" s="36"/>
      <c r="EB107" s="36"/>
      <c r="EC107" s="36"/>
      <c r="ED107" s="36"/>
      <c r="EE107" s="36"/>
      <c r="EF107" s="36"/>
      <c r="EG107" s="36"/>
    </row>
    <row r="108" spans="44:137" ht="15" customHeight="1" x14ac:dyDescent="0.25">
      <c r="AR108" s="66" t="s">
        <v>397</v>
      </c>
      <c r="AS108" s="107"/>
      <c r="AT108" s="107"/>
      <c r="AU108" s="107"/>
      <c r="AV108" s="114">
        <f t="shared" si="147"/>
        <v>108</v>
      </c>
      <c r="AW108" s="81">
        <v>6</v>
      </c>
      <c r="AX108" s="68"/>
      <c r="AY108" s="69">
        <f t="shared" si="192"/>
        <v>818</v>
      </c>
      <c r="AZ108" s="70">
        <f t="shared" si="127"/>
        <v>34.083333333333336</v>
      </c>
      <c r="BA108" s="54">
        <f t="shared" ca="1" si="148"/>
        <v>6</v>
      </c>
      <c r="BB108" s="55">
        <f t="shared" ca="1" si="193"/>
        <v>794</v>
      </c>
      <c r="BC108" s="54">
        <f t="shared" ca="1" si="149"/>
        <v>6</v>
      </c>
      <c r="BD108" s="55">
        <f t="shared" ca="1" si="194"/>
        <v>770</v>
      </c>
      <c r="BE108" s="54">
        <f t="shared" ca="1" si="128"/>
        <v>6</v>
      </c>
      <c r="BF108" s="55">
        <f t="shared" ca="1" si="195"/>
        <v>746</v>
      </c>
      <c r="BG108" s="54">
        <f t="shared" ca="1" si="129"/>
        <v>6</v>
      </c>
      <c r="BH108" s="55">
        <f t="shared" ca="1" si="196"/>
        <v>722</v>
      </c>
      <c r="BI108" s="54">
        <f t="shared" ca="1" si="130"/>
        <v>6</v>
      </c>
      <c r="BJ108" s="55">
        <f t="shared" ca="1" si="197"/>
        <v>698</v>
      </c>
      <c r="BK108" s="54">
        <f t="shared" ca="1" si="131"/>
        <v>6</v>
      </c>
      <c r="BL108" s="55">
        <f t="shared" ca="1" si="198"/>
        <v>674</v>
      </c>
      <c r="BM108" s="54">
        <f t="shared" ca="1" si="132"/>
        <v>6</v>
      </c>
      <c r="BN108" s="55">
        <f t="shared" ca="1" si="199"/>
        <v>650</v>
      </c>
      <c r="BO108" s="54">
        <f t="shared" ca="1" si="133"/>
        <v>6</v>
      </c>
      <c r="BP108" s="55">
        <f t="shared" ca="1" si="200"/>
        <v>626</v>
      </c>
      <c r="BQ108" s="54">
        <f t="shared" ca="1" si="134"/>
        <v>6</v>
      </c>
      <c r="BR108" s="55">
        <f t="shared" ca="1" si="201"/>
        <v>602</v>
      </c>
      <c r="BS108" s="54">
        <f t="shared" ca="1" si="135"/>
        <v>6</v>
      </c>
      <c r="BT108" s="55">
        <f t="shared" ca="1" si="202"/>
        <v>578</v>
      </c>
      <c r="BU108" s="54">
        <f t="shared" ca="1" si="118"/>
        <v>6</v>
      </c>
      <c r="BV108" s="55">
        <f t="shared" ca="1" si="203"/>
        <v>554</v>
      </c>
      <c r="BW108" s="54">
        <f t="shared" ca="1" si="119"/>
        <v>6</v>
      </c>
      <c r="BX108" s="55">
        <f t="shared" ca="1" si="150"/>
        <v>530</v>
      </c>
      <c r="BY108" s="54">
        <f t="shared" ca="1" si="136"/>
        <v>6</v>
      </c>
      <c r="BZ108" s="55">
        <f t="shared" ca="1" si="151"/>
        <v>506</v>
      </c>
      <c r="CA108" s="56">
        <f t="shared" ca="1" si="120"/>
        <v>6</v>
      </c>
      <c r="CB108" s="57">
        <f t="shared" ca="1" si="152"/>
        <v>489</v>
      </c>
      <c r="CC108" s="56">
        <f t="shared" ca="1" si="121"/>
        <v>6</v>
      </c>
      <c r="CD108" s="57">
        <f t="shared" ca="1" si="153"/>
        <v>465</v>
      </c>
      <c r="CE108" s="56">
        <f t="shared" ca="1" si="122"/>
        <v>6</v>
      </c>
      <c r="CF108" s="57">
        <f t="shared" ca="1" si="154"/>
        <v>441</v>
      </c>
      <c r="CG108" s="56">
        <f t="shared" ca="1" si="123"/>
        <v>6</v>
      </c>
      <c r="CH108" s="57">
        <f t="shared" ca="1" si="155"/>
        <v>417</v>
      </c>
      <c r="CI108" s="56">
        <f t="shared" ca="1" si="137"/>
        <v>6</v>
      </c>
      <c r="CJ108" s="57">
        <f t="shared" ca="1" si="156"/>
        <v>394</v>
      </c>
      <c r="CK108" s="56">
        <f t="shared" ca="1" si="124"/>
        <v>6</v>
      </c>
      <c r="CL108" s="57">
        <f t="shared" ca="1" si="157"/>
        <v>370</v>
      </c>
      <c r="CM108" s="56">
        <f t="shared" ca="1" si="125"/>
        <v>6</v>
      </c>
      <c r="CN108" s="57">
        <f t="shared" ca="1" si="158"/>
        <v>346</v>
      </c>
      <c r="CO108" s="56">
        <f t="shared" ca="1" si="126"/>
        <v>6</v>
      </c>
      <c r="CP108" s="57">
        <f t="shared" ca="1" si="159"/>
        <v>322</v>
      </c>
      <c r="CQ108" s="56">
        <f t="shared" ca="1" si="138"/>
        <v>6</v>
      </c>
      <c r="CR108" s="57">
        <f t="shared" ca="1" si="160"/>
        <v>298</v>
      </c>
      <c r="CS108" s="56">
        <f t="shared" ca="1" si="139"/>
        <v>6</v>
      </c>
      <c r="CT108" s="57">
        <f t="shared" ca="1" si="161"/>
        <v>274</v>
      </c>
      <c r="CU108" s="56">
        <f t="shared" ca="1" si="162"/>
        <v>6</v>
      </c>
      <c r="CV108" s="57">
        <f t="shared" ca="1" si="163"/>
        <v>250</v>
      </c>
      <c r="CW108" s="57">
        <f t="shared" ca="1" si="164"/>
        <v>6</v>
      </c>
      <c r="CX108" s="57">
        <f t="shared" ca="1" si="165"/>
        <v>226</v>
      </c>
      <c r="CY108" s="57">
        <f t="shared" ca="1" si="166"/>
        <v>6</v>
      </c>
      <c r="CZ108" s="57">
        <f t="shared" ca="1" si="167"/>
        <v>202</v>
      </c>
      <c r="DA108" s="57">
        <f t="shared" ca="1" si="168"/>
        <v>6</v>
      </c>
      <c r="DB108" s="57">
        <f t="shared" ca="1" si="169"/>
        <v>178</v>
      </c>
      <c r="DC108" s="57">
        <f t="shared" ca="1" si="140"/>
        <v>6</v>
      </c>
      <c r="DD108" s="57">
        <f t="shared" ca="1" si="170"/>
        <v>154</v>
      </c>
      <c r="DE108" s="57">
        <f t="shared" ca="1" si="141"/>
        <v>6</v>
      </c>
      <c r="DF108" s="57">
        <f t="shared" ca="1" si="171"/>
        <v>130</v>
      </c>
      <c r="DG108" s="57">
        <f t="shared" ca="1" si="142"/>
        <v>6</v>
      </c>
      <c r="DH108" s="57">
        <f t="shared" ca="1" si="172"/>
        <v>106</v>
      </c>
      <c r="DI108" s="57">
        <f t="shared" ca="1" si="204"/>
        <v>6</v>
      </c>
      <c r="DJ108" s="57">
        <f t="shared" ca="1" si="173"/>
        <v>82</v>
      </c>
      <c r="DK108" s="57">
        <f t="shared" ca="1" si="143"/>
        <v>6</v>
      </c>
      <c r="DL108" s="57">
        <f t="shared" ca="1" si="174"/>
        <v>58</v>
      </c>
      <c r="DM108" s="57">
        <f t="shared" ca="1" si="144"/>
        <v>6</v>
      </c>
      <c r="DN108" s="57">
        <f t="shared" ca="1" si="175"/>
        <v>34</v>
      </c>
      <c r="DO108" s="57">
        <f t="shared" ca="1" si="145"/>
        <v>6</v>
      </c>
      <c r="DP108" s="57">
        <f t="shared" ca="1" si="176"/>
        <v>10</v>
      </c>
      <c r="DQ108" s="88"/>
      <c r="DR108" s="72"/>
      <c r="DS108" s="73">
        <f t="shared" si="177"/>
        <v>856</v>
      </c>
      <c r="DT108" s="115">
        <f t="shared" si="146"/>
        <v>6</v>
      </c>
      <c r="DU108" s="116">
        <f t="shared" si="178"/>
        <v>808</v>
      </c>
      <c r="DV108" s="76">
        <f t="shared" si="179"/>
        <v>11496</v>
      </c>
      <c r="DW108" s="112">
        <v>11497</v>
      </c>
      <c r="DX108" s="184"/>
      <c r="DY108" s="126">
        <f t="shared" si="110"/>
        <v>104</v>
      </c>
      <c r="DZ108" s="44" t="str">
        <f t="array" ref="DZ108">IF(AW108=0,INDEX(AR108:AR322,MATCH(TRUE,AW108:AW322&gt;0,0)),AR108)</f>
        <v>FieldPractice21</v>
      </c>
      <c r="EA108" s="36"/>
      <c r="EB108" s="36"/>
      <c r="EC108" s="36"/>
      <c r="ED108" s="36"/>
      <c r="EE108" s="36"/>
      <c r="EF108" s="36"/>
      <c r="EG108" s="36"/>
    </row>
    <row r="109" spans="44:137" ht="15" customHeight="1" x14ac:dyDescent="0.25">
      <c r="AR109" s="66" t="s">
        <v>398</v>
      </c>
      <c r="AS109" s="107"/>
      <c r="AT109" s="107"/>
      <c r="AU109" s="107"/>
      <c r="AV109" s="114">
        <f t="shared" si="147"/>
        <v>109</v>
      </c>
      <c r="AW109" s="81">
        <v>8</v>
      </c>
      <c r="AX109" s="68"/>
      <c r="AY109" s="69">
        <f t="shared" si="192"/>
        <v>826</v>
      </c>
      <c r="AZ109" s="70">
        <f t="shared" si="127"/>
        <v>34.416666666666664</v>
      </c>
      <c r="BA109" s="54">
        <f t="shared" ca="1" si="148"/>
        <v>8</v>
      </c>
      <c r="BB109" s="55">
        <f t="shared" ca="1" si="193"/>
        <v>802</v>
      </c>
      <c r="BC109" s="54">
        <f t="shared" ca="1" si="149"/>
        <v>8</v>
      </c>
      <c r="BD109" s="55">
        <f t="shared" ca="1" si="194"/>
        <v>778</v>
      </c>
      <c r="BE109" s="54">
        <f t="shared" ca="1" si="128"/>
        <v>8</v>
      </c>
      <c r="BF109" s="55">
        <f t="shared" ca="1" si="195"/>
        <v>754</v>
      </c>
      <c r="BG109" s="54">
        <f t="shared" ca="1" si="129"/>
        <v>8</v>
      </c>
      <c r="BH109" s="55">
        <f t="shared" ca="1" si="196"/>
        <v>730</v>
      </c>
      <c r="BI109" s="54">
        <f t="shared" ca="1" si="130"/>
        <v>8</v>
      </c>
      <c r="BJ109" s="55">
        <f t="shared" ca="1" si="197"/>
        <v>706</v>
      </c>
      <c r="BK109" s="54">
        <f t="shared" ca="1" si="131"/>
        <v>8</v>
      </c>
      <c r="BL109" s="55">
        <f t="shared" ca="1" si="198"/>
        <v>682</v>
      </c>
      <c r="BM109" s="54">
        <f t="shared" ca="1" si="132"/>
        <v>8</v>
      </c>
      <c r="BN109" s="55">
        <f t="shared" ca="1" si="199"/>
        <v>658</v>
      </c>
      <c r="BO109" s="54">
        <f t="shared" ca="1" si="133"/>
        <v>8</v>
      </c>
      <c r="BP109" s="55">
        <f t="shared" ca="1" si="200"/>
        <v>634</v>
      </c>
      <c r="BQ109" s="54">
        <f t="shared" ca="1" si="134"/>
        <v>8</v>
      </c>
      <c r="BR109" s="55">
        <f t="shared" ca="1" si="201"/>
        <v>610</v>
      </c>
      <c r="BS109" s="54">
        <f t="shared" ca="1" si="135"/>
        <v>8</v>
      </c>
      <c r="BT109" s="55">
        <f t="shared" ca="1" si="202"/>
        <v>586</v>
      </c>
      <c r="BU109" s="54">
        <f t="shared" ca="1" si="118"/>
        <v>8</v>
      </c>
      <c r="BV109" s="55">
        <f t="shared" ca="1" si="203"/>
        <v>562</v>
      </c>
      <c r="BW109" s="54">
        <f t="shared" ca="1" si="119"/>
        <v>8</v>
      </c>
      <c r="BX109" s="55">
        <f t="shared" ca="1" si="150"/>
        <v>538</v>
      </c>
      <c r="BY109" s="54">
        <f t="shared" ca="1" si="136"/>
        <v>8</v>
      </c>
      <c r="BZ109" s="55">
        <f t="shared" ca="1" si="151"/>
        <v>514</v>
      </c>
      <c r="CA109" s="56">
        <f t="shared" ca="1" si="120"/>
        <v>8</v>
      </c>
      <c r="CB109" s="57">
        <f t="shared" ca="1" si="152"/>
        <v>497</v>
      </c>
      <c r="CC109" s="56">
        <f t="shared" ca="1" si="121"/>
        <v>8</v>
      </c>
      <c r="CD109" s="57">
        <f t="shared" ca="1" si="153"/>
        <v>473</v>
      </c>
      <c r="CE109" s="56">
        <f t="shared" ca="1" si="122"/>
        <v>8</v>
      </c>
      <c r="CF109" s="57">
        <f t="shared" ca="1" si="154"/>
        <v>449</v>
      </c>
      <c r="CG109" s="56">
        <f t="shared" ca="1" si="123"/>
        <v>8</v>
      </c>
      <c r="CH109" s="57">
        <f t="shared" ca="1" si="155"/>
        <v>425</v>
      </c>
      <c r="CI109" s="56">
        <f t="shared" ca="1" si="137"/>
        <v>8</v>
      </c>
      <c r="CJ109" s="57">
        <f t="shared" ca="1" si="156"/>
        <v>402</v>
      </c>
      <c r="CK109" s="56">
        <f t="shared" ca="1" si="124"/>
        <v>8</v>
      </c>
      <c r="CL109" s="57">
        <f t="shared" ca="1" si="157"/>
        <v>378</v>
      </c>
      <c r="CM109" s="56">
        <f t="shared" ca="1" si="125"/>
        <v>8</v>
      </c>
      <c r="CN109" s="57">
        <f t="shared" ca="1" si="158"/>
        <v>354</v>
      </c>
      <c r="CO109" s="56">
        <f t="shared" ca="1" si="126"/>
        <v>8</v>
      </c>
      <c r="CP109" s="57">
        <f t="shared" ca="1" si="159"/>
        <v>330</v>
      </c>
      <c r="CQ109" s="56">
        <f t="shared" ca="1" si="138"/>
        <v>8</v>
      </c>
      <c r="CR109" s="57">
        <f t="shared" ca="1" si="160"/>
        <v>306</v>
      </c>
      <c r="CS109" s="56">
        <f t="shared" ca="1" si="139"/>
        <v>8</v>
      </c>
      <c r="CT109" s="57">
        <f t="shared" ca="1" si="161"/>
        <v>282</v>
      </c>
      <c r="CU109" s="56">
        <f t="shared" ca="1" si="162"/>
        <v>8</v>
      </c>
      <c r="CV109" s="57">
        <f t="shared" ca="1" si="163"/>
        <v>258</v>
      </c>
      <c r="CW109" s="57">
        <f t="shared" ca="1" si="164"/>
        <v>8</v>
      </c>
      <c r="CX109" s="57">
        <f t="shared" ca="1" si="165"/>
        <v>234</v>
      </c>
      <c r="CY109" s="57">
        <f t="shared" ca="1" si="166"/>
        <v>8</v>
      </c>
      <c r="CZ109" s="57">
        <f t="shared" ca="1" si="167"/>
        <v>210</v>
      </c>
      <c r="DA109" s="57">
        <f t="shared" ca="1" si="168"/>
        <v>8</v>
      </c>
      <c r="DB109" s="57">
        <f t="shared" ca="1" si="169"/>
        <v>186</v>
      </c>
      <c r="DC109" s="57">
        <f t="shared" ca="1" si="140"/>
        <v>8</v>
      </c>
      <c r="DD109" s="57">
        <f t="shared" ca="1" si="170"/>
        <v>162</v>
      </c>
      <c r="DE109" s="57">
        <f t="shared" ca="1" si="141"/>
        <v>8</v>
      </c>
      <c r="DF109" s="57">
        <f t="shared" ca="1" si="171"/>
        <v>138</v>
      </c>
      <c r="DG109" s="57">
        <f t="shared" ca="1" si="142"/>
        <v>8</v>
      </c>
      <c r="DH109" s="57">
        <f t="shared" ca="1" si="172"/>
        <v>114</v>
      </c>
      <c r="DI109" s="57">
        <f t="shared" ca="1" si="204"/>
        <v>8</v>
      </c>
      <c r="DJ109" s="57">
        <f t="shared" ca="1" si="173"/>
        <v>90</v>
      </c>
      <c r="DK109" s="57">
        <f t="shared" ca="1" si="143"/>
        <v>8</v>
      </c>
      <c r="DL109" s="57">
        <f t="shared" ca="1" si="174"/>
        <v>66</v>
      </c>
      <c r="DM109" s="57">
        <f t="shared" ca="1" si="144"/>
        <v>8</v>
      </c>
      <c r="DN109" s="57">
        <f t="shared" ca="1" si="175"/>
        <v>42</v>
      </c>
      <c r="DO109" s="57">
        <f t="shared" ca="1" si="145"/>
        <v>8</v>
      </c>
      <c r="DP109" s="57">
        <f t="shared" ca="1" si="176"/>
        <v>18</v>
      </c>
      <c r="DQ109" s="88"/>
      <c r="DR109" s="72"/>
      <c r="DS109" s="73">
        <f t="shared" si="177"/>
        <v>856</v>
      </c>
      <c r="DT109" s="115">
        <f t="shared" si="146"/>
        <v>8</v>
      </c>
      <c r="DU109" s="116">
        <f t="shared" si="178"/>
        <v>816</v>
      </c>
      <c r="DV109" s="76">
        <f t="shared" si="179"/>
        <v>11497</v>
      </c>
      <c r="DW109" s="112">
        <v>11498</v>
      </c>
      <c r="DX109" s="184"/>
      <c r="DY109" s="126">
        <f t="shared" si="110"/>
        <v>105</v>
      </c>
      <c r="DZ109" s="44" t="str">
        <f t="array" ref="DZ109">IF(AW109=0,INDEX(AR109:AR323,MATCH(TRUE,AW109:AW323&gt;0,0)),AR109)</f>
        <v>FieldPractice22</v>
      </c>
      <c r="EA109" s="36"/>
      <c r="EB109" s="36"/>
      <c r="EC109" s="36"/>
      <c r="ED109" s="36"/>
      <c r="EE109" s="36"/>
      <c r="EF109" s="36"/>
      <c r="EG109" s="36"/>
    </row>
    <row r="110" spans="44:137" ht="15" customHeight="1" x14ac:dyDescent="0.25">
      <c r="AR110" s="66" t="s">
        <v>399</v>
      </c>
      <c r="AS110" s="107"/>
      <c r="AT110" s="107"/>
      <c r="AU110" s="107"/>
      <c r="AV110" s="114">
        <f t="shared" si="147"/>
        <v>110</v>
      </c>
      <c r="AW110" s="81">
        <v>10</v>
      </c>
      <c r="AX110" s="68"/>
      <c r="AY110" s="69">
        <f t="shared" si="192"/>
        <v>836</v>
      </c>
      <c r="AZ110" s="70">
        <f t="shared" si="127"/>
        <v>34.833333333333336</v>
      </c>
      <c r="BA110" s="54">
        <f t="shared" ca="1" si="148"/>
        <v>10</v>
      </c>
      <c r="BB110" s="55">
        <f t="shared" ca="1" si="193"/>
        <v>812</v>
      </c>
      <c r="BC110" s="54">
        <f t="shared" ca="1" si="149"/>
        <v>10</v>
      </c>
      <c r="BD110" s="55">
        <f t="shared" ca="1" si="194"/>
        <v>788</v>
      </c>
      <c r="BE110" s="54">
        <f t="shared" ca="1" si="128"/>
        <v>10</v>
      </c>
      <c r="BF110" s="55">
        <f t="shared" ca="1" si="195"/>
        <v>764</v>
      </c>
      <c r="BG110" s="54">
        <f t="shared" ca="1" si="129"/>
        <v>10</v>
      </c>
      <c r="BH110" s="55">
        <f t="shared" ca="1" si="196"/>
        <v>740</v>
      </c>
      <c r="BI110" s="54">
        <f t="shared" ca="1" si="130"/>
        <v>10</v>
      </c>
      <c r="BJ110" s="55">
        <f t="shared" ca="1" si="197"/>
        <v>716</v>
      </c>
      <c r="BK110" s="54">
        <f t="shared" ca="1" si="131"/>
        <v>10</v>
      </c>
      <c r="BL110" s="55">
        <f t="shared" ca="1" si="198"/>
        <v>692</v>
      </c>
      <c r="BM110" s="54">
        <f t="shared" ca="1" si="132"/>
        <v>10</v>
      </c>
      <c r="BN110" s="55">
        <f t="shared" ca="1" si="199"/>
        <v>668</v>
      </c>
      <c r="BO110" s="54">
        <f t="shared" ca="1" si="133"/>
        <v>10</v>
      </c>
      <c r="BP110" s="55">
        <f t="shared" ca="1" si="200"/>
        <v>644</v>
      </c>
      <c r="BQ110" s="54">
        <f t="shared" ca="1" si="134"/>
        <v>10</v>
      </c>
      <c r="BR110" s="55">
        <f t="shared" ca="1" si="201"/>
        <v>620</v>
      </c>
      <c r="BS110" s="54">
        <f t="shared" ca="1" si="135"/>
        <v>10</v>
      </c>
      <c r="BT110" s="55">
        <f t="shared" ca="1" si="202"/>
        <v>596</v>
      </c>
      <c r="BU110" s="54">
        <f t="shared" ca="1" si="118"/>
        <v>10</v>
      </c>
      <c r="BV110" s="55">
        <f t="shared" ca="1" si="203"/>
        <v>572</v>
      </c>
      <c r="BW110" s="54">
        <f t="shared" ca="1" si="119"/>
        <v>10</v>
      </c>
      <c r="BX110" s="55">
        <f t="shared" ca="1" si="150"/>
        <v>548</v>
      </c>
      <c r="BY110" s="54">
        <f t="shared" ca="1" si="136"/>
        <v>10</v>
      </c>
      <c r="BZ110" s="55">
        <f t="shared" ca="1" si="151"/>
        <v>524</v>
      </c>
      <c r="CA110" s="56">
        <f t="shared" ca="1" si="120"/>
        <v>10</v>
      </c>
      <c r="CB110" s="57">
        <f t="shared" ca="1" si="152"/>
        <v>507</v>
      </c>
      <c r="CC110" s="56">
        <f t="shared" ca="1" si="121"/>
        <v>10</v>
      </c>
      <c r="CD110" s="57">
        <f t="shared" ca="1" si="153"/>
        <v>483</v>
      </c>
      <c r="CE110" s="56">
        <f t="shared" ca="1" si="122"/>
        <v>10</v>
      </c>
      <c r="CF110" s="57">
        <f t="shared" ca="1" si="154"/>
        <v>459</v>
      </c>
      <c r="CG110" s="56">
        <f t="shared" ca="1" si="123"/>
        <v>10</v>
      </c>
      <c r="CH110" s="57">
        <f t="shared" ca="1" si="155"/>
        <v>435</v>
      </c>
      <c r="CI110" s="56">
        <f t="shared" ca="1" si="137"/>
        <v>10</v>
      </c>
      <c r="CJ110" s="57">
        <f t="shared" ca="1" si="156"/>
        <v>412</v>
      </c>
      <c r="CK110" s="56">
        <f t="shared" ca="1" si="124"/>
        <v>10</v>
      </c>
      <c r="CL110" s="57">
        <f t="shared" ca="1" si="157"/>
        <v>388</v>
      </c>
      <c r="CM110" s="56">
        <f t="shared" ca="1" si="125"/>
        <v>10</v>
      </c>
      <c r="CN110" s="57">
        <f t="shared" ca="1" si="158"/>
        <v>364</v>
      </c>
      <c r="CO110" s="56">
        <f t="shared" ca="1" si="126"/>
        <v>10</v>
      </c>
      <c r="CP110" s="57">
        <f t="shared" ca="1" si="159"/>
        <v>340</v>
      </c>
      <c r="CQ110" s="56">
        <f t="shared" ca="1" si="138"/>
        <v>10</v>
      </c>
      <c r="CR110" s="57">
        <f t="shared" ca="1" si="160"/>
        <v>316</v>
      </c>
      <c r="CS110" s="56">
        <f t="shared" ca="1" si="139"/>
        <v>10</v>
      </c>
      <c r="CT110" s="57">
        <f t="shared" ca="1" si="161"/>
        <v>292</v>
      </c>
      <c r="CU110" s="56">
        <f t="shared" ca="1" si="162"/>
        <v>10</v>
      </c>
      <c r="CV110" s="57">
        <f t="shared" ca="1" si="163"/>
        <v>268</v>
      </c>
      <c r="CW110" s="57">
        <f t="shared" ca="1" si="164"/>
        <v>10</v>
      </c>
      <c r="CX110" s="57">
        <f t="shared" ca="1" si="165"/>
        <v>244</v>
      </c>
      <c r="CY110" s="57">
        <f t="shared" ca="1" si="166"/>
        <v>10</v>
      </c>
      <c r="CZ110" s="57">
        <f t="shared" ca="1" si="167"/>
        <v>220</v>
      </c>
      <c r="DA110" s="57">
        <f t="shared" ca="1" si="168"/>
        <v>10</v>
      </c>
      <c r="DB110" s="57">
        <f t="shared" ca="1" si="169"/>
        <v>196</v>
      </c>
      <c r="DC110" s="57">
        <f t="shared" ca="1" si="140"/>
        <v>10</v>
      </c>
      <c r="DD110" s="57">
        <f t="shared" ca="1" si="170"/>
        <v>172</v>
      </c>
      <c r="DE110" s="57">
        <f t="shared" ca="1" si="141"/>
        <v>10</v>
      </c>
      <c r="DF110" s="57">
        <f t="shared" ca="1" si="171"/>
        <v>148</v>
      </c>
      <c r="DG110" s="57">
        <f t="shared" ca="1" si="142"/>
        <v>10</v>
      </c>
      <c r="DH110" s="57">
        <f t="shared" ca="1" si="172"/>
        <v>124</v>
      </c>
      <c r="DI110" s="57">
        <f t="shared" ca="1" si="204"/>
        <v>10</v>
      </c>
      <c r="DJ110" s="57">
        <f t="shared" ca="1" si="173"/>
        <v>100</v>
      </c>
      <c r="DK110" s="57">
        <f t="shared" ca="1" si="143"/>
        <v>10</v>
      </c>
      <c r="DL110" s="57">
        <f t="shared" ca="1" si="174"/>
        <v>76</v>
      </c>
      <c r="DM110" s="57">
        <f t="shared" ca="1" si="144"/>
        <v>10</v>
      </c>
      <c r="DN110" s="57">
        <f t="shared" ca="1" si="175"/>
        <v>52</v>
      </c>
      <c r="DO110" s="57">
        <f t="shared" ca="1" si="145"/>
        <v>10</v>
      </c>
      <c r="DP110" s="57">
        <f t="shared" ca="1" si="176"/>
        <v>28</v>
      </c>
      <c r="DQ110" s="88"/>
      <c r="DR110" s="72"/>
      <c r="DS110" s="73">
        <f t="shared" si="177"/>
        <v>856</v>
      </c>
      <c r="DT110" s="115">
        <f t="shared" si="146"/>
        <v>10</v>
      </c>
      <c r="DU110" s="116">
        <f t="shared" si="178"/>
        <v>826</v>
      </c>
      <c r="DV110" s="76">
        <f t="shared" si="179"/>
        <v>11498</v>
      </c>
      <c r="DW110" s="112">
        <v>11499</v>
      </c>
      <c r="DX110" s="184"/>
      <c r="DY110" s="126">
        <f t="shared" ref="DY110:DY173" si="205">DY109+1</f>
        <v>106</v>
      </c>
      <c r="DZ110" s="44" t="str">
        <f t="array" ref="DZ110">IF(AW110=0,INDEX(AR110:AR324,MATCH(TRUE,AW110:AW324&gt;0,0)),AR110)</f>
        <v>FieldPractice23</v>
      </c>
      <c r="EA110" s="36"/>
      <c r="EB110" s="36"/>
      <c r="EC110" s="36"/>
      <c r="ED110" s="36"/>
      <c r="EE110" s="36"/>
      <c r="EF110" s="36"/>
      <c r="EG110" s="36"/>
    </row>
    <row r="111" spans="44:137" ht="15" customHeight="1" x14ac:dyDescent="0.25">
      <c r="AR111" s="66" t="s">
        <v>400</v>
      </c>
      <c r="AS111" s="107"/>
      <c r="AT111" s="107"/>
      <c r="AU111" s="107"/>
      <c r="AV111" s="114">
        <f t="shared" si="147"/>
        <v>111</v>
      </c>
      <c r="AW111" s="81">
        <v>12</v>
      </c>
      <c r="AX111" s="68"/>
      <c r="AY111" s="69">
        <f t="shared" si="192"/>
        <v>848</v>
      </c>
      <c r="AZ111" s="70">
        <f t="shared" si="127"/>
        <v>35.333333333333336</v>
      </c>
      <c r="BA111" s="54">
        <f t="shared" ca="1" si="148"/>
        <v>12</v>
      </c>
      <c r="BB111" s="55">
        <f t="shared" ca="1" si="193"/>
        <v>824</v>
      </c>
      <c r="BC111" s="54">
        <f t="shared" ca="1" si="149"/>
        <v>12</v>
      </c>
      <c r="BD111" s="55">
        <f t="shared" ca="1" si="194"/>
        <v>800</v>
      </c>
      <c r="BE111" s="54">
        <f t="shared" ca="1" si="128"/>
        <v>12</v>
      </c>
      <c r="BF111" s="55">
        <f t="shared" ca="1" si="195"/>
        <v>776</v>
      </c>
      <c r="BG111" s="54">
        <f t="shared" ca="1" si="129"/>
        <v>12</v>
      </c>
      <c r="BH111" s="55">
        <f t="shared" ca="1" si="196"/>
        <v>752</v>
      </c>
      <c r="BI111" s="54">
        <f t="shared" ca="1" si="130"/>
        <v>12</v>
      </c>
      <c r="BJ111" s="55">
        <f t="shared" ca="1" si="197"/>
        <v>728</v>
      </c>
      <c r="BK111" s="54">
        <f t="shared" ca="1" si="131"/>
        <v>12</v>
      </c>
      <c r="BL111" s="55">
        <f t="shared" ca="1" si="198"/>
        <v>704</v>
      </c>
      <c r="BM111" s="54">
        <f t="shared" ca="1" si="132"/>
        <v>12</v>
      </c>
      <c r="BN111" s="55">
        <f t="shared" ca="1" si="199"/>
        <v>680</v>
      </c>
      <c r="BO111" s="54">
        <f t="shared" ca="1" si="133"/>
        <v>12</v>
      </c>
      <c r="BP111" s="55">
        <f t="shared" ca="1" si="200"/>
        <v>656</v>
      </c>
      <c r="BQ111" s="54">
        <f t="shared" ca="1" si="134"/>
        <v>12</v>
      </c>
      <c r="BR111" s="55">
        <f t="shared" ca="1" si="201"/>
        <v>632</v>
      </c>
      <c r="BS111" s="54">
        <f t="shared" ca="1" si="135"/>
        <v>12</v>
      </c>
      <c r="BT111" s="55">
        <f t="shared" ca="1" si="202"/>
        <v>608</v>
      </c>
      <c r="BU111" s="54">
        <f t="shared" ca="1" si="118"/>
        <v>12</v>
      </c>
      <c r="BV111" s="55">
        <f t="shared" ca="1" si="203"/>
        <v>584</v>
      </c>
      <c r="BW111" s="54">
        <f t="shared" ca="1" si="119"/>
        <v>12</v>
      </c>
      <c r="BX111" s="55">
        <f t="shared" ca="1" si="150"/>
        <v>560</v>
      </c>
      <c r="BY111" s="54">
        <f t="shared" ca="1" si="136"/>
        <v>12</v>
      </c>
      <c r="BZ111" s="55">
        <f t="shared" ca="1" si="151"/>
        <v>536</v>
      </c>
      <c r="CA111" s="56">
        <f t="shared" ca="1" si="120"/>
        <v>12</v>
      </c>
      <c r="CB111" s="57">
        <f t="shared" ca="1" si="152"/>
        <v>519</v>
      </c>
      <c r="CC111" s="56">
        <f t="shared" ca="1" si="121"/>
        <v>12</v>
      </c>
      <c r="CD111" s="57">
        <f t="shared" ca="1" si="153"/>
        <v>495</v>
      </c>
      <c r="CE111" s="56">
        <f t="shared" ca="1" si="122"/>
        <v>12</v>
      </c>
      <c r="CF111" s="57">
        <f t="shared" ca="1" si="154"/>
        <v>471</v>
      </c>
      <c r="CG111" s="56">
        <f t="shared" ca="1" si="123"/>
        <v>12</v>
      </c>
      <c r="CH111" s="57">
        <f t="shared" ca="1" si="155"/>
        <v>447</v>
      </c>
      <c r="CI111" s="56">
        <f t="shared" ca="1" si="137"/>
        <v>12</v>
      </c>
      <c r="CJ111" s="57">
        <f t="shared" ca="1" si="156"/>
        <v>424</v>
      </c>
      <c r="CK111" s="56">
        <f t="shared" ca="1" si="124"/>
        <v>12</v>
      </c>
      <c r="CL111" s="57">
        <f t="shared" ca="1" si="157"/>
        <v>400</v>
      </c>
      <c r="CM111" s="56">
        <f t="shared" ca="1" si="125"/>
        <v>12</v>
      </c>
      <c r="CN111" s="57">
        <f t="shared" ca="1" si="158"/>
        <v>376</v>
      </c>
      <c r="CO111" s="56">
        <f t="shared" ca="1" si="126"/>
        <v>12</v>
      </c>
      <c r="CP111" s="57">
        <f t="shared" ca="1" si="159"/>
        <v>352</v>
      </c>
      <c r="CQ111" s="56">
        <f t="shared" ca="1" si="138"/>
        <v>12</v>
      </c>
      <c r="CR111" s="57">
        <f t="shared" ca="1" si="160"/>
        <v>328</v>
      </c>
      <c r="CS111" s="56">
        <f t="shared" ca="1" si="139"/>
        <v>12</v>
      </c>
      <c r="CT111" s="57">
        <f t="shared" ca="1" si="161"/>
        <v>304</v>
      </c>
      <c r="CU111" s="56">
        <f t="shared" ca="1" si="162"/>
        <v>12</v>
      </c>
      <c r="CV111" s="57">
        <f t="shared" ca="1" si="163"/>
        <v>280</v>
      </c>
      <c r="CW111" s="57">
        <f t="shared" ca="1" si="164"/>
        <v>12</v>
      </c>
      <c r="CX111" s="57">
        <f t="shared" ca="1" si="165"/>
        <v>256</v>
      </c>
      <c r="CY111" s="57">
        <f t="shared" ca="1" si="166"/>
        <v>12</v>
      </c>
      <c r="CZ111" s="57">
        <f t="shared" ca="1" si="167"/>
        <v>232</v>
      </c>
      <c r="DA111" s="57">
        <f t="shared" ca="1" si="168"/>
        <v>12</v>
      </c>
      <c r="DB111" s="57">
        <f t="shared" ca="1" si="169"/>
        <v>208</v>
      </c>
      <c r="DC111" s="57">
        <f t="shared" ca="1" si="140"/>
        <v>12</v>
      </c>
      <c r="DD111" s="57">
        <f t="shared" ca="1" si="170"/>
        <v>184</v>
      </c>
      <c r="DE111" s="57">
        <f t="shared" ca="1" si="141"/>
        <v>12</v>
      </c>
      <c r="DF111" s="57">
        <f t="shared" ca="1" si="171"/>
        <v>160</v>
      </c>
      <c r="DG111" s="57">
        <f t="shared" ca="1" si="142"/>
        <v>12</v>
      </c>
      <c r="DH111" s="57">
        <f t="shared" ca="1" si="172"/>
        <v>136</v>
      </c>
      <c r="DI111" s="57">
        <f t="shared" ca="1" si="204"/>
        <v>12</v>
      </c>
      <c r="DJ111" s="57">
        <f t="shared" ca="1" si="173"/>
        <v>112</v>
      </c>
      <c r="DK111" s="57">
        <f t="shared" ca="1" si="143"/>
        <v>12</v>
      </c>
      <c r="DL111" s="57">
        <f t="shared" ca="1" si="174"/>
        <v>88</v>
      </c>
      <c r="DM111" s="57">
        <f t="shared" ca="1" si="144"/>
        <v>12</v>
      </c>
      <c r="DN111" s="57">
        <f t="shared" ca="1" si="175"/>
        <v>64</v>
      </c>
      <c r="DO111" s="57">
        <f t="shared" ca="1" si="145"/>
        <v>12</v>
      </c>
      <c r="DP111" s="57">
        <f t="shared" ca="1" si="176"/>
        <v>40</v>
      </c>
      <c r="DQ111" s="88"/>
      <c r="DR111" s="72"/>
      <c r="DS111" s="73">
        <f t="shared" si="177"/>
        <v>856</v>
      </c>
      <c r="DT111" s="115">
        <f t="shared" si="146"/>
        <v>12</v>
      </c>
      <c r="DU111" s="116">
        <f t="shared" si="178"/>
        <v>838</v>
      </c>
      <c r="DV111" s="76">
        <f t="shared" si="179"/>
        <v>11499</v>
      </c>
      <c r="DW111" s="112">
        <v>11500</v>
      </c>
      <c r="DX111" s="184"/>
      <c r="DY111" s="126">
        <f t="shared" si="205"/>
        <v>107</v>
      </c>
      <c r="DZ111" s="44" t="str">
        <f t="array" ref="DZ111">IF(AW111=0,INDEX(AR111:AR325,MATCH(TRUE,AW111:AW325&gt;0,0)),AR111)</f>
        <v>FieldPractice24</v>
      </c>
      <c r="EA111" s="36"/>
      <c r="EB111" s="36"/>
      <c r="EC111" s="36"/>
      <c r="ED111" s="36"/>
      <c r="EE111" s="36"/>
      <c r="EF111" s="36"/>
      <c r="EG111" s="36"/>
    </row>
    <row r="112" spans="44:137" ht="15" customHeight="1" x14ac:dyDescent="0.25">
      <c r="AR112" s="66" t="s">
        <v>401</v>
      </c>
      <c r="AS112" s="107"/>
      <c r="AT112" s="107"/>
      <c r="AU112" s="107"/>
      <c r="AV112" s="114">
        <f t="shared" si="147"/>
        <v>112</v>
      </c>
      <c r="AW112" s="81">
        <v>14</v>
      </c>
      <c r="AX112" s="68"/>
      <c r="AY112" s="69">
        <f t="shared" si="192"/>
        <v>862</v>
      </c>
      <c r="AZ112" s="70">
        <f t="shared" si="127"/>
        <v>35.916666666666664</v>
      </c>
      <c r="BA112" s="54">
        <f t="shared" ca="1" si="148"/>
        <v>14</v>
      </c>
      <c r="BB112" s="55">
        <f t="shared" ca="1" si="193"/>
        <v>838</v>
      </c>
      <c r="BC112" s="54">
        <f t="shared" ca="1" si="149"/>
        <v>14</v>
      </c>
      <c r="BD112" s="55">
        <f t="shared" ca="1" si="194"/>
        <v>814</v>
      </c>
      <c r="BE112" s="54">
        <f t="shared" ca="1" si="128"/>
        <v>14</v>
      </c>
      <c r="BF112" s="55">
        <f t="shared" ca="1" si="195"/>
        <v>790</v>
      </c>
      <c r="BG112" s="54">
        <f t="shared" ca="1" si="129"/>
        <v>14</v>
      </c>
      <c r="BH112" s="55">
        <f t="shared" ca="1" si="196"/>
        <v>766</v>
      </c>
      <c r="BI112" s="54">
        <f t="shared" ca="1" si="130"/>
        <v>14</v>
      </c>
      <c r="BJ112" s="55">
        <f t="shared" ca="1" si="197"/>
        <v>742</v>
      </c>
      <c r="BK112" s="54">
        <f t="shared" ca="1" si="131"/>
        <v>14</v>
      </c>
      <c r="BL112" s="55">
        <f t="shared" ca="1" si="198"/>
        <v>718</v>
      </c>
      <c r="BM112" s="54">
        <f t="shared" ca="1" si="132"/>
        <v>14</v>
      </c>
      <c r="BN112" s="55">
        <f t="shared" ca="1" si="199"/>
        <v>694</v>
      </c>
      <c r="BO112" s="54">
        <f t="shared" ca="1" si="133"/>
        <v>14</v>
      </c>
      <c r="BP112" s="55">
        <f t="shared" ca="1" si="200"/>
        <v>670</v>
      </c>
      <c r="BQ112" s="54">
        <f t="shared" ca="1" si="134"/>
        <v>14</v>
      </c>
      <c r="BR112" s="55">
        <f t="shared" ca="1" si="201"/>
        <v>646</v>
      </c>
      <c r="BS112" s="54">
        <f t="shared" ca="1" si="135"/>
        <v>14</v>
      </c>
      <c r="BT112" s="55">
        <f t="shared" ca="1" si="202"/>
        <v>622</v>
      </c>
      <c r="BU112" s="54">
        <f t="shared" ca="1" si="118"/>
        <v>14</v>
      </c>
      <c r="BV112" s="55">
        <f t="shared" ca="1" si="203"/>
        <v>598</v>
      </c>
      <c r="BW112" s="54">
        <f t="shared" ca="1" si="119"/>
        <v>14</v>
      </c>
      <c r="BX112" s="55">
        <f t="shared" ca="1" si="150"/>
        <v>574</v>
      </c>
      <c r="BY112" s="54">
        <f t="shared" ca="1" si="136"/>
        <v>14</v>
      </c>
      <c r="BZ112" s="55">
        <f t="shared" ca="1" si="151"/>
        <v>550</v>
      </c>
      <c r="CA112" s="56">
        <f t="shared" ca="1" si="120"/>
        <v>14</v>
      </c>
      <c r="CB112" s="57">
        <f t="shared" ca="1" si="152"/>
        <v>533</v>
      </c>
      <c r="CC112" s="56">
        <f t="shared" ca="1" si="121"/>
        <v>14</v>
      </c>
      <c r="CD112" s="57">
        <f t="shared" ca="1" si="153"/>
        <v>509</v>
      </c>
      <c r="CE112" s="56">
        <f t="shared" ca="1" si="122"/>
        <v>14</v>
      </c>
      <c r="CF112" s="57">
        <f t="shared" ca="1" si="154"/>
        <v>485</v>
      </c>
      <c r="CG112" s="56">
        <f t="shared" ca="1" si="123"/>
        <v>14</v>
      </c>
      <c r="CH112" s="57">
        <f t="shared" ca="1" si="155"/>
        <v>461</v>
      </c>
      <c r="CI112" s="56">
        <f t="shared" ca="1" si="137"/>
        <v>14</v>
      </c>
      <c r="CJ112" s="57">
        <f t="shared" ca="1" si="156"/>
        <v>438</v>
      </c>
      <c r="CK112" s="56">
        <f t="shared" ca="1" si="124"/>
        <v>14</v>
      </c>
      <c r="CL112" s="57">
        <f t="shared" ca="1" si="157"/>
        <v>414</v>
      </c>
      <c r="CM112" s="56">
        <f t="shared" ca="1" si="125"/>
        <v>14</v>
      </c>
      <c r="CN112" s="57">
        <f t="shared" ca="1" si="158"/>
        <v>390</v>
      </c>
      <c r="CO112" s="56">
        <f t="shared" ca="1" si="126"/>
        <v>14</v>
      </c>
      <c r="CP112" s="57">
        <f t="shared" ca="1" si="159"/>
        <v>366</v>
      </c>
      <c r="CQ112" s="56">
        <f t="shared" ca="1" si="138"/>
        <v>14</v>
      </c>
      <c r="CR112" s="57">
        <f t="shared" ca="1" si="160"/>
        <v>342</v>
      </c>
      <c r="CS112" s="56">
        <f t="shared" ca="1" si="139"/>
        <v>14</v>
      </c>
      <c r="CT112" s="57">
        <f t="shared" ca="1" si="161"/>
        <v>318</v>
      </c>
      <c r="CU112" s="56">
        <f t="shared" ca="1" si="162"/>
        <v>14</v>
      </c>
      <c r="CV112" s="57">
        <f t="shared" ca="1" si="163"/>
        <v>294</v>
      </c>
      <c r="CW112" s="57">
        <f t="shared" ca="1" si="164"/>
        <v>14</v>
      </c>
      <c r="CX112" s="57">
        <f t="shared" ca="1" si="165"/>
        <v>270</v>
      </c>
      <c r="CY112" s="57">
        <f t="shared" ca="1" si="166"/>
        <v>14</v>
      </c>
      <c r="CZ112" s="57">
        <f t="shared" ca="1" si="167"/>
        <v>246</v>
      </c>
      <c r="DA112" s="57">
        <f t="shared" ca="1" si="168"/>
        <v>14</v>
      </c>
      <c r="DB112" s="57">
        <f t="shared" ca="1" si="169"/>
        <v>222</v>
      </c>
      <c r="DC112" s="57">
        <f t="shared" ca="1" si="140"/>
        <v>14</v>
      </c>
      <c r="DD112" s="57">
        <f t="shared" ca="1" si="170"/>
        <v>198</v>
      </c>
      <c r="DE112" s="57">
        <f t="shared" ca="1" si="141"/>
        <v>14</v>
      </c>
      <c r="DF112" s="57">
        <f t="shared" ca="1" si="171"/>
        <v>174</v>
      </c>
      <c r="DG112" s="57">
        <f t="shared" ca="1" si="142"/>
        <v>14</v>
      </c>
      <c r="DH112" s="57">
        <f t="shared" ca="1" si="172"/>
        <v>150</v>
      </c>
      <c r="DI112" s="57">
        <f t="shared" ca="1" si="204"/>
        <v>14</v>
      </c>
      <c r="DJ112" s="57">
        <f t="shared" ca="1" si="173"/>
        <v>126</v>
      </c>
      <c r="DK112" s="57">
        <f t="shared" ca="1" si="143"/>
        <v>14</v>
      </c>
      <c r="DL112" s="57">
        <f t="shared" ca="1" si="174"/>
        <v>102</v>
      </c>
      <c r="DM112" s="57">
        <f t="shared" ca="1" si="144"/>
        <v>14</v>
      </c>
      <c r="DN112" s="57">
        <f t="shared" ca="1" si="175"/>
        <v>78</v>
      </c>
      <c r="DO112" s="57">
        <f t="shared" ca="1" si="145"/>
        <v>14</v>
      </c>
      <c r="DP112" s="57">
        <f t="shared" ca="1" si="176"/>
        <v>54</v>
      </c>
      <c r="DQ112" s="88"/>
      <c r="DR112" s="72"/>
      <c r="DS112" s="73">
        <f t="shared" si="177"/>
        <v>856</v>
      </c>
      <c r="DT112" s="115">
        <f t="shared" si="146"/>
        <v>14</v>
      </c>
      <c r="DU112" s="116">
        <f t="shared" si="178"/>
        <v>852</v>
      </c>
      <c r="DV112" s="76">
        <f t="shared" si="179"/>
        <v>11500</v>
      </c>
      <c r="DW112" s="112">
        <v>11501</v>
      </c>
      <c r="DX112" s="184"/>
      <c r="DY112" s="126">
        <f t="shared" si="205"/>
        <v>108</v>
      </c>
      <c r="DZ112" s="44" t="str">
        <f t="array" ref="DZ112">IF(AW112=0,INDEX(AR112:AR326,MATCH(TRUE,AW112:AW326&gt;0,0)),AR112)</f>
        <v>OfficeMeeting1</v>
      </c>
      <c r="EA112" s="36"/>
      <c r="EB112" s="36"/>
      <c r="EC112" s="36"/>
      <c r="ED112" s="36"/>
      <c r="EE112" s="36"/>
      <c r="EF112" s="36"/>
      <c r="EG112" s="36"/>
    </row>
    <row r="113" spans="44:137" ht="15" customHeight="1" x14ac:dyDescent="0.25">
      <c r="AR113" s="66" t="s">
        <v>402</v>
      </c>
      <c r="AS113" s="107"/>
      <c r="AT113" s="107"/>
      <c r="AU113" s="107"/>
      <c r="AV113" s="114">
        <f t="shared" si="147"/>
        <v>113</v>
      </c>
      <c r="AW113" s="81">
        <v>16</v>
      </c>
      <c r="AX113" s="68"/>
      <c r="AY113" s="69">
        <f t="shared" si="192"/>
        <v>878</v>
      </c>
      <c r="AZ113" s="70">
        <f t="shared" si="127"/>
        <v>36.583333333333336</v>
      </c>
      <c r="BA113" s="54">
        <f t="shared" ca="1" si="148"/>
        <v>16</v>
      </c>
      <c r="BB113" s="55">
        <f t="shared" ca="1" si="193"/>
        <v>854</v>
      </c>
      <c r="BC113" s="54">
        <f t="shared" ca="1" si="149"/>
        <v>16</v>
      </c>
      <c r="BD113" s="55">
        <f t="shared" ca="1" si="194"/>
        <v>830</v>
      </c>
      <c r="BE113" s="54">
        <f t="shared" ca="1" si="128"/>
        <v>16</v>
      </c>
      <c r="BF113" s="55">
        <f t="shared" ca="1" si="195"/>
        <v>806</v>
      </c>
      <c r="BG113" s="54">
        <f t="shared" ca="1" si="129"/>
        <v>16</v>
      </c>
      <c r="BH113" s="55">
        <f t="shared" ca="1" si="196"/>
        <v>782</v>
      </c>
      <c r="BI113" s="54">
        <f t="shared" ca="1" si="130"/>
        <v>16</v>
      </c>
      <c r="BJ113" s="55">
        <f t="shared" ca="1" si="197"/>
        <v>758</v>
      </c>
      <c r="BK113" s="54">
        <f t="shared" ca="1" si="131"/>
        <v>16</v>
      </c>
      <c r="BL113" s="55">
        <f t="shared" ca="1" si="198"/>
        <v>734</v>
      </c>
      <c r="BM113" s="54">
        <f t="shared" ca="1" si="132"/>
        <v>16</v>
      </c>
      <c r="BN113" s="55">
        <f t="shared" ca="1" si="199"/>
        <v>710</v>
      </c>
      <c r="BO113" s="54">
        <f t="shared" ca="1" si="133"/>
        <v>16</v>
      </c>
      <c r="BP113" s="55">
        <f t="shared" ca="1" si="200"/>
        <v>686</v>
      </c>
      <c r="BQ113" s="54">
        <f t="shared" ca="1" si="134"/>
        <v>16</v>
      </c>
      <c r="BR113" s="55">
        <f t="shared" ca="1" si="201"/>
        <v>662</v>
      </c>
      <c r="BS113" s="54">
        <f t="shared" ca="1" si="135"/>
        <v>16</v>
      </c>
      <c r="BT113" s="55">
        <f t="shared" ca="1" si="202"/>
        <v>638</v>
      </c>
      <c r="BU113" s="54">
        <f t="shared" ca="1" si="118"/>
        <v>16</v>
      </c>
      <c r="BV113" s="55">
        <f t="shared" ca="1" si="203"/>
        <v>614</v>
      </c>
      <c r="BW113" s="54">
        <f t="shared" ca="1" si="119"/>
        <v>16</v>
      </c>
      <c r="BX113" s="55">
        <f t="shared" ca="1" si="150"/>
        <v>590</v>
      </c>
      <c r="BY113" s="54">
        <f t="shared" ca="1" si="136"/>
        <v>16</v>
      </c>
      <c r="BZ113" s="55">
        <f t="shared" ca="1" si="151"/>
        <v>566</v>
      </c>
      <c r="CA113" s="56">
        <f t="shared" ca="1" si="120"/>
        <v>16</v>
      </c>
      <c r="CB113" s="57">
        <f t="shared" ca="1" si="152"/>
        <v>549</v>
      </c>
      <c r="CC113" s="56">
        <f t="shared" ca="1" si="121"/>
        <v>16</v>
      </c>
      <c r="CD113" s="57">
        <f t="shared" ca="1" si="153"/>
        <v>525</v>
      </c>
      <c r="CE113" s="56">
        <f t="shared" ca="1" si="122"/>
        <v>16</v>
      </c>
      <c r="CF113" s="57">
        <f t="shared" ca="1" si="154"/>
        <v>501</v>
      </c>
      <c r="CG113" s="56">
        <f t="shared" ca="1" si="123"/>
        <v>16</v>
      </c>
      <c r="CH113" s="57">
        <f t="shared" ca="1" si="155"/>
        <v>477</v>
      </c>
      <c r="CI113" s="56">
        <f t="shared" ca="1" si="137"/>
        <v>16</v>
      </c>
      <c r="CJ113" s="57">
        <f t="shared" ca="1" si="156"/>
        <v>454</v>
      </c>
      <c r="CK113" s="56">
        <f t="shared" ca="1" si="124"/>
        <v>16</v>
      </c>
      <c r="CL113" s="57">
        <f t="shared" ca="1" si="157"/>
        <v>430</v>
      </c>
      <c r="CM113" s="56">
        <f t="shared" ca="1" si="125"/>
        <v>16</v>
      </c>
      <c r="CN113" s="57">
        <f t="shared" ca="1" si="158"/>
        <v>406</v>
      </c>
      <c r="CO113" s="56">
        <f t="shared" ca="1" si="126"/>
        <v>16</v>
      </c>
      <c r="CP113" s="57">
        <f t="shared" ca="1" si="159"/>
        <v>382</v>
      </c>
      <c r="CQ113" s="56">
        <f t="shared" ca="1" si="138"/>
        <v>16</v>
      </c>
      <c r="CR113" s="57">
        <f t="shared" ca="1" si="160"/>
        <v>358</v>
      </c>
      <c r="CS113" s="56">
        <f t="shared" ca="1" si="139"/>
        <v>16</v>
      </c>
      <c r="CT113" s="57">
        <f t="shared" ca="1" si="161"/>
        <v>334</v>
      </c>
      <c r="CU113" s="56">
        <f t="shared" ca="1" si="162"/>
        <v>16</v>
      </c>
      <c r="CV113" s="57">
        <f t="shared" ca="1" si="163"/>
        <v>310</v>
      </c>
      <c r="CW113" s="57">
        <f t="shared" ca="1" si="164"/>
        <v>16</v>
      </c>
      <c r="CX113" s="57">
        <f t="shared" ca="1" si="165"/>
        <v>286</v>
      </c>
      <c r="CY113" s="57">
        <f t="shared" ca="1" si="166"/>
        <v>16</v>
      </c>
      <c r="CZ113" s="57">
        <f t="shared" ca="1" si="167"/>
        <v>262</v>
      </c>
      <c r="DA113" s="57">
        <f t="shared" ca="1" si="168"/>
        <v>16</v>
      </c>
      <c r="DB113" s="57">
        <f t="shared" ca="1" si="169"/>
        <v>238</v>
      </c>
      <c r="DC113" s="57">
        <f t="shared" ca="1" si="140"/>
        <v>16</v>
      </c>
      <c r="DD113" s="57">
        <f t="shared" ca="1" si="170"/>
        <v>214</v>
      </c>
      <c r="DE113" s="57">
        <f t="shared" ca="1" si="141"/>
        <v>16</v>
      </c>
      <c r="DF113" s="57">
        <f t="shared" ca="1" si="171"/>
        <v>190</v>
      </c>
      <c r="DG113" s="57">
        <f t="shared" ca="1" si="142"/>
        <v>16</v>
      </c>
      <c r="DH113" s="57">
        <f t="shared" ca="1" si="172"/>
        <v>166</v>
      </c>
      <c r="DI113" s="57">
        <f t="shared" ca="1" si="204"/>
        <v>16</v>
      </c>
      <c r="DJ113" s="57">
        <f t="shared" ca="1" si="173"/>
        <v>142</v>
      </c>
      <c r="DK113" s="57">
        <f t="shared" ca="1" si="143"/>
        <v>16</v>
      </c>
      <c r="DL113" s="57">
        <f t="shared" ca="1" si="174"/>
        <v>118</v>
      </c>
      <c r="DM113" s="57">
        <f t="shared" ca="1" si="144"/>
        <v>16</v>
      </c>
      <c r="DN113" s="57">
        <f t="shared" ca="1" si="175"/>
        <v>94</v>
      </c>
      <c r="DO113" s="57">
        <f t="shared" ca="1" si="145"/>
        <v>16</v>
      </c>
      <c r="DP113" s="57">
        <f t="shared" ca="1" si="176"/>
        <v>70</v>
      </c>
      <c r="DQ113" s="88"/>
      <c r="DR113" s="72"/>
      <c r="DS113" s="73">
        <f t="shared" si="177"/>
        <v>856</v>
      </c>
      <c r="DT113" s="115">
        <f t="shared" si="146"/>
        <v>16</v>
      </c>
      <c r="DU113" s="116">
        <f t="shared" si="178"/>
        <v>868</v>
      </c>
      <c r="DV113" s="76">
        <f t="shared" si="179"/>
        <v>11501</v>
      </c>
      <c r="DW113" s="112">
        <v>11502</v>
      </c>
      <c r="DX113" s="184"/>
      <c r="DY113" s="126">
        <f t="shared" si="205"/>
        <v>109</v>
      </c>
      <c r="DZ113" s="44" t="str">
        <f t="array" ref="DZ113">IF(AW113=0,INDEX(AR113:AR327,MATCH(TRUE,AW113:AW327&gt;0,0)),AR113)</f>
        <v>OfficeMeeting2</v>
      </c>
      <c r="EA113" s="36"/>
      <c r="EB113" s="36"/>
      <c r="EC113" s="36"/>
      <c r="ED113" s="36"/>
      <c r="EE113" s="36"/>
      <c r="EF113" s="36"/>
      <c r="EG113" s="36"/>
    </row>
    <row r="114" spans="44:137" ht="15" customHeight="1" x14ac:dyDescent="0.25">
      <c r="AR114" s="66" t="s">
        <v>403</v>
      </c>
      <c r="AS114" s="107"/>
      <c r="AT114" s="107"/>
      <c r="AU114" s="107"/>
      <c r="AV114" s="114">
        <f t="shared" si="147"/>
        <v>114</v>
      </c>
      <c r="AW114" s="81">
        <v>18</v>
      </c>
      <c r="AX114" s="68"/>
      <c r="AY114" s="69">
        <f t="shared" si="192"/>
        <v>896</v>
      </c>
      <c r="AZ114" s="70">
        <f t="shared" si="127"/>
        <v>37.333333333333336</v>
      </c>
      <c r="BA114" s="54">
        <f t="shared" ca="1" si="148"/>
        <v>18</v>
      </c>
      <c r="BB114" s="55">
        <f t="shared" ca="1" si="193"/>
        <v>872</v>
      </c>
      <c r="BC114" s="54">
        <f t="shared" ca="1" si="149"/>
        <v>18</v>
      </c>
      <c r="BD114" s="55">
        <f t="shared" ca="1" si="194"/>
        <v>848</v>
      </c>
      <c r="BE114" s="54">
        <f t="shared" ca="1" si="128"/>
        <v>18</v>
      </c>
      <c r="BF114" s="55">
        <f t="shared" ca="1" si="195"/>
        <v>824</v>
      </c>
      <c r="BG114" s="54">
        <f t="shared" ca="1" si="129"/>
        <v>18</v>
      </c>
      <c r="BH114" s="55">
        <f t="shared" ca="1" si="196"/>
        <v>800</v>
      </c>
      <c r="BI114" s="54">
        <f t="shared" ca="1" si="130"/>
        <v>18</v>
      </c>
      <c r="BJ114" s="55">
        <f t="shared" ca="1" si="197"/>
        <v>776</v>
      </c>
      <c r="BK114" s="54">
        <f t="shared" ca="1" si="131"/>
        <v>18</v>
      </c>
      <c r="BL114" s="55">
        <f t="shared" ca="1" si="198"/>
        <v>752</v>
      </c>
      <c r="BM114" s="54">
        <f t="shared" ca="1" si="132"/>
        <v>18</v>
      </c>
      <c r="BN114" s="55">
        <f t="shared" ca="1" si="199"/>
        <v>728</v>
      </c>
      <c r="BO114" s="54">
        <f t="shared" ca="1" si="133"/>
        <v>18</v>
      </c>
      <c r="BP114" s="55">
        <f t="shared" ca="1" si="200"/>
        <v>704</v>
      </c>
      <c r="BQ114" s="54">
        <f t="shared" ca="1" si="134"/>
        <v>18</v>
      </c>
      <c r="BR114" s="55">
        <f t="shared" ca="1" si="201"/>
        <v>680</v>
      </c>
      <c r="BS114" s="54">
        <f t="shared" ca="1" si="135"/>
        <v>18</v>
      </c>
      <c r="BT114" s="55">
        <f t="shared" ca="1" si="202"/>
        <v>656</v>
      </c>
      <c r="BU114" s="54">
        <f t="shared" ca="1" si="118"/>
        <v>18</v>
      </c>
      <c r="BV114" s="55">
        <f t="shared" ca="1" si="203"/>
        <v>632</v>
      </c>
      <c r="BW114" s="54">
        <f t="shared" ca="1" si="119"/>
        <v>18</v>
      </c>
      <c r="BX114" s="55">
        <f t="shared" ca="1" si="150"/>
        <v>608</v>
      </c>
      <c r="BY114" s="54">
        <f t="shared" ca="1" si="136"/>
        <v>18</v>
      </c>
      <c r="BZ114" s="55">
        <f t="shared" ca="1" si="151"/>
        <v>584</v>
      </c>
      <c r="CA114" s="56">
        <f t="shared" ca="1" si="120"/>
        <v>18</v>
      </c>
      <c r="CB114" s="57">
        <f t="shared" ca="1" si="152"/>
        <v>567</v>
      </c>
      <c r="CC114" s="56">
        <f t="shared" ca="1" si="121"/>
        <v>18</v>
      </c>
      <c r="CD114" s="57">
        <f t="shared" ca="1" si="153"/>
        <v>543</v>
      </c>
      <c r="CE114" s="56">
        <f t="shared" ca="1" si="122"/>
        <v>18</v>
      </c>
      <c r="CF114" s="57">
        <f t="shared" ca="1" si="154"/>
        <v>519</v>
      </c>
      <c r="CG114" s="56">
        <f t="shared" ca="1" si="123"/>
        <v>18</v>
      </c>
      <c r="CH114" s="57">
        <f t="shared" ca="1" si="155"/>
        <v>495</v>
      </c>
      <c r="CI114" s="56">
        <f t="shared" ca="1" si="137"/>
        <v>18</v>
      </c>
      <c r="CJ114" s="57">
        <f t="shared" ca="1" si="156"/>
        <v>472</v>
      </c>
      <c r="CK114" s="56">
        <f t="shared" ca="1" si="124"/>
        <v>18</v>
      </c>
      <c r="CL114" s="57">
        <f t="shared" ca="1" si="157"/>
        <v>448</v>
      </c>
      <c r="CM114" s="56">
        <f t="shared" ca="1" si="125"/>
        <v>18</v>
      </c>
      <c r="CN114" s="57">
        <f t="shared" ca="1" si="158"/>
        <v>424</v>
      </c>
      <c r="CO114" s="56">
        <f t="shared" ca="1" si="126"/>
        <v>18</v>
      </c>
      <c r="CP114" s="57">
        <f t="shared" ca="1" si="159"/>
        <v>400</v>
      </c>
      <c r="CQ114" s="56">
        <f t="shared" ca="1" si="138"/>
        <v>18</v>
      </c>
      <c r="CR114" s="57">
        <f t="shared" ca="1" si="160"/>
        <v>376</v>
      </c>
      <c r="CS114" s="56">
        <f t="shared" ca="1" si="139"/>
        <v>18</v>
      </c>
      <c r="CT114" s="57">
        <f t="shared" ca="1" si="161"/>
        <v>352</v>
      </c>
      <c r="CU114" s="56">
        <f t="shared" ca="1" si="162"/>
        <v>18</v>
      </c>
      <c r="CV114" s="57">
        <f t="shared" ca="1" si="163"/>
        <v>328</v>
      </c>
      <c r="CW114" s="57">
        <f t="shared" ca="1" si="164"/>
        <v>18</v>
      </c>
      <c r="CX114" s="57">
        <f t="shared" ca="1" si="165"/>
        <v>304</v>
      </c>
      <c r="CY114" s="57">
        <f t="shared" ca="1" si="166"/>
        <v>18</v>
      </c>
      <c r="CZ114" s="57">
        <f t="shared" ca="1" si="167"/>
        <v>280</v>
      </c>
      <c r="DA114" s="57">
        <f t="shared" ca="1" si="168"/>
        <v>18</v>
      </c>
      <c r="DB114" s="57">
        <f t="shared" ca="1" si="169"/>
        <v>256</v>
      </c>
      <c r="DC114" s="57">
        <f t="shared" ca="1" si="140"/>
        <v>18</v>
      </c>
      <c r="DD114" s="57">
        <f t="shared" ca="1" si="170"/>
        <v>232</v>
      </c>
      <c r="DE114" s="57">
        <f t="shared" ca="1" si="141"/>
        <v>18</v>
      </c>
      <c r="DF114" s="57">
        <f t="shared" ca="1" si="171"/>
        <v>208</v>
      </c>
      <c r="DG114" s="57">
        <f t="shared" ca="1" si="142"/>
        <v>18</v>
      </c>
      <c r="DH114" s="57">
        <f t="shared" ca="1" si="172"/>
        <v>184</v>
      </c>
      <c r="DI114" s="57">
        <f t="shared" ca="1" si="204"/>
        <v>18</v>
      </c>
      <c r="DJ114" s="57">
        <f t="shared" ca="1" si="173"/>
        <v>160</v>
      </c>
      <c r="DK114" s="57">
        <f t="shared" ca="1" si="143"/>
        <v>18</v>
      </c>
      <c r="DL114" s="57">
        <f t="shared" ca="1" si="174"/>
        <v>136</v>
      </c>
      <c r="DM114" s="57">
        <f t="shared" ca="1" si="144"/>
        <v>18</v>
      </c>
      <c r="DN114" s="57">
        <f t="shared" ca="1" si="175"/>
        <v>112</v>
      </c>
      <c r="DO114" s="57">
        <f t="shared" ca="1" si="145"/>
        <v>18</v>
      </c>
      <c r="DP114" s="57">
        <f t="shared" ca="1" si="176"/>
        <v>88</v>
      </c>
      <c r="DQ114" s="88"/>
      <c r="DR114" s="72"/>
      <c r="DS114" s="73">
        <f t="shared" si="177"/>
        <v>856</v>
      </c>
      <c r="DT114" s="115">
        <f t="shared" si="146"/>
        <v>18</v>
      </c>
      <c r="DU114" s="116">
        <f t="shared" si="178"/>
        <v>886</v>
      </c>
      <c r="DV114" s="76">
        <f t="shared" si="179"/>
        <v>11502</v>
      </c>
      <c r="DW114" s="112">
        <v>11503</v>
      </c>
      <c r="DX114" s="184"/>
      <c r="DY114" s="126">
        <f t="shared" si="205"/>
        <v>110</v>
      </c>
      <c r="DZ114" s="44" t="str">
        <f t="array" ref="DZ114">IF(AW114=0,INDEX(AR114:AR328,MATCH(TRUE,AW114:AW328&gt;0,0)),AR114)</f>
        <v>OfficeMeeting3</v>
      </c>
      <c r="EA114" s="36"/>
      <c r="EB114" s="36"/>
      <c r="EC114" s="36"/>
      <c r="ED114" s="36"/>
      <c r="EE114" s="36"/>
      <c r="EF114" s="36"/>
      <c r="EG114" s="36"/>
    </row>
    <row r="115" spans="44:137" ht="15" customHeight="1" x14ac:dyDescent="0.25">
      <c r="AR115" s="66" t="s">
        <v>404</v>
      </c>
      <c r="AS115" s="107"/>
      <c r="AT115" s="107"/>
      <c r="AU115" s="107"/>
      <c r="AV115" s="114">
        <f t="shared" si="147"/>
        <v>115</v>
      </c>
      <c r="AW115" s="81">
        <v>20</v>
      </c>
      <c r="AX115" s="68"/>
      <c r="AY115" s="69">
        <f t="shared" si="192"/>
        <v>916</v>
      </c>
      <c r="AZ115" s="70">
        <f t="shared" si="127"/>
        <v>38.166666666666664</v>
      </c>
      <c r="BA115" s="54">
        <f t="shared" ca="1" si="148"/>
        <v>20</v>
      </c>
      <c r="BB115" s="55">
        <f t="shared" ca="1" si="193"/>
        <v>892</v>
      </c>
      <c r="BC115" s="54">
        <f t="shared" ca="1" si="149"/>
        <v>20</v>
      </c>
      <c r="BD115" s="55">
        <f t="shared" ca="1" si="194"/>
        <v>868</v>
      </c>
      <c r="BE115" s="54">
        <f t="shared" ca="1" si="128"/>
        <v>20</v>
      </c>
      <c r="BF115" s="55">
        <f t="shared" ca="1" si="195"/>
        <v>844</v>
      </c>
      <c r="BG115" s="54">
        <f t="shared" ca="1" si="129"/>
        <v>20</v>
      </c>
      <c r="BH115" s="55">
        <f t="shared" ca="1" si="196"/>
        <v>820</v>
      </c>
      <c r="BI115" s="54">
        <f t="shared" ca="1" si="130"/>
        <v>20</v>
      </c>
      <c r="BJ115" s="55">
        <f t="shared" ca="1" si="197"/>
        <v>796</v>
      </c>
      <c r="BK115" s="54">
        <f t="shared" ca="1" si="131"/>
        <v>20</v>
      </c>
      <c r="BL115" s="55">
        <f t="shared" ca="1" si="198"/>
        <v>772</v>
      </c>
      <c r="BM115" s="54">
        <f t="shared" ca="1" si="132"/>
        <v>20</v>
      </c>
      <c r="BN115" s="55">
        <f t="shared" ca="1" si="199"/>
        <v>748</v>
      </c>
      <c r="BO115" s="54">
        <f t="shared" ca="1" si="133"/>
        <v>20</v>
      </c>
      <c r="BP115" s="55">
        <f t="shared" ca="1" si="200"/>
        <v>724</v>
      </c>
      <c r="BQ115" s="54">
        <f t="shared" ca="1" si="134"/>
        <v>20</v>
      </c>
      <c r="BR115" s="55">
        <f t="shared" ca="1" si="201"/>
        <v>700</v>
      </c>
      <c r="BS115" s="54">
        <f t="shared" ca="1" si="135"/>
        <v>20</v>
      </c>
      <c r="BT115" s="55">
        <f t="shared" ca="1" si="202"/>
        <v>676</v>
      </c>
      <c r="BU115" s="54">
        <f t="shared" ca="1" si="118"/>
        <v>20</v>
      </c>
      <c r="BV115" s="55">
        <f t="shared" ca="1" si="203"/>
        <v>652</v>
      </c>
      <c r="BW115" s="54">
        <f t="shared" ca="1" si="119"/>
        <v>20</v>
      </c>
      <c r="BX115" s="55">
        <f t="shared" ca="1" si="150"/>
        <v>628</v>
      </c>
      <c r="BY115" s="54">
        <f t="shared" ca="1" si="136"/>
        <v>20</v>
      </c>
      <c r="BZ115" s="55">
        <f t="shared" ca="1" si="151"/>
        <v>604</v>
      </c>
      <c r="CA115" s="56">
        <f t="shared" ca="1" si="120"/>
        <v>20</v>
      </c>
      <c r="CB115" s="57">
        <f t="shared" ca="1" si="152"/>
        <v>587</v>
      </c>
      <c r="CC115" s="56">
        <f t="shared" ca="1" si="121"/>
        <v>20</v>
      </c>
      <c r="CD115" s="57">
        <f t="shared" ca="1" si="153"/>
        <v>563</v>
      </c>
      <c r="CE115" s="56">
        <f t="shared" ca="1" si="122"/>
        <v>20</v>
      </c>
      <c r="CF115" s="57">
        <f t="shared" ca="1" si="154"/>
        <v>539</v>
      </c>
      <c r="CG115" s="56">
        <f t="shared" ca="1" si="123"/>
        <v>20</v>
      </c>
      <c r="CH115" s="57">
        <f t="shared" ca="1" si="155"/>
        <v>515</v>
      </c>
      <c r="CI115" s="56">
        <f t="shared" ca="1" si="137"/>
        <v>20</v>
      </c>
      <c r="CJ115" s="57">
        <f t="shared" ca="1" si="156"/>
        <v>492</v>
      </c>
      <c r="CK115" s="56">
        <f t="shared" ca="1" si="124"/>
        <v>20</v>
      </c>
      <c r="CL115" s="57">
        <f t="shared" ca="1" si="157"/>
        <v>468</v>
      </c>
      <c r="CM115" s="56">
        <f t="shared" ca="1" si="125"/>
        <v>20</v>
      </c>
      <c r="CN115" s="57">
        <f t="shared" ca="1" si="158"/>
        <v>444</v>
      </c>
      <c r="CO115" s="56">
        <f t="shared" ca="1" si="126"/>
        <v>20</v>
      </c>
      <c r="CP115" s="57">
        <f t="shared" ca="1" si="159"/>
        <v>420</v>
      </c>
      <c r="CQ115" s="56">
        <f t="shared" ca="1" si="138"/>
        <v>20</v>
      </c>
      <c r="CR115" s="57">
        <f t="shared" ca="1" si="160"/>
        <v>396</v>
      </c>
      <c r="CS115" s="56">
        <f t="shared" ca="1" si="139"/>
        <v>20</v>
      </c>
      <c r="CT115" s="57">
        <f t="shared" ca="1" si="161"/>
        <v>372</v>
      </c>
      <c r="CU115" s="56">
        <f t="shared" ca="1" si="162"/>
        <v>20</v>
      </c>
      <c r="CV115" s="57">
        <f t="shared" ca="1" si="163"/>
        <v>348</v>
      </c>
      <c r="CW115" s="57">
        <f t="shared" ca="1" si="164"/>
        <v>20</v>
      </c>
      <c r="CX115" s="57">
        <f t="shared" ca="1" si="165"/>
        <v>324</v>
      </c>
      <c r="CY115" s="57">
        <f t="shared" ca="1" si="166"/>
        <v>20</v>
      </c>
      <c r="CZ115" s="57">
        <f t="shared" ca="1" si="167"/>
        <v>300</v>
      </c>
      <c r="DA115" s="57">
        <f t="shared" ca="1" si="168"/>
        <v>20</v>
      </c>
      <c r="DB115" s="57">
        <f t="shared" ca="1" si="169"/>
        <v>276</v>
      </c>
      <c r="DC115" s="57">
        <f t="shared" ca="1" si="140"/>
        <v>20</v>
      </c>
      <c r="DD115" s="57">
        <f t="shared" ca="1" si="170"/>
        <v>252</v>
      </c>
      <c r="DE115" s="57">
        <f t="shared" ca="1" si="141"/>
        <v>20</v>
      </c>
      <c r="DF115" s="57">
        <f t="shared" ca="1" si="171"/>
        <v>228</v>
      </c>
      <c r="DG115" s="57">
        <f t="shared" ca="1" si="142"/>
        <v>20</v>
      </c>
      <c r="DH115" s="57">
        <f t="shared" ca="1" si="172"/>
        <v>204</v>
      </c>
      <c r="DI115" s="57">
        <f t="shared" ca="1" si="204"/>
        <v>20</v>
      </c>
      <c r="DJ115" s="57">
        <f t="shared" ca="1" si="173"/>
        <v>180</v>
      </c>
      <c r="DK115" s="57">
        <f t="shared" ca="1" si="143"/>
        <v>20</v>
      </c>
      <c r="DL115" s="57">
        <f t="shared" ca="1" si="174"/>
        <v>156</v>
      </c>
      <c r="DM115" s="57">
        <f t="shared" ca="1" si="144"/>
        <v>20</v>
      </c>
      <c r="DN115" s="57">
        <f t="shared" ca="1" si="175"/>
        <v>132</v>
      </c>
      <c r="DO115" s="57">
        <f t="shared" ca="1" si="145"/>
        <v>20</v>
      </c>
      <c r="DP115" s="57">
        <f t="shared" ca="1" si="176"/>
        <v>108</v>
      </c>
      <c r="DQ115" s="88"/>
      <c r="DR115" s="72"/>
      <c r="DS115" s="73">
        <f t="shared" si="177"/>
        <v>856</v>
      </c>
      <c r="DT115" s="115">
        <f t="shared" si="146"/>
        <v>20</v>
      </c>
      <c r="DU115" s="116">
        <f t="shared" si="178"/>
        <v>906</v>
      </c>
      <c r="DV115" s="76">
        <f t="shared" si="179"/>
        <v>11503</v>
      </c>
      <c r="DW115" s="112">
        <v>11504</v>
      </c>
      <c r="DX115" s="184"/>
      <c r="DY115" s="126">
        <f t="shared" si="205"/>
        <v>111</v>
      </c>
      <c r="DZ115" s="44" t="str">
        <f t="array" ref="DZ115">IF(AW115=0,INDEX(AR115:AR329,MATCH(TRUE,AW115:AW329&gt;0,0)),AR115)</f>
        <v>OfficeMeeting4</v>
      </c>
      <c r="EA115" s="36"/>
      <c r="EB115" s="36"/>
      <c r="EC115" s="36"/>
      <c r="ED115" s="36"/>
      <c r="EE115" s="36"/>
      <c r="EF115" s="36"/>
      <c r="EG115" s="36"/>
    </row>
    <row r="116" spans="44:137" ht="15" customHeight="1" x14ac:dyDescent="0.25">
      <c r="AR116" s="66" t="s">
        <v>405</v>
      </c>
      <c r="AS116" s="107"/>
      <c r="AT116" s="107"/>
      <c r="AU116" s="107"/>
      <c r="AV116" s="114">
        <f t="shared" si="147"/>
        <v>116</v>
      </c>
      <c r="AW116" s="81">
        <v>1</v>
      </c>
      <c r="AX116" s="68"/>
      <c r="AY116" s="69">
        <f t="shared" si="192"/>
        <v>917</v>
      </c>
      <c r="AZ116" s="70">
        <f t="shared" si="127"/>
        <v>38.208333333333336</v>
      </c>
      <c r="BA116" s="54">
        <f t="shared" ca="1" si="148"/>
        <v>1</v>
      </c>
      <c r="BB116" s="55">
        <f t="shared" ca="1" si="193"/>
        <v>893</v>
      </c>
      <c r="BC116" s="54">
        <f t="shared" ca="1" si="149"/>
        <v>1</v>
      </c>
      <c r="BD116" s="55">
        <f t="shared" ca="1" si="194"/>
        <v>869</v>
      </c>
      <c r="BE116" s="54">
        <f t="shared" ca="1" si="128"/>
        <v>1</v>
      </c>
      <c r="BF116" s="55">
        <f t="shared" ca="1" si="195"/>
        <v>845</v>
      </c>
      <c r="BG116" s="54">
        <f t="shared" ca="1" si="129"/>
        <v>1</v>
      </c>
      <c r="BH116" s="55">
        <f t="shared" ca="1" si="196"/>
        <v>821</v>
      </c>
      <c r="BI116" s="54">
        <f t="shared" ca="1" si="130"/>
        <v>1</v>
      </c>
      <c r="BJ116" s="55">
        <f t="shared" ca="1" si="197"/>
        <v>797</v>
      </c>
      <c r="BK116" s="54">
        <f t="shared" ca="1" si="131"/>
        <v>1</v>
      </c>
      <c r="BL116" s="55">
        <f t="shared" ca="1" si="198"/>
        <v>773</v>
      </c>
      <c r="BM116" s="54">
        <f t="shared" ca="1" si="132"/>
        <v>1</v>
      </c>
      <c r="BN116" s="55">
        <f t="shared" ca="1" si="199"/>
        <v>749</v>
      </c>
      <c r="BO116" s="54">
        <f t="shared" ca="1" si="133"/>
        <v>1</v>
      </c>
      <c r="BP116" s="55">
        <f t="shared" ca="1" si="200"/>
        <v>725</v>
      </c>
      <c r="BQ116" s="54">
        <f t="shared" ca="1" si="134"/>
        <v>1</v>
      </c>
      <c r="BR116" s="55">
        <f t="shared" ca="1" si="201"/>
        <v>701</v>
      </c>
      <c r="BS116" s="54">
        <f t="shared" ca="1" si="135"/>
        <v>1</v>
      </c>
      <c r="BT116" s="55">
        <f t="shared" ca="1" si="202"/>
        <v>677</v>
      </c>
      <c r="BU116" s="54">
        <f t="shared" ca="1" si="118"/>
        <v>1</v>
      </c>
      <c r="BV116" s="55">
        <f t="shared" ca="1" si="203"/>
        <v>653</v>
      </c>
      <c r="BW116" s="54">
        <f t="shared" ca="1" si="119"/>
        <v>1</v>
      </c>
      <c r="BX116" s="55">
        <f t="shared" ca="1" si="150"/>
        <v>629</v>
      </c>
      <c r="BY116" s="54">
        <f t="shared" ca="1" si="136"/>
        <v>1</v>
      </c>
      <c r="BZ116" s="55">
        <f t="shared" ca="1" si="151"/>
        <v>605</v>
      </c>
      <c r="CA116" s="56">
        <f t="shared" ca="1" si="120"/>
        <v>1</v>
      </c>
      <c r="CB116" s="57">
        <f t="shared" ca="1" si="152"/>
        <v>588</v>
      </c>
      <c r="CC116" s="56">
        <f t="shared" ca="1" si="121"/>
        <v>1</v>
      </c>
      <c r="CD116" s="57">
        <f t="shared" ca="1" si="153"/>
        <v>564</v>
      </c>
      <c r="CE116" s="56">
        <f t="shared" ca="1" si="122"/>
        <v>1</v>
      </c>
      <c r="CF116" s="57">
        <f t="shared" ca="1" si="154"/>
        <v>540</v>
      </c>
      <c r="CG116" s="56">
        <f t="shared" ca="1" si="123"/>
        <v>1</v>
      </c>
      <c r="CH116" s="57">
        <f t="shared" ca="1" si="155"/>
        <v>516</v>
      </c>
      <c r="CI116" s="56">
        <f t="shared" ca="1" si="137"/>
        <v>1</v>
      </c>
      <c r="CJ116" s="57">
        <f t="shared" ca="1" si="156"/>
        <v>493</v>
      </c>
      <c r="CK116" s="56">
        <f t="shared" ca="1" si="124"/>
        <v>1</v>
      </c>
      <c r="CL116" s="57">
        <f t="shared" ca="1" si="157"/>
        <v>469</v>
      </c>
      <c r="CM116" s="56">
        <f t="shared" ca="1" si="125"/>
        <v>1</v>
      </c>
      <c r="CN116" s="57">
        <f t="shared" ca="1" si="158"/>
        <v>445</v>
      </c>
      <c r="CO116" s="56">
        <f t="shared" ca="1" si="126"/>
        <v>1</v>
      </c>
      <c r="CP116" s="57">
        <f t="shared" ca="1" si="159"/>
        <v>421</v>
      </c>
      <c r="CQ116" s="56">
        <f t="shared" ca="1" si="138"/>
        <v>1</v>
      </c>
      <c r="CR116" s="57">
        <f t="shared" ca="1" si="160"/>
        <v>397</v>
      </c>
      <c r="CS116" s="56">
        <f t="shared" ca="1" si="139"/>
        <v>1</v>
      </c>
      <c r="CT116" s="57">
        <f t="shared" ca="1" si="161"/>
        <v>373</v>
      </c>
      <c r="CU116" s="56">
        <f t="shared" ca="1" si="162"/>
        <v>1</v>
      </c>
      <c r="CV116" s="57">
        <f t="shared" ca="1" si="163"/>
        <v>349</v>
      </c>
      <c r="CW116" s="57">
        <f t="shared" ca="1" si="164"/>
        <v>1</v>
      </c>
      <c r="CX116" s="57">
        <f t="shared" ca="1" si="165"/>
        <v>325</v>
      </c>
      <c r="CY116" s="57">
        <f t="shared" ca="1" si="166"/>
        <v>1</v>
      </c>
      <c r="CZ116" s="57">
        <f t="shared" ca="1" si="167"/>
        <v>301</v>
      </c>
      <c r="DA116" s="57">
        <f t="shared" ca="1" si="168"/>
        <v>1</v>
      </c>
      <c r="DB116" s="57">
        <f t="shared" ca="1" si="169"/>
        <v>277</v>
      </c>
      <c r="DC116" s="57">
        <f t="shared" ca="1" si="140"/>
        <v>1</v>
      </c>
      <c r="DD116" s="57">
        <f t="shared" ca="1" si="170"/>
        <v>253</v>
      </c>
      <c r="DE116" s="57">
        <f t="shared" ca="1" si="141"/>
        <v>1</v>
      </c>
      <c r="DF116" s="57">
        <f t="shared" ca="1" si="171"/>
        <v>229</v>
      </c>
      <c r="DG116" s="57">
        <f t="shared" ca="1" si="142"/>
        <v>1</v>
      </c>
      <c r="DH116" s="57">
        <f t="shared" ca="1" si="172"/>
        <v>205</v>
      </c>
      <c r="DI116" s="57">
        <f t="shared" ca="1" si="204"/>
        <v>1</v>
      </c>
      <c r="DJ116" s="57">
        <f t="shared" ca="1" si="173"/>
        <v>181</v>
      </c>
      <c r="DK116" s="57">
        <f t="shared" ca="1" si="143"/>
        <v>1</v>
      </c>
      <c r="DL116" s="57">
        <f t="shared" ca="1" si="174"/>
        <v>157</v>
      </c>
      <c r="DM116" s="57">
        <f t="shared" ca="1" si="144"/>
        <v>1</v>
      </c>
      <c r="DN116" s="57">
        <f t="shared" ca="1" si="175"/>
        <v>133</v>
      </c>
      <c r="DO116" s="57">
        <f t="shared" ca="1" si="145"/>
        <v>1</v>
      </c>
      <c r="DP116" s="57">
        <f t="shared" ca="1" si="176"/>
        <v>109</v>
      </c>
      <c r="DQ116" s="88"/>
      <c r="DR116" s="72"/>
      <c r="DS116" s="73">
        <f t="shared" si="177"/>
        <v>856</v>
      </c>
      <c r="DT116" s="115">
        <f t="shared" si="146"/>
        <v>1</v>
      </c>
      <c r="DU116" s="116">
        <f t="shared" si="178"/>
        <v>907</v>
      </c>
      <c r="DV116" s="76">
        <f t="shared" si="179"/>
        <v>11504</v>
      </c>
      <c r="DW116" s="112">
        <v>11505</v>
      </c>
      <c r="DX116" s="184"/>
      <c r="DY116" s="126">
        <f t="shared" si="205"/>
        <v>112</v>
      </c>
      <c r="DZ116" s="44" t="str">
        <f t="array" ref="DZ116">IF(AW116=0,INDEX(AR116:AR330,MATCH(TRUE,AW116:AW330&gt;0,0)),AR116)</f>
        <v>OfficeMeeting5</v>
      </c>
      <c r="EA116" s="36"/>
      <c r="EB116" s="36"/>
      <c r="EC116" s="36"/>
      <c r="ED116" s="36"/>
      <c r="EE116" s="36"/>
      <c r="EF116" s="36"/>
      <c r="EG116" s="36"/>
    </row>
    <row r="117" spans="44:137" ht="15" customHeight="1" x14ac:dyDescent="0.25">
      <c r="AR117" s="66" t="s">
        <v>406</v>
      </c>
      <c r="AS117" s="107"/>
      <c r="AT117" s="107"/>
      <c r="AU117" s="107"/>
      <c r="AV117" s="114">
        <f t="shared" si="147"/>
        <v>117</v>
      </c>
      <c r="AW117" s="81">
        <v>2</v>
      </c>
      <c r="AX117" s="68"/>
      <c r="AY117" s="69">
        <f t="shared" si="192"/>
        <v>919</v>
      </c>
      <c r="AZ117" s="70">
        <f t="shared" si="127"/>
        <v>38.291666666666664</v>
      </c>
      <c r="BA117" s="54">
        <f t="shared" ca="1" si="148"/>
        <v>2</v>
      </c>
      <c r="BB117" s="55">
        <f t="shared" ca="1" si="193"/>
        <v>895</v>
      </c>
      <c r="BC117" s="54">
        <f t="shared" ca="1" si="149"/>
        <v>2</v>
      </c>
      <c r="BD117" s="55">
        <f t="shared" ca="1" si="194"/>
        <v>871</v>
      </c>
      <c r="BE117" s="54">
        <f t="shared" ca="1" si="128"/>
        <v>2</v>
      </c>
      <c r="BF117" s="55">
        <f t="shared" ca="1" si="195"/>
        <v>847</v>
      </c>
      <c r="BG117" s="54">
        <f t="shared" ca="1" si="129"/>
        <v>2</v>
      </c>
      <c r="BH117" s="55">
        <f t="shared" ca="1" si="196"/>
        <v>823</v>
      </c>
      <c r="BI117" s="54">
        <f t="shared" ca="1" si="130"/>
        <v>2</v>
      </c>
      <c r="BJ117" s="55">
        <f t="shared" ca="1" si="197"/>
        <v>799</v>
      </c>
      <c r="BK117" s="54">
        <f t="shared" ca="1" si="131"/>
        <v>2</v>
      </c>
      <c r="BL117" s="55">
        <f t="shared" ca="1" si="198"/>
        <v>775</v>
      </c>
      <c r="BM117" s="54">
        <f t="shared" ca="1" si="132"/>
        <v>2</v>
      </c>
      <c r="BN117" s="55">
        <f t="shared" ca="1" si="199"/>
        <v>751</v>
      </c>
      <c r="BO117" s="54">
        <f t="shared" ca="1" si="133"/>
        <v>2</v>
      </c>
      <c r="BP117" s="55">
        <f t="shared" ca="1" si="200"/>
        <v>727</v>
      </c>
      <c r="BQ117" s="54">
        <f t="shared" ca="1" si="134"/>
        <v>2</v>
      </c>
      <c r="BR117" s="55">
        <f t="shared" ca="1" si="201"/>
        <v>703</v>
      </c>
      <c r="BS117" s="54">
        <f t="shared" ca="1" si="135"/>
        <v>2</v>
      </c>
      <c r="BT117" s="55">
        <f t="shared" ca="1" si="202"/>
        <v>679</v>
      </c>
      <c r="BU117" s="54">
        <f t="shared" ca="1" si="118"/>
        <v>2</v>
      </c>
      <c r="BV117" s="55">
        <f t="shared" ca="1" si="203"/>
        <v>655</v>
      </c>
      <c r="BW117" s="54">
        <f t="shared" ca="1" si="119"/>
        <v>2</v>
      </c>
      <c r="BX117" s="55">
        <f t="shared" ca="1" si="150"/>
        <v>631</v>
      </c>
      <c r="BY117" s="54">
        <f t="shared" ca="1" si="136"/>
        <v>2</v>
      </c>
      <c r="BZ117" s="55">
        <f t="shared" ca="1" si="151"/>
        <v>607</v>
      </c>
      <c r="CA117" s="56">
        <f t="shared" ca="1" si="120"/>
        <v>2</v>
      </c>
      <c r="CB117" s="57">
        <f t="shared" ca="1" si="152"/>
        <v>590</v>
      </c>
      <c r="CC117" s="56">
        <f t="shared" ca="1" si="121"/>
        <v>2</v>
      </c>
      <c r="CD117" s="57">
        <f t="shared" ca="1" si="153"/>
        <v>566</v>
      </c>
      <c r="CE117" s="56">
        <f t="shared" ca="1" si="122"/>
        <v>2</v>
      </c>
      <c r="CF117" s="57">
        <f t="shared" ca="1" si="154"/>
        <v>542</v>
      </c>
      <c r="CG117" s="56">
        <f t="shared" ca="1" si="123"/>
        <v>2</v>
      </c>
      <c r="CH117" s="57">
        <f t="shared" ca="1" si="155"/>
        <v>518</v>
      </c>
      <c r="CI117" s="56">
        <f t="shared" ca="1" si="137"/>
        <v>2</v>
      </c>
      <c r="CJ117" s="57">
        <f t="shared" ca="1" si="156"/>
        <v>495</v>
      </c>
      <c r="CK117" s="56">
        <f t="shared" ca="1" si="124"/>
        <v>2</v>
      </c>
      <c r="CL117" s="57">
        <f t="shared" ca="1" si="157"/>
        <v>471</v>
      </c>
      <c r="CM117" s="56">
        <f t="shared" ca="1" si="125"/>
        <v>2</v>
      </c>
      <c r="CN117" s="57">
        <f t="shared" ca="1" si="158"/>
        <v>447</v>
      </c>
      <c r="CO117" s="56">
        <f t="shared" ca="1" si="126"/>
        <v>2</v>
      </c>
      <c r="CP117" s="57">
        <f t="shared" ca="1" si="159"/>
        <v>423</v>
      </c>
      <c r="CQ117" s="56">
        <f t="shared" ca="1" si="138"/>
        <v>2</v>
      </c>
      <c r="CR117" s="57">
        <f t="shared" ca="1" si="160"/>
        <v>399</v>
      </c>
      <c r="CS117" s="56">
        <f t="shared" ca="1" si="139"/>
        <v>2</v>
      </c>
      <c r="CT117" s="57">
        <f t="shared" ca="1" si="161"/>
        <v>375</v>
      </c>
      <c r="CU117" s="56">
        <f t="shared" ca="1" si="162"/>
        <v>2</v>
      </c>
      <c r="CV117" s="57">
        <f t="shared" ca="1" si="163"/>
        <v>351</v>
      </c>
      <c r="CW117" s="57">
        <f t="shared" ca="1" si="164"/>
        <v>2</v>
      </c>
      <c r="CX117" s="57">
        <f t="shared" ca="1" si="165"/>
        <v>327</v>
      </c>
      <c r="CY117" s="57">
        <f t="shared" ca="1" si="166"/>
        <v>2</v>
      </c>
      <c r="CZ117" s="57">
        <f t="shared" ca="1" si="167"/>
        <v>303</v>
      </c>
      <c r="DA117" s="57">
        <f t="shared" ca="1" si="168"/>
        <v>2</v>
      </c>
      <c r="DB117" s="57">
        <f t="shared" ca="1" si="169"/>
        <v>279</v>
      </c>
      <c r="DC117" s="57">
        <f t="shared" ca="1" si="140"/>
        <v>2</v>
      </c>
      <c r="DD117" s="57">
        <f t="shared" ca="1" si="170"/>
        <v>255</v>
      </c>
      <c r="DE117" s="57">
        <f t="shared" ca="1" si="141"/>
        <v>2</v>
      </c>
      <c r="DF117" s="57">
        <f t="shared" ca="1" si="171"/>
        <v>231</v>
      </c>
      <c r="DG117" s="57">
        <f t="shared" ca="1" si="142"/>
        <v>2</v>
      </c>
      <c r="DH117" s="57">
        <f t="shared" ca="1" si="172"/>
        <v>207</v>
      </c>
      <c r="DI117" s="57">
        <f t="shared" ca="1" si="204"/>
        <v>2</v>
      </c>
      <c r="DJ117" s="57">
        <f t="shared" ca="1" si="173"/>
        <v>183</v>
      </c>
      <c r="DK117" s="57">
        <f t="shared" ca="1" si="143"/>
        <v>2</v>
      </c>
      <c r="DL117" s="57">
        <f t="shared" ca="1" si="174"/>
        <v>159</v>
      </c>
      <c r="DM117" s="57">
        <f t="shared" ca="1" si="144"/>
        <v>2</v>
      </c>
      <c r="DN117" s="57">
        <f t="shared" ca="1" si="175"/>
        <v>135</v>
      </c>
      <c r="DO117" s="57">
        <f t="shared" ca="1" si="145"/>
        <v>2</v>
      </c>
      <c r="DP117" s="57">
        <f t="shared" ca="1" si="176"/>
        <v>111</v>
      </c>
      <c r="DQ117" s="88"/>
      <c r="DR117" s="72"/>
      <c r="DS117" s="73">
        <f t="shared" si="177"/>
        <v>856</v>
      </c>
      <c r="DT117" s="115">
        <f t="shared" si="146"/>
        <v>2</v>
      </c>
      <c r="DU117" s="116">
        <f t="shared" si="178"/>
        <v>909</v>
      </c>
      <c r="DV117" s="76">
        <f t="shared" si="179"/>
        <v>11505</v>
      </c>
      <c r="DW117" s="112">
        <v>11506</v>
      </c>
      <c r="DX117" s="184"/>
      <c r="DY117" s="126">
        <f t="shared" si="205"/>
        <v>113</v>
      </c>
      <c r="DZ117" s="44" t="str">
        <f t="array" ref="DZ117">IF(AW117=0,INDEX(AR117:AR331,MATCH(TRUE,AW117:AW331&gt;0,0)),AR117)</f>
        <v>OfficeMeeting6</v>
      </c>
      <c r="EA117" s="36"/>
      <c r="EB117" s="36"/>
      <c r="EC117" s="36"/>
      <c r="ED117" s="36"/>
      <c r="EE117" s="36"/>
      <c r="EF117" s="36"/>
      <c r="EG117" s="36"/>
    </row>
    <row r="118" spans="44:137" ht="15" customHeight="1" x14ac:dyDescent="0.25">
      <c r="AR118" s="66" t="s">
        <v>407</v>
      </c>
      <c r="AS118" s="107"/>
      <c r="AT118" s="107"/>
      <c r="AU118" s="107"/>
      <c r="AV118" s="114">
        <f t="shared" si="147"/>
        <v>118</v>
      </c>
      <c r="AW118" s="81">
        <v>3</v>
      </c>
      <c r="AX118" s="68"/>
      <c r="AY118" s="69">
        <f t="shared" si="192"/>
        <v>922</v>
      </c>
      <c r="AZ118" s="70">
        <f t="shared" si="127"/>
        <v>38.416666666666664</v>
      </c>
      <c r="BA118" s="54">
        <f t="shared" ca="1" si="148"/>
        <v>3</v>
      </c>
      <c r="BB118" s="55">
        <f t="shared" ca="1" si="193"/>
        <v>898</v>
      </c>
      <c r="BC118" s="54">
        <f t="shared" ca="1" si="149"/>
        <v>3</v>
      </c>
      <c r="BD118" s="55">
        <f t="shared" ca="1" si="194"/>
        <v>874</v>
      </c>
      <c r="BE118" s="54">
        <f t="shared" ca="1" si="128"/>
        <v>3</v>
      </c>
      <c r="BF118" s="55">
        <f t="shared" ca="1" si="195"/>
        <v>850</v>
      </c>
      <c r="BG118" s="54">
        <f t="shared" ca="1" si="129"/>
        <v>3</v>
      </c>
      <c r="BH118" s="55">
        <f t="shared" ca="1" si="196"/>
        <v>826</v>
      </c>
      <c r="BI118" s="54">
        <f t="shared" ca="1" si="130"/>
        <v>3</v>
      </c>
      <c r="BJ118" s="55">
        <f t="shared" ca="1" si="197"/>
        <v>802</v>
      </c>
      <c r="BK118" s="54">
        <f t="shared" ca="1" si="131"/>
        <v>3</v>
      </c>
      <c r="BL118" s="55">
        <f t="shared" ca="1" si="198"/>
        <v>778</v>
      </c>
      <c r="BM118" s="54">
        <f t="shared" ca="1" si="132"/>
        <v>3</v>
      </c>
      <c r="BN118" s="55">
        <f t="shared" ca="1" si="199"/>
        <v>754</v>
      </c>
      <c r="BO118" s="54">
        <f t="shared" ca="1" si="133"/>
        <v>3</v>
      </c>
      <c r="BP118" s="55">
        <f t="shared" ca="1" si="200"/>
        <v>730</v>
      </c>
      <c r="BQ118" s="54">
        <f t="shared" ca="1" si="134"/>
        <v>3</v>
      </c>
      <c r="BR118" s="55">
        <f t="shared" ca="1" si="201"/>
        <v>706</v>
      </c>
      <c r="BS118" s="54">
        <f t="shared" ca="1" si="135"/>
        <v>3</v>
      </c>
      <c r="BT118" s="55">
        <f t="shared" ca="1" si="202"/>
        <v>682</v>
      </c>
      <c r="BU118" s="54">
        <f t="shared" ca="1" si="118"/>
        <v>3</v>
      </c>
      <c r="BV118" s="55">
        <f t="shared" ca="1" si="203"/>
        <v>658</v>
      </c>
      <c r="BW118" s="54">
        <f t="shared" ca="1" si="119"/>
        <v>3</v>
      </c>
      <c r="BX118" s="55">
        <f t="shared" ca="1" si="150"/>
        <v>634</v>
      </c>
      <c r="BY118" s="54">
        <f t="shared" ca="1" si="136"/>
        <v>3</v>
      </c>
      <c r="BZ118" s="55">
        <f t="shared" ca="1" si="151"/>
        <v>610</v>
      </c>
      <c r="CA118" s="56">
        <f t="shared" ca="1" si="120"/>
        <v>3</v>
      </c>
      <c r="CB118" s="57">
        <f t="shared" ca="1" si="152"/>
        <v>593</v>
      </c>
      <c r="CC118" s="56">
        <f t="shared" ca="1" si="121"/>
        <v>3</v>
      </c>
      <c r="CD118" s="57">
        <f t="shared" ca="1" si="153"/>
        <v>569</v>
      </c>
      <c r="CE118" s="56">
        <f t="shared" ca="1" si="122"/>
        <v>3</v>
      </c>
      <c r="CF118" s="57">
        <f t="shared" ca="1" si="154"/>
        <v>545</v>
      </c>
      <c r="CG118" s="56">
        <f t="shared" ca="1" si="123"/>
        <v>3</v>
      </c>
      <c r="CH118" s="57">
        <f t="shared" ca="1" si="155"/>
        <v>521</v>
      </c>
      <c r="CI118" s="56">
        <f t="shared" ca="1" si="137"/>
        <v>3</v>
      </c>
      <c r="CJ118" s="57">
        <f t="shared" ca="1" si="156"/>
        <v>498</v>
      </c>
      <c r="CK118" s="56">
        <f t="shared" ca="1" si="124"/>
        <v>3</v>
      </c>
      <c r="CL118" s="57">
        <f t="shared" ca="1" si="157"/>
        <v>474</v>
      </c>
      <c r="CM118" s="56">
        <f t="shared" ca="1" si="125"/>
        <v>3</v>
      </c>
      <c r="CN118" s="57">
        <f t="shared" ca="1" si="158"/>
        <v>450</v>
      </c>
      <c r="CO118" s="56">
        <f t="shared" ca="1" si="126"/>
        <v>3</v>
      </c>
      <c r="CP118" s="57">
        <f t="shared" ca="1" si="159"/>
        <v>426</v>
      </c>
      <c r="CQ118" s="56">
        <f t="shared" ca="1" si="138"/>
        <v>3</v>
      </c>
      <c r="CR118" s="57">
        <f t="shared" ca="1" si="160"/>
        <v>402</v>
      </c>
      <c r="CS118" s="56">
        <f t="shared" ca="1" si="139"/>
        <v>3</v>
      </c>
      <c r="CT118" s="57">
        <f t="shared" ca="1" si="161"/>
        <v>378</v>
      </c>
      <c r="CU118" s="56">
        <f t="shared" ca="1" si="162"/>
        <v>3</v>
      </c>
      <c r="CV118" s="57">
        <f t="shared" ca="1" si="163"/>
        <v>354</v>
      </c>
      <c r="CW118" s="57">
        <f t="shared" ca="1" si="164"/>
        <v>3</v>
      </c>
      <c r="CX118" s="57">
        <f t="shared" ca="1" si="165"/>
        <v>330</v>
      </c>
      <c r="CY118" s="57">
        <f t="shared" ca="1" si="166"/>
        <v>3</v>
      </c>
      <c r="CZ118" s="57">
        <f t="shared" ca="1" si="167"/>
        <v>306</v>
      </c>
      <c r="DA118" s="57">
        <f t="shared" ca="1" si="168"/>
        <v>3</v>
      </c>
      <c r="DB118" s="57">
        <f t="shared" ca="1" si="169"/>
        <v>282</v>
      </c>
      <c r="DC118" s="57">
        <f t="shared" ca="1" si="140"/>
        <v>3</v>
      </c>
      <c r="DD118" s="57">
        <f t="shared" ca="1" si="170"/>
        <v>258</v>
      </c>
      <c r="DE118" s="57">
        <f t="shared" ca="1" si="141"/>
        <v>3</v>
      </c>
      <c r="DF118" s="57">
        <f t="shared" ca="1" si="171"/>
        <v>234</v>
      </c>
      <c r="DG118" s="57">
        <f t="shared" ca="1" si="142"/>
        <v>3</v>
      </c>
      <c r="DH118" s="57">
        <f t="shared" ca="1" si="172"/>
        <v>210</v>
      </c>
      <c r="DI118" s="57">
        <f t="shared" ca="1" si="204"/>
        <v>3</v>
      </c>
      <c r="DJ118" s="57">
        <f t="shared" ca="1" si="173"/>
        <v>186</v>
      </c>
      <c r="DK118" s="57">
        <f t="shared" ca="1" si="143"/>
        <v>3</v>
      </c>
      <c r="DL118" s="57">
        <f t="shared" ca="1" si="174"/>
        <v>162</v>
      </c>
      <c r="DM118" s="57">
        <f t="shared" ca="1" si="144"/>
        <v>3</v>
      </c>
      <c r="DN118" s="57">
        <f t="shared" ca="1" si="175"/>
        <v>138</v>
      </c>
      <c r="DO118" s="57">
        <f t="shared" ca="1" si="145"/>
        <v>3</v>
      </c>
      <c r="DP118" s="57">
        <f t="shared" ca="1" si="176"/>
        <v>114</v>
      </c>
      <c r="DQ118" s="88"/>
      <c r="DR118" s="72"/>
      <c r="DS118" s="73">
        <f t="shared" si="177"/>
        <v>856</v>
      </c>
      <c r="DT118" s="115">
        <f t="shared" si="146"/>
        <v>3</v>
      </c>
      <c r="DU118" s="116">
        <f t="shared" si="178"/>
        <v>912</v>
      </c>
      <c r="DV118" s="76">
        <f t="shared" si="179"/>
        <v>11506</v>
      </c>
      <c r="DW118" s="112">
        <v>11507</v>
      </c>
      <c r="DX118" s="184"/>
      <c r="DY118" s="126">
        <f t="shared" si="205"/>
        <v>114</v>
      </c>
      <c r="DZ118" s="44" t="str">
        <f t="array" ref="DZ118">IF(AW118=0,INDEX(AR118:AR332,MATCH(TRUE,AW118:AW332&gt;0,0)),AR118)</f>
        <v>OfficeMeeting7</v>
      </c>
      <c r="EA118" s="36"/>
      <c r="EB118" s="36"/>
      <c r="EC118" s="36"/>
      <c r="ED118" s="36"/>
      <c r="EE118" s="36"/>
      <c r="EF118" s="36"/>
      <c r="EG118" s="36"/>
    </row>
    <row r="119" spans="44:137" ht="15" customHeight="1" x14ac:dyDescent="0.25">
      <c r="AR119" s="66" t="s">
        <v>408</v>
      </c>
      <c r="AS119" s="107"/>
      <c r="AT119" s="107"/>
      <c r="AU119" s="107"/>
      <c r="AV119" s="114">
        <f t="shared" si="147"/>
        <v>119</v>
      </c>
      <c r="AW119" s="81">
        <v>4</v>
      </c>
      <c r="AX119" s="68"/>
      <c r="AY119" s="69">
        <f t="shared" si="192"/>
        <v>926</v>
      </c>
      <c r="AZ119" s="70">
        <f t="shared" si="127"/>
        <v>38.583333333333336</v>
      </c>
      <c r="BA119" s="54">
        <f t="shared" ca="1" si="148"/>
        <v>4</v>
      </c>
      <c r="BB119" s="55">
        <f t="shared" ca="1" si="193"/>
        <v>902</v>
      </c>
      <c r="BC119" s="54">
        <f t="shared" ca="1" si="149"/>
        <v>4</v>
      </c>
      <c r="BD119" s="55">
        <f t="shared" ca="1" si="194"/>
        <v>878</v>
      </c>
      <c r="BE119" s="54">
        <f t="shared" ca="1" si="128"/>
        <v>4</v>
      </c>
      <c r="BF119" s="55">
        <f t="shared" ca="1" si="195"/>
        <v>854</v>
      </c>
      <c r="BG119" s="54">
        <f t="shared" ca="1" si="129"/>
        <v>4</v>
      </c>
      <c r="BH119" s="55">
        <f t="shared" ca="1" si="196"/>
        <v>830</v>
      </c>
      <c r="BI119" s="54">
        <f t="shared" ca="1" si="130"/>
        <v>4</v>
      </c>
      <c r="BJ119" s="55">
        <f t="shared" ca="1" si="197"/>
        <v>806</v>
      </c>
      <c r="BK119" s="54">
        <f t="shared" ca="1" si="131"/>
        <v>4</v>
      </c>
      <c r="BL119" s="55">
        <f t="shared" ca="1" si="198"/>
        <v>782</v>
      </c>
      <c r="BM119" s="54">
        <f t="shared" ca="1" si="132"/>
        <v>4</v>
      </c>
      <c r="BN119" s="55">
        <f t="shared" ca="1" si="199"/>
        <v>758</v>
      </c>
      <c r="BO119" s="54">
        <f t="shared" ca="1" si="133"/>
        <v>4</v>
      </c>
      <c r="BP119" s="55">
        <f t="shared" ca="1" si="200"/>
        <v>734</v>
      </c>
      <c r="BQ119" s="54">
        <f t="shared" ca="1" si="134"/>
        <v>4</v>
      </c>
      <c r="BR119" s="55">
        <f t="shared" ca="1" si="201"/>
        <v>710</v>
      </c>
      <c r="BS119" s="54">
        <f t="shared" ca="1" si="135"/>
        <v>4</v>
      </c>
      <c r="BT119" s="55">
        <f t="shared" ca="1" si="202"/>
        <v>686</v>
      </c>
      <c r="BU119" s="54">
        <f t="shared" ca="1" si="118"/>
        <v>4</v>
      </c>
      <c r="BV119" s="55">
        <f t="shared" ca="1" si="203"/>
        <v>662</v>
      </c>
      <c r="BW119" s="54">
        <f t="shared" ca="1" si="119"/>
        <v>4</v>
      </c>
      <c r="BX119" s="55">
        <f t="shared" ca="1" si="150"/>
        <v>638</v>
      </c>
      <c r="BY119" s="54">
        <f t="shared" ca="1" si="136"/>
        <v>4</v>
      </c>
      <c r="BZ119" s="55">
        <f t="shared" ca="1" si="151"/>
        <v>614</v>
      </c>
      <c r="CA119" s="56">
        <f t="shared" ca="1" si="120"/>
        <v>4</v>
      </c>
      <c r="CB119" s="57">
        <f t="shared" ca="1" si="152"/>
        <v>597</v>
      </c>
      <c r="CC119" s="56">
        <f t="shared" ca="1" si="121"/>
        <v>4</v>
      </c>
      <c r="CD119" s="57">
        <f t="shared" ca="1" si="153"/>
        <v>573</v>
      </c>
      <c r="CE119" s="56">
        <f t="shared" ca="1" si="122"/>
        <v>4</v>
      </c>
      <c r="CF119" s="57">
        <f t="shared" ca="1" si="154"/>
        <v>549</v>
      </c>
      <c r="CG119" s="56">
        <f t="shared" ca="1" si="123"/>
        <v>4</v>
      </c>
      <c r="CH119" s="57">
        <f t="shared" ca="1" si="155"/>
        <v>525</v>
      </c>
      <c r="CI119" s="56">
        <f t="shared" ca="1" si="137"/>
        <v>4</v>
      </c>
      <c r="CJ119" s="57">
        <f t="shared" ca="1" si="156"/>
        <v>502</v>
      </c>
      <c r="CK119" s="56">
        <f t="shared" ca="1" si="124"/>
        <v>4</v>
      </c>
      <c r="CL119" s="57">
        <f t="shared" ca="1" si="157"/>
        <v>478</v>
      </c>
      <c r="CM119" s="56">
        <f t="shared" ca="1" si="125"/>
        <v>4</v>
      </c>
      <c r="CN119" s="57">
        <f t="shared" ca="1" si="158"/>
        <v>454</v>
      </c>
      <c r="CO119" s="56">
        <f t="shared" ca="1" si="126"/>
        <v>4</v>
      </c>
      <c r="CP119" s="57">
        <f t="shared" ca="1" si="159"/>
        <v>430</v>
      </c>
      <c r="CQ119" s="56">
        <f t="shared" ca="1" si="138"/>
        <v>4</v>
      </c>
      <c r="CR119" s="57">
        <f t="shared" ca="1" si="160"/>
        <v>406</v>
      </c>
      <c r="CS119" s="56">
        <f t="shared" ca="1" si="139"/>
        <v>4</v>
      </c>
      <c r="CT119" s="57">
        <f t="shared" ca="1" si="161"/>
        <v>382</v>
      </c>
      <c r="CU119" s="56">
        <f t="shared" ca="1" si="162"/>
        <v>4</v>
      </c>
      <c r="CV119" s="57">
        <f t="shared" ca="1" si="163"/>
        <v>358</v>
      </c>
      <c r="CW119" s="57">
        <f t="shared" ca="1" si="164"/>
        <v>4</v>
      </c>
      <c r="CX119" s="57">
        <f t="shared" ca="1" si="165"/>
        <v>334</v>
      </c>
      <c r="CY119" s="57">
        <f t="shared" ca="1" si="166"/>
        <v>4</v>
      </c>
      <c r="CZ119" s="57">
        <f t="shared" ca="1" si="167"/>
        <v>310</v>
      </c>
      <c r="DA119" s="57">
        <f t="shared" ca="1" si="168"/>
        <v>4</v>
      </c>
      <c r="DB119" s="57">
        <f t="shared" ca="1" si="169"/>
        <v>286</v>
      </c>
      <c r="DC119" s="57">
        <f t="shared" ca="1" si="140"/>
        <v>4</v>
      </c>
      <c r="DD119" s="57">
        <f t="shared" ca="1" si="170"/>
        <v>262</v>
      </c>
      <c r="DE119" s="57">
        <f t="shared" ca="1" si="141"/>
        <v>4</v>
      </c>
      <c r="DF119" s="57">
        <f t="shared" ca="1" si="171"/>
        <v>238</v>
      </c>
      <c r="DG119" s="57">
        <f t="shared" ca="1" si="142"/>
        <v>4</v>
      </c>
      <c r="DH119" s="57">
        <f t="shared" ca="1" si="172"/>
        <v>214</v>
      </c>
      <c r="DI119" s="57">
        <f t="shared" ca="1" si="204"/>
        <v>4</v>
      </c>
      <c r="DJ119" s="57">
        <f t="shared" ca="1" si="173"/>
        <v>190</v>
      </c>
      <c r="DK119" s="57">
        <f t="shared" ca="1" si="143"/>
        <v>4</v>
      </c>
      <c r="DL119" s="57">
        <f t="shared" ca="1" si="174"/>
        <v>166</v>
      </c>
      <c r="DM119" s="57">
        <f t="shared" ca="1" si="144"/>
        <v>4</v>
      </c>
      <c r="DN119" s="57">
        <f t="shared" ca="1" si="175"/>
        <v>142</v>
      </c>
      <c r="DO119" s="57">
        <f t="shared" ca="1" si="145"/>
        <v>4</v>
      </c>
      <c r="DP119" s="57">
        <f t="shared" ca="1" si="176"/>
        <v>118</v>
      </c>
      <c r="DQ119" s="88"/>
      <c r="DR119" s="72"/>
      <c r="DS119" s="73">
        <f t="shared" si="177"/>
        <v>856</v>
      </c>
      <c r="DT119" s="115">
        <f t="shared" si="146"/>
        <v>4</v>
      </c>
      <c r="DU119" s="116">
        <f t="shared" si="178"/>
        <v>916</v>
      </c>
      <c r="DV119" s="76">
        <f t="shared" si="179"/>
        <v>11507</v>
      </c>
      <c r="DW119" s="112">
        <v>11508</v>
      </c>
      <c r="DX119" s="184"/>
      <c r="DY119" s="126">
        <f t="shared" si="205"/>
        <v>115</v>
      </c>
      <c r="DZ119" s="44" t="str">
        <f t="array" ref="DZ119">IF(AW119=0,INDEX(AR119:AR333,MATCH(TRUE,AW119:AW333&gt;0,0)),AR119)</f>
        <v>OfficeMeeting8</v>
      </c>
      <c r="EA119" s="36"/>
      <c r="EB119" s="36"/>
      <c r="EC119" s="36"/>
      <c r="ED119" s="36"/>
      <c r="EE119" s="36"/>
      <c r="EF119" s="36"/>
      <c r="EG119" s="36"/>
    </row>
    <row r="120" spans="44:137" ht="15" customHeight="1" x14ac:dyDescent="0.25">
      <c r="AR120" s="66" t="s">
        <v>409</v>
      </c>
      <c r="AS120" s="107"/>
      <c r="AT120" s="107"/>
      <c r="AU120" s="107"/>
      <c r="AV120" s="114">
        <f t="shared" si="147"/>
        <v>120</v>
      </c>
      <c r="AW120" s="81">
        <v>5</v>
      </c>
      <c r="AX120" s="68"/>
      <c r="AY120" s="69">
        <f t="shared" si="192"/>
        <v>931</v>
      </c>
      <c r="AZ120" s="70">
        <f t="shared" si="127"/>
        <v>38.791666666666664</v>
      </c>
      <c r="BA120" s="54">
        <f t="shared" ca="1" si="148"/>
        <v>5</v>
      </c>
      <c r="BB120" s="55">
        <f t="shared" ca="1" si="193"/>
        <v>907</v>
      </c>
      <c r="BC120" s="54">
        <f t="shared" ca="1" si="149"/>
        <v>5</v>
      </c>
      <c r="BD120" s="55">
        <f t="shared" ca="1" si="194"/>
        <v>883</v>
      </c>
      <c r="BE120" s="54">
        <f t="shared" ca="1" si="128"/>
        <v>5</v>
      </c>
      <c r="BF120" s="55">
        <f t="shared" ca="1" si="195"/>
        <v>859</v>
      </c>
      <c r="BG120" s="54">
        <f t="shared" ca="1" si="129"/>
        <v>5</v>
      </c>
      <c r="BH120" s="55">
        <f t="shared" ca="1" si="196"/>
        <v>835</v>
      </c>
      <c r="BI120" s="54">
        <f t="shared" ca="1" si="130"/>
        <v>5</v>
      </c>
      <c r="BJ120" s="55">
        <f t="shared" ca="1" si="197"/>
        <v>811</v>
      </c>
      <c r="BK120" s="54">
        <f t="shared" ca="1" si="131"/>
        <v>5</v>
      </c>
      <c r="BL120" s="55">
        <f t="shared" ca="1" si="198"/>
        <v>787</v>
      </c>
      <c r="BM120" s="54">
        <f t="shared" ca="1" si="132"/>
        <v>5</v>
      </c>
      <c r="BN120" s="55">
        <f t="shared" ca="1" si="199"/>
        <v>763</v>
      </c>
      <c r="BO120" s="54">
        <f t="shared" ca="1" si="133"/>
        <v>5</v>
      </c>
      <c r="BP120" s="55">
        <f t="shared" ca="1" si="200"/>
        <v>739</v>
      </c>
      <c r="BQ120" s="54">
        <f t="shared" ca="1" si="134"/>
        <v>5</v>
      </c>
      <c r="BR120" s="55">
        <f t="shared" ca="1" si="201"/>
        <v>715</v>
      </c>
      <c r="BS120" s="54">
        <f t="shared" ca="1" si="135"/>
        <v>5</v>
      </c>
      <c r="BT120" s="55">
        <f t="shared" ca="1" si="202"/>
        <v>691</v>
      </c>
      <c r="BU120" s="54">
        <f t="shared" ca="1" si="118"/>
        <v>5</v>
      </c>
      <c r="BV120" s="55">
        <f t="shared" ca="1" si="203"/>
        <v>667</v>
      </c>
      <c r="BW120" s="54">
        <f t="shared" ca="1" si="119"/>
        <v>5</v>
      </c>
      <c r="BX120" s="55">
        <f t="shared" ca="1" si="150"/>
        <v>643</v>
      </c>
      <c r="BY120" s="54">
        <f t="shared" ca="1" si="136"/>
        <v>5</v>
      </c>
      <c r="BZ120" s="55">
        <f t="shared" ca="1" si="151"/>
        <v>619</v>
      </c>
      <c r="CA120" s="56">
        <f t="shared" ca="1" si="120"/>
        <v>5</v>
      </c>
      <c r="CB120" s="57">
        <f t="shared" ca="1" si="152"/>
        <v>602</v>
      </c>
      <c r="CC120" s="56">
        <f t="shared" ca="1" si="121"/>
        <v>5</v>
      </c>
      <c r="CD120" s="57">
        <f t="shared" ca="1" si="153"/>
        <v>578</v>
      </c>
      <c r="CE120" s="56">
        <f t="shared" ca="1" si="122"/>
        <v>5</v>
      </c>
      <c r="CF120" s="57">
        <f t="shared" ca="1" si="154"/>
        <v>554</v>
      </c>
      <c r="CG120" s="56">
        <f t="shared" ca="1" si="123"/>
        <v>5</v>
      </c>
      <c r="CH120" s="57">
        <f t="shared" ca="1" si="155"/>
        <v>530</v>
      </c>
      <c r="CI120" s="56">
        <f t="shared" ca="1" si="137"/>
        <v>5</v>
      </c>
      <c r="CJ120" s="57">
        <f t="shared" ca="1" si="156"/>
        <v>507</v>
      </c>
      <c r="CK120" s="56">
        <f t="shared" ca="1" si="124"/>
        <v>5</v>
      </c>
      <c r="CL120" s="57">
        <f t="shared" ca="1" si="157"/>
        <v>483</v>
      </c>
      <c r="CM120" s="56">
        <f t="shared" ca="1" si="125"/>
        <v>5</v>
      </c>
      <c r="CN120" s="57">
        <f t="shared" ca="1" si="158"/>
        <v>459</v>
      </c>
      <c r="CO120" s="56">
        <f t="shared" ca="1" si="126"/>
        <v>5</v>
      </c>
      <c r="CP120" s="57">
        <f t="shared" ca="1" si="159"/>
        <v>435</v>
      </c>
      <c r="CQ120" s="56">
        <f t="shared" ca="1" si="138"/>
        <v>5</v>
      </c>
      <c r="CR120" s="57">
        <f t="shared" ca="1" si="160"/>
        <v>411</v>
      </c>
      <c r="CS120" s="56">
        <f t="shared" ca="1" si="139"/>
        <v>5</v>
      </c>
      <c r="CT120" s="57">
        <f t="shared" ca="1" si="161"/>
        <v>387</v>
      </c>
      <c r="CU120" s="56">
        <f t="shared" ca="1" si="162"/>
        <v>5</v>
      </c>
      <c r="CV120" s="57">
        <f t="shared" ca="1" si="163"/>
        <v>363</v>
      </c>
      <c r="CW120" s="57">
        <f t="shared" ca="1" si="164"/>
        <v>5</v>
      </c>
      <c r="CX120" s="57">
        <f t="shared" ca="1" si="165"/>
        <v>339</v>
      </c>
      <c r="CY120" s="57">
        <f t="shared" ca="1" si="166"/>
        <v>5</v>
      </c>
      <c r="CZ120" s="57">
        <f t="shared" ca="1" si="167"/>
        <v>315</v>
      </c>
      <c r="DA120" s="57">
        <f t="shared" ca="1" si="168"/>
        <v>5</v>
      </c>
      <c r="DB120" s="57">
        <f t="shared" ca="1" si="169"/>
        <v>291</v>
      </c>
      <c r="DC120" s="57">
        <f t="shared" ca="1" si="140"/>
        <v>5</v>
      </c>
      <c r="DD120" s="57">
        <f t="shared" ca="1" si="170"/>
        <v>267</v>
      </c>
      <c r="DE120" s="57">
        <f t="shared" ca="1" si="141"/>
        <v>5</v>
      </c>
      <c r="DF120" s="57">
        <f t="shared" ca="1" si="171"/>
        <v>243</v>
      </c>
      <c r="DG120" s="57">
        <f t="shared" ca="1" si="142"/>
        <v>5</v>
      </c>
      <c r="DH120" s="57">
        <f t="shared" ca="1" si="172"/>
        <v>219</v>
      </c>
      <c r="DI120" s="57">
        <f t="shared" ca="1" si="204"/>
        <v>5</v>
      </c>
      <c r="DJ120" s="57">
        <f t="shared" ca="1" si="173"/>
        <v>195</v>
      </c>
      <c r="DK120" s="57">
        <f t="shared" ca="1" si="143"/>
        <v>5</v>
      </c>
      <c r="DL120" s="57">
        <f t="shared" ca="1" si="174"/>
        <v>171</v>
      </c>
      <c r="DM120" s="57">
        <f t="shared" ca="1" si="144"/>
        <v>5</v>
      </c>
      <c r="DN120" s="57">
        <f t="shared" ca="1" si="175"/>
        <v>147</v>
      </c>
      <c r="DO120" s="57">
        <f t="shared" ca="1" si="145"/>
        <v>5</v>
      </c>
      <c r="DP120" s="57">
        <f t="shared" ca="1" si="176"/>
        <v>123</v>
      </c>
      <c r="DQ120" s="88"/>
      <c r="DR120" s="72"/>
      <c r="DS120" s="73">
        <f t="shared" si="177"/>
        <v>856</v>
      </c>
      <c r="DT120" s="115">
        <f t="shared" si="146"/>
        <v>5</v>
      </c>
      <c r="DU120" s="116">
        <f t="shared" si="178"/>
        <v>921</v>
      </c>
      <c r="DV120" s="76">
        <f t="shared" si="179"/>
        <v>11508</v>
      </c>
      <c r="DW120" s="112">
        <v>11509</v>
      </c>
      <c r="DX120" s="184"/>
      <c r="DY120" s="126">
        <f t="shared" si="205"/>
        <v>116</v>
      </c>
      <c r="DZ120" s="44" t="str">
        <f t="array" ref="DZ120">IF(AW120=0,INDEX(AR120:AR334,MATCH(TRUE,AW120:AW334&gt;0,0)),AR120)</f>
        <v>OfficeMeeting9</v>
      </c>
      <c r="EA120" s="36"/>
      <c r="EB120" s="36"/>
      <c r="EC120" s="36"/>
      <c r="ED120" s="36"/>
      <c r="EE120" s="36"/>
      <c r="EF120" s="36"/>
      <c r="EG120" s="36"/>
    </row>
    <row r="121" spans="44:137" ht="15" customHeight="1" x14ac:dyDescent="0.25">
      <c r="AR121" s="66" t="s">
        <v>410</v>
      </c>
      <c r="AS121" s="107"/>
      <c r="AT121" s="107"/>
      <c r="AU121" s="107"/>
      <c r="AV121" s="114">
        <f t="shared" si="147"/>
        <v>121</v>
      </c>
      <c r="AW121" s="81">
        <v>6</v>
      </c>
      <c r="AX121" s="68"/>
      <c r="AY121" s="69">
        <f t="shared" si="192"/>
        <v>937</v>
      </c>
      <c r="AZ121" s="70">
        <f t="shared" si="127"/>
        <v>39.041666666666664</v>
      </c>
      <c r="BA121" s="54">
        <f t="shared" ca="1" si="148"/>
        <v>6</v>
      </c>
      <c r="BB121" s="55">
        <f t="shared" ca="1" si="193"/>
        <v>913</v>
      </c>
      <c r="BC121" s="54">
        <f t="shared" ca="1" si="149"/>
        <v>6</v>
      </c>
      <c r="BD121" s="55">
        <f t="shared" ca="1" si="194"/>
        <v>889</v>
      </c>
      <c r="BE121" s="54">
        <f t="shared" ca="1" si="128"/>
        <v>6</v>
      </c>
      <c r="BF121" s="55">
        <f t="shared" ca="1" si="195"/>
        <v>865</v>
      </c>
      <c r="BG121" s="54">
        <f t="shared" ca="1" si="129"/>
        <v>6</v>
      </c>
      <c r="BH121" s="55">
        <f t="shared" ca="1" si="196"/>
        <v>841</v>
      </c>
      <c r="BI121" s="54">
        <f t="shared" ca="1" si="130"/>
        <v>6</v>
      </c>
      <c r="BJ121" s="55">
        <f t="shared" ca="1" si="197"/>
        <v>817</v>
      </c>
      <c r="BK121" s="54">
        <f t="shared" ca="1" si="131"/>
        <v>6</v>
      </c>
      <c r="BL121" s="55">
        <f t="shared" ca="1" si="198"/>
        <v>793</v>
      </c>
      <c r="BM121" s="54">
        <f t="shared" ca="1" si="132"/>
        <v>6</v>
      </c>
      <c r="BN121" s="55">
        <f t="shared" ca="1" si="199"/>
        <v>769</v>
      </c>
      <c r="BO121" s="54">
        <f t="shared" ca="1" si="133"/>
        <v>6</v>
      </c>
      <c r="BP121" s="55">
        <f t="shared" ca="1" si="200"/>
        <v>745</v>
      </c>
      <c r="BQ121" s="54">
        <f t="shared" ca="1" si="134"/>
        <v>6</v>
      </c>
      <c r="BR121" s="55">
        <f t="shared" ca="1" si="201"/>
        <v>721</v>
      </c>
      <c r="BS121" s="54">
        <f t="shared" ca="1" si="135"/>
        <v>6</v>
      </c>
      <c r="BT121" s="55">
        <f t="shared" ca="1" si="202"/>
        <v>697</v>
      </c>
      <c r="BU121" s="54">
        <f t="shared" ca="1" si="118"/>
        <v>6</v>
      </c>
      <c r="BV121" s="55">
        <f t="shared" ca="1" si="203"/>
        <v>673</v>
      </c>
      <c r="BW121" s="54">
        <f t="shared" ca="1" si="119"/>
        <v>6</v>
      </c>
      <c r="BX121" s="55">
        <f t="shared" ca="1" si="150"/>
        <v>649</v>
      </c>
      <c r="BY121" s="54">
        <f t="shared" ca="1" si="136"/>
        <v>6</v>
      </c>
      <c r="BZ121" s="55">
        <f t="shared" ca="1" si="151"/>
        <v>625</v>
      </c>
      <c r="CA121" s="56">
        <f t="shared" ca="1" si="120"/>
        <v>6</v>
      </c>
      <c r="CB121" s="57">
        <f t="shared" ca="1" si="152"/>
        <v>608</v>
      </c>
      <c r="CC121" s="56">
        <f t="shared" ca="1" si="121"/>
        <v>6</v>
      </c>
      <c r="CD121" s="57">
        <f t="shared" ca="1" si="153"/>
        <v>584</v>
      </c>
      <c r="CE121" s="56">
        <f t="shared" ca="1" si="122"/>
        <v>6</v>
      </c>
      <c r="CF121" s="57">
        <f t="shared" ca="1" si="154"/>
        <v>560</v>
      </c>
      <c r="CG121" s="56">
        <f t="shared" ca="1" si="123"/>
        <v>6</v>
      </c>
      <c r="CH121" s="57">
        <f t="shared" ca="1" si="155"/>
        <v>536</v>
      </c>
      <c r="CI121" s="56">
        <f t="shared" ca="1" si="137"/>
        <v>6</v>
      </c>
      <c r="CJ121" s="57">
        <f t="shared" ca="1" si="156"/>
        <v>513</v>
      </c>
      <c r="CK121" s="56">
        <f t="shared" ca="1" si="124"/>
        <v>6</v>
      </c>
      <c r="CL121" s="57">
        <f t="shared" ca="1" si="157"/>
        <v>489</v>
      </c>
      <c r="CM121" s="56">
        <f t="shared" ca="1" si="125"/>
        <v>6</v>
      </c>
      <c r="CN121" s="57">
        <f t="shared" ca="1" si="158"/>
        <v>465</v>
      </c>
      <c r="CO121" s="56">
        <f t="shared" ca="1" si="126"/>
        <v>6</v>
      </c>
      <c r="CP121" s="57">
        <f t="shared" ca="1" si="159"/>
        <v>441</v>
      </c>
      <c r="CQ121" s="56">
        <f t="shared" ca="1" si="138"/>
        <v>6</v>
      </c>
      <c r="CR121" s="57">
        <f t="shared" ca="1" si="160"/>
        <v>417</v>
      </c>
      <c r="CS121" s="56">
        <f t="shared" ca="1" si="139"/>
        <v>6</v>
      </c>
      <c r="CT121" s="57">
        <f t="shared" ca="1" si="161"/>
        <v>393</v>
      </c>
      <c r="CU121" s="56">
        <f t="shared" ca="1" si="162"/>
        <v>6</v>
      </c>
      <c r="CV121" s="57">
        <f t="shared" ca="1" si="163"/>
        <v>369</v>
      </c>
      <c r="CW121" s="57">
        <f t="shared" ca="1" si="164"/>
        <v>6</v>
      </c>
      <c r="CX121" s="57">
        <f t="shared" ca="1" si="165"/>
        <v>345</v>
      </c>
      <c r="CY121" s="57">
        <f t="shared" ca="1" si="166"/>
        <v>6</v>
      </c>
      <c r="CZ121" s="57">
        <f t="shared" ca="1" si="167"/>
        <v>321</v>
      </c>
      <c r="DA121" s="57">
        <f t="shared" ca="1" si="168"/>
        <v>6</v>
      </c>
      <c r="DB121" s="57">
        <f t="shared" ca="1" si="169"/>
        <v>297</v>
      </c>
      <c r="DC121" s="57">
        <f t="shared" ca="1" si="140"/>
        <v>6</v>
      </c>
      <c r="DD121" s="57">
        <f t="shared" ca="1" si="170"/>
        <v>273</v>
      </c>
      <c r="DE121" s="57">
        <f t="shared" ca="1" si="141"/>
        <v>6</v>
      </c>
      <c r="DF121" s="57">
        <f t="shared" ca="1" si="171"/>
        <v>249</v>
      </c>
      <c r="DG121" s="57">
        <f t="shared" ca="1" si="142"/>
        <v>6</v>
      </c>
      <c r="DH121" s="57">
        <f t="shared" ca="1" si="172"/>
        <v>225</v>
      </c>
      <c r="DI121" s="57">
        <f t="shared" ca="1" si="204"/>
        <v>6</v>
      </c>
      <c r="DJ121" s="57">
        <f t="shared" ca="1" si="173"/>
        <v>201</v>
      </c>
      <c r="DK121" s="57">
        <f t="shared" ca="1" si="143"/>
        <v>6</v>
      </c>
      <c r="DL121" s="57">
        <f t="shared" ca="1" si="174"/>
        <v>177</v>
      </c>
      <c r="DM121" s="57">
        <f t="shared" ca="1" si="144"/>
        <v>6</v>
      </c>
      <c r="DN121" s="57">
        <f t="shared" ca="1" si="175"/>
        <v>153</v>
      </c>
      <c r="DO121" s="57">
        <f t="shared" ca="1" si="145"/>
        <v>6</v>
      </c>
      <c r="DP121" s="57">
        <f t="shared" ca="1" si="176"/>
        <v>129</v>
      </c>
      <c r="DQ121" s="88"/>
      <c r="DR121" s="72"/>
      <c r="DS121" s="73">
        <f t="shared" si="177"/>
        <v>856</v>
      </c>
      <c r="DT121" s="115">
        <f t="shared" si="146"/>
        <v>6</v>
      </c>
      <c r="DU121" s="116">
        <f t="shared" si="178"/>
        <v>927</v>
      </c>
      <c r="DV121" s="76">
        <f t="shared" si="179"/>
        <v>11509</v>
      </c>
      <c r="DW121" s="112">
        <v>11510</v>
      </c>
      <c r="DX121" s="184"/>
      <c r="DY121" s="126">
        <f t="shared" si="205"/>
        <v>117</v>
      </c>
      <c r="DZ121" s="44" t="str">
        <f t="array" ref="DZ121">IF(AW121=0,INDEX(AR121:AR335,MATCH(TRUE,AW121:AW335&gt;0,0)),AR121)</f>
        <v>OfficeMeeting10</v>
      </c>
      <c r="EA121" s="36"/>
      <c r="EB121" s="36"/>
      <c r="EC121" s="36"/>
      <c r="ED121" s="36"/>
      <c r="EE121" s="36"/>
      <c r="EF121" s="36"/>
      <c r="EG121" s="36"/>
    </row>
    <row r="122" spans="44:137" ht="15" customHeight="1" x14ac:dyDescent="0.25">
      <c r="AR122" s="66" t="s">
        <v>411</v>
      </c>
      <c r="AS122" s="107"/>
      <c r="AT122" s="107"/>
      <c r="AU122" s="107"/>
      <c r="AV122" s="114">
        <f t="shared" si="147"/>
        <v>122</v>
      </c>
      <c r="AW122" s="81">
        <v>7</v>
      </c>
      <c r="AX122" s="68"/>
      <c r="AY122" s="69">
        <f t="shared" si="192"/>
        <v>944</v>
      </c>
      <c r="AZ122" s="70">
        <f t="shared" si="127"/>
        <v>39.333333333333336</v>
      </c>
      <c r="BA122" s="54">
        <f t="shared" ca="1" si="148"/>
        <v>7</v>
      </c>
      <c r="BB122" s="55">
        <f t="shared" ca="1" si="193"/>
        <v>920</v>
      </c>
      <c r="BC122" s="54">
        <f t="shared" ca="1" si="149"/>
        <v>7</v>
      </c>
      <c r="BD122" s="55">
        <f t="shared" ca="1" si="194"/>
        <v>896</v>
      </c>
      <c r="BE122" s="54">
        <f t="shared" ca="1" si="128"/>
        <v>7</v>
      </c>
      <c r="BF122" s="55">
        <f t="shared" ca="1" si="195"/>
        <v>872</v>
      </c>
      <c r="BG122" s="54">
        <f t="shared" ca="1" si="129"/>
        <v>7</v>
      </c>
      <c r="BH122" s="55">
        <f t="shared" ca="1" si="196"/>
        <v>848</v>
      </c>
      <c r="BI122" s="54">
        <f t="shared" ca="1" si="130"/>
        <v>7</v>
      </c>
      <c r="BJ122" s="55">
        <f t="shared" ca="1" si="197"/>
        <v>824</v>
      </c>
      <c r="BK122" s="54">
        <f t="shared" ca="1" si="131"/>
        <v>7</v>
      </c>
      <c r="BL122" s="55">
        <f t="shared" ca="1" si="198"/>
        <v>800</v>
      </c>
      <c r="BM122" s="54">
        <f t="shared" ca="1" si="132"/>
        <v>7</v>
      </c>
      <c r="BN122" s="55">
        <f t="shared" ca="1" si="199"/>
        <v>776</v>
      </c>
      <c r="BO122" s="54">
        <f t="shared" ca="1" si="133"/>
        <v>7</v>
      </c>
      <c r="BP122" s="55">
        <f t="shared" ca="1" si="200"/>
        <v>752</v>
      </c>
      <c r="BQ122" s="54">
        <f t="shared" ca="1" si="134"/>
        <v>7</v>
      </c>
      <c r="BR122" s="55">
        <f t="shared" ca="1" si="201"/>
        <v>728</v>
      </c>
      <c r="BS122" s="54">
        <f t="shared" ca="1" si="135"/>
        <v>7</v>
      </c>
      <c r="BT122" s="55">
        <f t="shared" ca="1" si="202"/>
        <v>704</v>
      </c>
      <c r="BU122" s="54">
        <f t="shared" ca="1" si="118"/>
        <v>7</v>
      </c>
      <c r="BV122" s="55">
        <f t="shared" ca="1" si="203"/>
        <v>680</v>
      </c>
      <c r="BW122" s="54">
        <f t="shared" ca="1" si="119"/>
        <v>7</v>
      </c>
      <c r="BX122" s="55">
        <f t="shared" ca="1" si="150"/>
        <v>656</v>
      </c>
      <c r="BY122" s="54">
        <f t="shared" ca="1" si="136"/>
        <v>7</v>
      </c>
      <c r="BZ122" s="55">
        <f t="shared" ca="1" si="151"/>
        <v>632</v>
      </c>
      <c r="CA122" s="56">
        <f t="shared" ca="1" si="120"/>
        <v>7</v>
      </c>
      <c r="CB122" s="57">
        <f t="shared" ca="1" si="152"/>
        <v>615</v>
      </c>
      <c r="CC122" s="56">
        <f t="shared" ca="1" si="121"/>
        <v>7</v>
      </c>
      <c r="CD122" s="57">
        <f t="shared" ca="1" si="153"/>
        <v>591</v>
      </c>
      <c r="CE122" s="56">
        <f t="shared" ca="1" si="122"/>
        <v>7</v>
      </c>
      <c r="CF122" s="57">
        <f t="shared" ca="1" si="154"/>
        <v>567</v>
      </c>
      <c r="CG122" s="56">
        <f t="shared" ca="1" si="123"/>
        <v>7</v>
      </c>
      <c r="CH122" s="57">
        <f t="shared" ca="1" si="155"/>
        <v>543</v>
      </c>
      <c r="CI122" s="56">
        <f t="shared" ca="1" si="137"/>
        <v>7</v>
      </c>
      <c r="CJ122" s="57">
        <f t="shared" ca="1" si="156"/>
        <v>520</v>
      </c>
      <c r="CK122" s="56">
        <f t="shared" ca="1" si="124"/>
        <v>7</v>
      </c>
      <c r="CL122" s="57">
        <f t="shared" ca="1" si="157"/>
        <v>496</v>
      </c>
      <c r="CM122" s="56">
        <f t="shared" ca="1" si="125"/>
        <v>7</v>
      </c>
      <c r="CN122" s="57">
        <f t="shared" ca="1" si="158"/>
        <v>472</v>
      </c>
      <c r="CO122" s="56">
        <f t="shared" ca="1" si="126"/>
        <v>7</v>
      </c>
      <c r="CP122" s="57">
        <f t="shared" ca="1" si="159"/>
        <v>448</v>
      </c>
      <c r="CQ122" s="56">
        <f t="shared" ca="1" si="138"/>
        <v>7</v>
      </c>
      <c r="CR122" s="57">
        <f t="shared" ca="1" si="160"/>
        <v>424</v>
      </c>
      <c r="CS122" s="56">
        <f t="shared" ca="1" si="139"/>
        <v>7</v>
      </c>
      <c r="CT122" s="57">
        <f t="shared" ca="1" si="161"/>
        <v>400</v>
      </c>
      <c r="CU122" s="56">
        <f t="shared" ca="1" si="162"/>
        <v>7</v>
      </c>
      <c r="CV122" s="57">
        <f t="shared" ca="1" si="163"/>
        <v>376</v>
      </c>
      <c r="CW122" s="57">
        <f t="shared" ca="1" si="164"/>
        <v>7</v>
      </c>
      <c r="CX122" s="57">
        <f t="shared" ca="1" si="165"/>
        <v>352</v>
      </c>
      <c r="CY122" s="57">
        <f t="shared" ca="1" si="166"/>
        <v>7</v>
      </c>
      <c r="CZ122" s="57">
        <f t="shared" ca="1" si="167"/>
        <v>328</v>
      </c>
      <c r="DA122" s="57">
        <f t="shared" ca="1" si="168"/>
        <v>7</v>
      </c>
      <c r="DB122" s="57">
        <f t="shared" ca="1" si="169"/>
        <v>304</v>
      </c>
      <c r="DC122" s="57">
        <f t="shared" ca="1" si="140"/>
        <v>7</v>
      </c>
      <c r="DD122" s="57">
        <f t="shared" ca="1" si="170"/>
        <v>280</v>
      </c>
      <c r="DE122" s="57">
        <f t="shared" ca="1" si="141"/>
        <v>7</v>
      </c>
      <c r="DF122" s="57">
        <f t="shared" ca="1" si="171"/>
        <v>256</v>
      </c>
      <c r="DG122" s="57">
        <f t="shared" ca="1" si="142"/>
        <v>7</v>
      </c>
      <c r="DH122" s="57">
        <f t="shared" ca="1" si="172"/>
        <v>232</v>
      </c>
      <c r="DI122" s="57">
        <f t="shared" ca="1" si="204"/>
        <v>7</v>
      </c>
      <c r="DJ122" s="57">
        <f t="shared" ca="1" si="173"/>
        <v>208</v>
      </c>
      <c r="DK122" s="57">
        <f t="shared" ca="1" si="143"/>
        <v>7</v>
      </c>
      <c r="DL122" s="57">
        <f t="shared" ca="1" si="174"/>
        <v>184</v>
      </c>
      <c r="DM122" s="57">
        <f t="shared" ca="1" si="144"/>
        <v>7</v>
      </c>
      <c r="DN122" s="57">
        <f t="shared" ca="1" si="175"/>
        <v>160</v>
      </c>
      <c r="DO122" s="57">
        <f t="shared" ca="1" si="145"/>
        <v>7</v>
      </c>
      <c r="DP122" s="57">
        <f t="shared" ca="1" si="176"/>
        <v>136</v>
      </c>
      <c r="DQ122" s="88"/>
      <c r="DR122" s="72"/>
      <c r="DS122" s="73">
        <f t="shared" si="177"/>
        <v>856</v>
      </c>
      <c r="DT122" s="115">
        <f t="shared" si="146"/>
        <v>7</v>
      </c>
      <c r="DU122" s="116">
        <f t="shared" si="178"/>
        <v>934</v>
      </c>
      <c r="DV122" s="76">
        <f t="shared" si="179"/>
        <v>11510</v>
      </c>
      <c r="DW122" s="112">
        <v>11511</v>
      </c>
      <c r="DX122" s="184"/>
      <c r="DY122" s="126">
        <f t="shared" si="205"/>
        <v>118</v>
      </c>
      <c r="DZ122" s="44" t="str">
        <f t="array" ref="DZ122">IF(AW122=0,INDEX(AR122:AR336,MATCH(TRUE,AW122:AW336&gt;0,0)),AR122)</f>
        <v>OfficeMeeting11</v>
      </c>
      <c r="EA122" s="36"/>
      <c r="EB122" s="36"/>
      <c r="EC122" s="36"/>
      <c r="ED122" s="36"/>
      <c r="EE122" s="36"/>
      <c r="EF122" s="36"/>
      <c r="EG122" s="36"/>
    </row>
    <row r="123" spans="44:137" ht="15" customHeight="1" x14ac:dyDescent="0.25">
      <c r="AR123" s="66" t="s">
        <v>412</v>
      </c>
      <c r="AS123" s="107"/>
      <c r="AT123" s="107"/>
      <c r="AU123" s="107"/>
      <c r="AV123" s="114">
        <f t="shared" si="147"/>
        <v>123</v>
      </c>
      <c r="AW123" s="81">
        <v>8</v>
      </c>
      <c r="AX123" s="68"/>
      <c r="AY123" s="69">
        <f t="shared" si="192"/>
        <v>952</v>
      </c>
      <c r="AZ123" s="70">
        <f t="shared" si="127"/>
        <v>39.666666666666664</v>
      </c>
      <c r="BA123" s="54">
        <f t="shared" ca="1" si="148"/>
        <v>8</v>
      </c>
      <c r="BB123" s="55">
        <f t="shared" ca="1" si="193"/>
        <v>928</v>
      </c>
      <c r="BC123" s="54">
        <f t="shared" ca="1" si="149"/>
        <v>8</v>
      </c>
      <c r="BD123" s="55">
        <f t="shared" ca="1" si="194"/>
        <v>904</v>
      </c>
      <c r="BE123" s="54">
        <f t="shared" ca="1" si="128"/>
        <v>8</v>
      </c>
      <c r="BF123" s="55">
        <f t="shared" ca="1" si="195"/>
        <v>880</v>
      </c>
      <c r="BG123" s="54">
        <f t="shared" ca="1" si="129"/>
        <v>8</v>
      </c>
      <c r="BH123" s="55">
        <f t="shared" ca="1" si="196"/>
        <v>856</v>
      </c>
      <c r="BI123" s="54">
        <f t="shared" ca="1" si="130"/>
        <v>8</v>
      </c>
      <c r="BJ123" s="55">
        <f t="shared" ca="1" si="197"/>
        <v>832</v>
      </c>
      <c r="BK123" s="54">
        <f t="shared" ca="1" si="131"/>
        <v>8</v>
      </c>
      <c r="BL123" s="55">
        <f t="shared" ca="1" si="198"/>
        <v>808</v>
      </c>
      <c r="BM123" s="54">
        <f t="shared" ca="1" si="132"/>
        <v>8</v>
      </c>
      <c r="BN123" s="55">
        <f t="shared" ca="1" si="199"/>
        <v>784</v>
      </c>
      <c r="BO123" s="54">
        <f t="shared" ca="1" si="133"/>
        <v>8</v>
      </c>
      <c r="BP123" s="55">
        <f t="shared" ca="1" si="200"/>
        <v>760</v>
      </c>
      <c r="BQ123" s="54">
        <f t="shared" ca="1" si="134"/>
        <v>8</v>
      </c>
      <c r="BR123" s="55">
        <f t="shared" ca="1" si="201"/>
        <v>736</v>
      </c>
      <c r="BS123" s="54">
        <f t="shared" ca="1" si="135"/>
        <v>8</v>
      </c>
      <c r="BT123" s="55">
        <f t="shared" ca="1" si="202"/>
        <v>712</v>
      </c>
      <c r="BU123" s="54">
        <f t="shared" ca="1" si="118"/>
        <v>8</v>
      </c>
      <c r="BV123" s="55">
        <f t="shared" ca="1" si="203"/>
        <v>688</v>
      </c>
      <c r="BW123" s="54">
        <f t="shared" ca="1" si="119"/>
        <v>8</v>
      </c>
      <c r="BX123" s="55">
        <f t="shared" ca="1" si="150"/>
        <v>664</v>
      </c>
      <c r="BY123" s="54">
        <f t="shared" ca="1" si="136"/>
        <v>8</v>
      </c>
      <c r="BZ123" s="55">
        <f t="shared" ca="1" si="151"/>
        <v>640</v>
      </c>
      <c r="CA123" s="56">
        <f t="shared" ca="1" si="120"/>
        <v>8</v>
      </c>
      <c r="CB123" s="57">
        <f t="shared" ca="1" si="152"/>
        <v>623</v>
      </c>
      <c r="CC123" s="56">
        <f t="shared" ca="1" si="121"/>
        <v>8</v>
      </c>
      <c r="CD123" s="57">
        <f t="shared" ca="1" si="153"/>
        <v>599</v>
      </c>
      <c r="CE123" s="56">
        <f t="shared" ca="1" si="122"/>
        <v>8</v>
      </c>
      <c r="CF123" s="57">
        <f t="shared" ca="1" si="154"/>
        <v>575</v>
      </c>
      <c r="CG123" s="56">
        <f t="shared" ca="1" si="123"/>
        <v>8</v>
      </c>
      <c r="CH123" s="57">
        <f t="shared" ca="1" si="155"/>
        <v>551</v>
      </c>
      <c r="CI123" s="56">
        <f t="shared" ca="1" si="137"/>
        <v>8</v>
      </c>
      <c r="CJ123" s="57">
        <f t="shared" ca="1" si="156"/>
        <v>528</v>
      </c>
      <c r="CK123" s="56">
        <f t="shared" ca="1" si="124"/>
        <v>8</v>
      </c>
      <c r="CL123" s="57">
        <f t="shared" ca="1" si="157"/>
        <v>504</v>
      </c>
      <c r="CM123" s="56">
        <f t="shared" ca="1" si="125"/>
        <v>8</v>
      </c>
      <c r="CN123" s="57">
        <f t="shared" ca="1" si="158"/>
        <v>480</v>
      </c>
      <c r="CO123" s="56">
        <f t="shared" ca="1" si="126"/>
        <v>8</v>
      </c>
      <c r="CP123" s="57">
        <f t="shared" ca="1" si="159"/>
        <v>456</v>
      </c>
      <c r="CQ123" s="56">
        <f t="shared" ca="1" si="138"/>
        <v>8</v>
      </c>
      <c r="CR123" s="57">
        <f t="shared" ca="1" si="160"/>
        <v>432</v>
      </c>
      <c r="CS123" s="56">
        <f t="shared" ca="1" si="139"/>
        <v>8</v>
      </c>
      <c r="CT123" s="57">
        <f t="shared" ca="1" si="161"/>
        <v>408</v>
      </c>
      <c r="CU123" s="56">
        <f t="shared" ca="1" si="162"/>
        <v>8</v>
      </c>
      <c r="CV123" s="57">
        <f t="shared" ca="1" si="163"/>
        <v>384</v>
      </c>
      <c r="CW123" s="57">
        <f t="shared" ca="1" si="164"/>
        <v>8</v>
      </c>
      <c r="CX123" s="57">
        <f t="shared" ca="1" si="165"/>
        <v>360</v>
      </c>
      <c r="CY123" s="57">
        <f t="shared" ca="1" si="166"/>
        <v>8</v>
      </c>
      <c r="CZ123" s="57">
        <f t="shared" ca="1" si="167"/>
        <v>336</v>
      </c>
      <c r="DA123" s="57">
        <f t="shared" ca="1" si="168"/>
        <v>8</v>
      </c>
      <c r="DB123" s="57">
        <f t="shared" ca="1" si="169"/>
        <v>312</v>
      </c>
      <c r="DC123" s="57">
        <f t="shared" ca="1" si="140"/>
        <v>8</v>
      </c>
      <c r="DD123" s="57">
        <f t="shared" ca="1" si="170"/>
        <v>288</v>
      </c>
      <c r="DE123" s="57">
        <f t="shared" ca="1" si="141"/>
        <v>8</v>
      </c>
      <c r="DF123" s="57">
        <f t="shared" ca="1" si="171"/>
        <v>264</v>
      </c>
      <c r="DG123" s="57">
        <f t="shared" ca="1" si="142"/>
        <v>8</v>
      </c>
      <c r="DH123" s="57">
        <f t="shared" ca="1" si="172"/>
        <v>240</v>
      </c>
      <c r="DI123" s="57">
        <f t="shared" ca="1" si="204"/>
        <v>8</v>
      </c>
      <c r="DJ123" s="57">
        <f t="shared" ca="1" si="173"/>
        <v>216</v>
      </c>
      <c r="DK123" s="57">
        <f t="shared" ca="1" si="143"/>
        <v>8</v>
      </c>
      <c r="DL123" s="57">
        <f t="shared" ca="1" si="174"/>
        <v>192</v>
      </c>
      <c r="DM123" s="57">
        <f t="shared" ca="1" si="144"/>
        <v>8</v>
      </c>
      <c r="DN123" s="57">
        <f t="shared" ca="1" si="175"/>
        <v>168</v>
      </c>
      <c r="DO123" s="57">
        <f t="shared" ca="1" si="145"/>
        <v>8</v>
      </c>
      <c r="DP123" s="57">
        <f t="shared" ca="1" si="176"/>
        <v>144</v>
      </c>
      <c r="DQ123" s="88"/>
      <c r="DR123" s="72"/>
      <c r="DS123" s="73">
        <f t="shared" si="177"/>
        <v>856</v>
      </c>
      <c r="DT123" s="115">
        <f t="shared" si="146"/>
        <v>8</v>
      </c>
      <c r="DU123" s="116">
        <f t="shared" si="178"/>
        <v>942</v>
      </c>
      <c r="DV123" s="76">
        <f t="shared" si="179"/>
        <v>11511</v>
      </c>
      <c r="DW123" s="112">
        <v>11512</v>
      </c>
      <c r="DX123" s="184"/>
      <c r="DY123" s="126">
        <f t="shared" si="205"/>
        <v>119</v>
      </c>
      <c r="DZ123" s="44" t="str">
        <f t="array" ref="DZ123">IF(AW123=0,INDEX(AR123:AR337,MATCH(TRUE,AW123:AW337&gt;0,0)),AR123)</f>
        <v>OfficeMeeting12</v>
      </c>
      <c r="EA123" s="36"/>
      <c r="EB123" s="36"/>
      <c r="EC123" s="36"/>
      <c r="ED123" s="36"/>
      <c r="EE123" s="36"/>
      <c r="EF123" s="36"/>
      <c r="EG123" s="36"/>
    </row>
    <row r="124" spans="44:137" ht="15" customHeight="1" x14ac:dyDescent="0.25">
      <c r="AR124" s="66" t="s">
        <v>413</v>
      </c>
      <c r="AS124" s="107"/>
      <c r="AT124" s="107"/>
      <c r="AU124" s="107"/>
      <c r="AV124" s="114">
        <f t="shared" si="147"/>
        <v>124</v>
      </c>
      <c r="AW124" s="81">
        <v>9</v>
      </c>
      <c r="AX124" s="68"/>
      <c r="AY124" s="69">
        <f t="shared" si="192"/>
        <v>961</v>
      </c>
      <c r="AZ124" s="70">
        <f t="shared" si="127"/>
        <v>40.041666666666664</v>
      </c>
      <c r="BA124" s="54">
        <f t="shared" ca="1" si="148"/>
        <v>9</v>
      </c>
      <c r="BB124" s="55">
        <f t="shared" ca="1" si="193"/>
        <v>937</v>
      </c>
      <c r="BC124" s="54">
        <f t="shared" ca="1" si="149"/>
        <v>9</v>
      </c>
      <c r="BD124" s="55">
        <f t="shared" ca="1" si="194"/>
        <v>913</v>
      </c>
      <c r="BE124" s="54">
        <f t="shared" ca="1" si="128"/>
        <v>9</v>
      </c>
      <c r="BF124" s="55">
        <f t="shared" ca="1" si="195"/>
        <v>889</v>
      </c>
      <c r="BG124" s="54">
        <f t="shared" ca="1" si="129"/>
        <v>9</v>
      </c>
      <c r="BH124" s="55">
        <f t="shared" ca="1" si="196"/>
        <v>865</v>
      </c>
      <c r="BI124" s="54">
        <f t="shared" ca="1" si="130"/>
        <v>9</v>
      </c>
      <c r="BJ124" s="55">
        <f t="shared" ca="1" si="197"/>
        <v>841</v>
      </c>
      <c r="BK124" s="54">
        <f t="shared" ca="1" si="131"/>
        <v>9</v>
      </c>
      <c r="BL124" s="55">
        <f t="shared" ca="1" si="198"/>
        <v>817</v>
      </c>
      <c r="BM124" s="54">
        <f t="shared" ca="1" si="132"/>
        <v>9</v>
      </c>
      <c r="BN124" s="55">
        <f t="shared" ca="1" si="199"/>
        <v>793</v>
      </c>
      <c r="BO124" s="54">
        <f t="shared" ca="1" si="133"/>
        <v>9</v>
      </c>
      <c r="BP124" s="55">
        <f t="shared" ca="1" si="200"/>
        <v>769</v>
      </c>
      <c r="BQ124" s="54">
        <f t="shared" ca="1" si="134"/>
        <v>9</v>
      </c>
      <c r="BR124" s="55">
        <f t="shared" ca="1" si="201"/>
        <v>745</v>
      </c>
      <c r="BS124" s="54">
        <f t="shared" ca="1" si="135"/>
        <v>9</v>
      </c>
      <c r="BT124" s="55">
        <f t="shared" ca="1" si="202"/>
        <v>721</v>
      </c>
      <c r="BU124" s="54">
        <f t="shared" ca="1" si="118"/>
        <v>9</v>
      </c>
      <c r="BV124" s="55">
        <f t="shared" ca="1" si="203"/>
        <v>697</v>
      </c>
      <c r="BW124" s="54">
        <f t="shared" ca="1" si="119"/>
        <v>9</v>
      </c>
      <c r="BX124" s="55">
        <f t="shared" ca="1" si="150"/>
        <v>673</v>
      </c>
      <c r="BY124" s="54">
        <f t="shared" ca="1" si="136"/>
        <v>9</v>
      </c>
      <c r="BZ124" s="55">
        <f t="shared" ca="1" si="151"/>
        <v>649</v>
      </c>
      <c r="CA124" s="56">
        <f t="shared" ca="1" si="120"/>
        <v>9</v>
      </c>
      <c r="CB124" s="57">
        <f t="shared" ca="1" si="152"/>
        <v>632</v>
      </c>
      <c r="CC124" s="56">
        <f t="shared" ca="1" si="121"/>
        <v>9</v>
      </c>
      <c r="CD124" s="57">
        <f t="shared" ca="1" si="153"/>
        <v>608</v>
      </c>
      <c r="CE124" s="56">
        <f t="shared" ca="1" si="122"/>
        <v>9</v>
      </c>
      <c r="CF124" s="57">
        <f t="shared" ca="1" si="154"/>
        <v>584</v>
      </c>
      <c r="CG124" s="56">
        <f t="shared" ca="1" si="123"/>
        <v>9</v>
      </c>
      <c r="CH124" s="57">
        <f t="shared" ca="1" si="155"/>
        <v>560</v>
      </c>
      <c r="CI124" s="56">
        <f t="shared" ca="1" si="137"/>
        <v>9</v>
      </c>
      <c r="CJ124" s="57">
        <f t="shared" ca="1" si="156"/>
        <v>537</v>
      </c>
      <c r="CK124" s="56">
        <f t="shared" ca="1" si="124"/>
        <v>9</v>
      </c>
      <c r="CL124" s="57">
        <f t="shared" ca="1" si="157"/>
        <v>513</v>
      </c>
      <c r="CM124" s="56">
        <f t="shared" ca="1" si="125"/>
        <v>9</v>
      </c>
      <c r="CN124" s="57">
        <f t="shared" ca="1" si="158"/>
        <v>489</v>
      </c>
      <c r="CO124" s="56">
        <f t="shared" ca="1" si="126"/>
        <v>9</v>
      </c>
      <c r="CP124" s="57">
        <f t="shared" ca="1" si="159"/>
        <v>465</v>
      </c>
      <c r="CQ124" s="56">
        <f t="shared" ca="1" si="138"/>
        <v>9</v>
      </c>
      <c r="CR124" s="57">
        <f t="shared" ca="1" si="160"/>
        <v>441</v>
      </c>
      <c r="CS124" s="56">
        <f t="shared" ca="1" si="139"/>
        <v>9</v>
      </c>
      <c r="CT124" s="57">
        <f t="shared" ca="1" si="161"/>
        <v>417</v>
      </c>
      <c r="CU124" s="56">
        <f t="shared" ca="1" si="162"/>
        <v>9</v>
      </c>
      <c r="CV124" s="57">
        <f t="shared" ca="1" si="163"/>
        <v>393</v>
      </c>
      <c r="CW124" s="57">
        <f t="shared" ca="1" si="164"/>
        <v>9</v>
      </c>
      <c r="CX124" s="57">
        <f t="shared" ca="1" si="165"/>
        <v>369</v>
      </c>
      <c r="CY124" s="57">
        <f t="shared" ca="1" si="166"/>
        <v>9</v>
      </c>
      <c r="CZ124" s="57">
        <f t="shared" ca="1" si="167"/>
        <v>345</v>
      </c>
      <c r="DA124" s="57">
        <f t="shared" ca="1" si="168"/>
        <v>9</v>
      </c>
      <c r="DB124" s="57">
        <f t="shared" ca="1" si="169"/>
        <v>321</v>
      </c>
      <c r="DC124" s="57">
        <f t="shared" ca="1" si="140"/>
        <v>9</v>
      </c>
      <c r="DD124" s="57">
        <f t="shared" ca="1" si="170"/>
        <v>297</v>
      </c>
      <c r="DE124" s="57">
        <f t="shared" ca="1" si="141"/>
        <v>9</v>
      </c>
      <c r="DF124" s="57">
        <f t="shared" ca="1" si="171"/>
        <v>273</v>
      </c>
      <c r="DG124" s="57">
        <f t="shared" ca="1" si="142"/>
        <v>9</v>
      </c>
      <c r="DH124" s="57">
        <f t="shared" ca="1" si="172"/>
        <v>249</v>
      </c>
      <c r="DI124" s="57">
        <f t="shared" ca="1" si="204"/>
        <v>9</v>
      </c>
      <c r="DJ124" s="57">
        <f t="shared" ca="1" si="173"/>
        <v>225</v>
      </c>
      <c r="DK124" s="57">
        <f t="shared" ca="1" si="143"/>
        <v>9</v>
      </c>
      <c r="DL124" s="57">
        <f t="shared" ca="1" si="174"/>
        <v>201</v>
      </c>
      <c r="DM124" s="57">
        <f t="shared" ca="1" si="144"/>
        <v>9</v>
      </c>
      <c r="DN124" s="57">
        <f t="shared" ca="1" si="175"/>
        <v>177</v>
      </c>
      <c r="DO124" s="57">
        <f t="shared" ca="1" si="145"/>
        <v>9</v>
      </c>
      <c r="DP124" s="57">
        <f t="shared" ca="1" si="176"/>
        <v>153</v>
      </c>
      <c r="DQ124" s="88"/>
      <c r="DR124" s="72"/>
      <c r="DS124" s="73">
        <f t="shared" si="177"/>
        <v>856</v>
      </c>
      <c r="DT124" s="115">
        <f t="shared" si="146"/>
        <v>9</v>
      </c>
      <c r="DU124" s="116">
        <f t="shared" si="178"/>
        <v>951</v>
      </c>
      <c r="DV124" s="76">
        <f t="shared" si="179"/>
        <v>11512</v>
      </c>
      <c r="DW124" s="112">
        <v>11513</v>
      </c>
      <c r="DX124" s="184"/>
      <c r="DY124" s="126">
        <f t="shared" si="205"/>
        <v>120</v>
      </c>
      <c r="DZ124" s="44" t="str">
        <f t="array" ref="DZ124">IF(AW124=0,INDEX(AR124:AR338,MATCH(TRUE,AW124:AW338&gt;0,0)),AR124)</f>
        <v>OfficeMeeting13</v>
      </c>
      <c r="EA124" s="36"/>
      <c r="EB124" s="36"/>
      <c r="EC124" s="36"/>
      <c r="ED124" s="36"/>
      <c r="EE124" s="36"/>
      <c r="EF124" s="36"/>
      <c r="EG124" s="36"/>
    </row>
    <row r="125" spans="44:137" ht="15" customHeight="1" x14ac:dyDescent="0.25">
      <c r="AR125" s="66" t="s">
        <v>414</v>
      </c>
      <c r="AS125" s="107"/>
      <c r="AT125" s="107"/>
      <c r="AU125" s="107"/>
      <c r="AV125" s="114">
        <f t="shared" si="147"/>
        <v>125</v>
      </c>
      <c r="AW125" s="81">
        <v>10</v>
      </c>
      <c r="AX125" s="68"/>
      <c r="AY125" s="69">
        <f t="shared" si="192"/>
        <v>971</v>
      </c>
      <c r="AZ125" s="70">
        <f t="shared" si="127"/>
        <v>40.458333333333336</v>
      </c>
      <c r="BA125" s="54">
        <f t="shared" ca="1" si="148"/>
        <v>10</v>
      </c>
      <c r="BB125" s="55">
        <f t="shared" ca="1" si="193"/>
        <v>947</v>
      </c>
      <c r="BC125" s="54">
        <f t="shared" ca="1" si="149"/>
        <v>10</v>
      </c>
      <c r="BD125" s="55">
        <f t="shared" ca="1" si="194"/>
        <v>923</v>
      </c>
      <c r="BE125" s="54">
        <f t="shared" ca="1" si="128"/>
        <v>10</v>
      </c>
      <c r="BF125" s="55">
        <f t="shared" ca="1" si="195"/>
        <v>899</v>
      </c>
      <c r="BG125" s="54">
        <f t="shared" ca="1" si="129"/>
        <v>10</v>
      </c>
      <c r="BH125" s="55">
        <f t="shared" ca="1" si="196"/>
        <v>875</v>
      </c>
      <c r="BI125" s="54">
        <f t="shared" ca="1" si="130"/>
        <v>10</v>
      </c>
      <c r="BJ125" s="55">
        <f t="shared" ca="1" si="197"/>
        <v>851</v>
      </c>
      <c r="BK125" s="54">
        <f t="shared" ca="1" si="131"/>
        <v>10</v>
      </c>
      <c r="BL125" s="55">
        <f t="shared" ca="1" si="198"/>
        <v>827</v>
      </c>
      <c r="BM125" s="54">
        <f t="shared" ca="1" si="132"/>
        <v>10</v>
      </c>
      <c r="BN125" s="55">
        <f t="shared" ca="1" si="199"/>
        <v>803</v>
      </c>
      <c r="BO125" s="54">
        <f t="shared" ca="1" si="133"/>
        <v>10</v>
      </c>
      <c r="BP125" s="55">
        <f t="shared" ca="1" si="200"/>
        <v>779</v>
      </c>
      <c r="BQ125" s="54">
        <f t="shared" ca="1" si="134"/>
        <v>10</v>
      </c>
      <c r="BR125" s="55">
        <f t="shared" ca="1" si="201"/>
        <v>755</v>
      </c>
      <c r="BS125" s="54">
        <f t="shared" ca="1" si="135"/>
        <v>10</v>
      </c>
      <c r="BT125" s="55">
        <f t="shared" ca="1" si="202"/>
        <v>731</v>
      </c>
      <c r="BU125" s="54">
        <f t="shared" ca="1" si="118"/>
        <v>10</v>
      </c>
      <c r="BV125" s="55">
        <f t="shared" ca="1" si="203"/>
        <v>707</v>
      </c>
      <c r="BW125" s="54">
        <f t="shared" ca="1" si="119"/>
        <v>10</v>
      </c>
      <c r="BX125" s="55">
        <f t="shared" ca="1" si="150"/>
        <v>683</v>
      </c>
      <c r="BY125" s="54">
        <f t="shared" ca="1" si="136"/>
        <v>10</v>
      </c>
      <c r="BZ125" s="55">
        <f t="shared" ca="1" si="151"/>
        <v>659</v>
      </c>
      <c r="CA125" s="56">
        <f t="shared" ca="1" si="120"/>
        <v>10</v>
      </c>
      <c r="CB125" s="57">
        <f t="shared" ca="1" si="152"/>
        <v>642</v>
      </c>
      <c r="CC125" s="56">
        <f t="shared" ca="1" si="121"/>
        <v>10</v>
      </c>
      <c r="CD125" s="57">
        <f t="shared" ca="1" si="153"/>
        <v>618</v>
      </c>
      <c r="CE125" s="56">
        <f t="shared" ca="1" si="122"/>
        <v>10</v>
      </c>
      <c r="CF125" s="57">
        <f t="shared" ca="1" si="154"/>
        <v>594</v>
      </c>
      <c r="CG125" s="56">
        <f t="shared" ca="1" si="123"/>
        <v>10</v>
      </c>
      <c r="CH125" s="57">
        <f t="shared" ca="1" si="155"/>
        <v>570</v>
      </c>
      <c r="CI125" s="56">
        <f t="shared" ca="1" si="137"/>
        <v>10</v>
      </c>
      <c r="CJ125" s="57">
        <f t="shared" ca="1" si="156"/>
        <v>547</v>
      </c>
      <c r="CK125" s="56">
        <f t="shared" ca="1" si="124"/>
        <v>10</v>
      </c>
      <c r="CL125" s="57">
        <f t="shared" ca="1" si="157"/>
        <v>523</v>
      </c>
      <c r="CM125" s="56">
        <f t="shared" ca="1" si="125"/>
        <v>10</v>
      </c>
      <c r="CN125" s="57">
        <f t="shared" ca="1" si="158"/>
        <v>499</v>
      </c>
      <c r="CO125" s="56">
        <f t="shared" ca="1" si="126"/>
        <v>10</v>
      </c>
      <c r="CP125" s="57">
        <f t="shared" ca="1" si="159"/>
        <v>475</v>
      </c>
      <c r="CQ125" s="56">
        <f t="shared" ca="1" si="138"/>
        <v>10</v>
      </c>
      <c r="CR125" s="57">
        <f t="shared" ca="1" si="160"/>
        <v>451</v>
      </c>
      <c r="CS125" s="56">
        <f t="shared" ca="1" si="139"/>
        <v>10</v>
      </c>
      <c r="CT125" s="57">
        <f t="shared" ca="1" si="161"/>
        <v>427</v>
      </c>
      <c r="CU125" s="56">
        <f t="shared" ca="1" si="162"/>
        <v>10</v>
      </c>
      <c r="CV125" s="57">
        <f t="shared" ca="1" si="163"/>
        <v>403</v>
      </c>
      <c r="CW125" s="57">
        <f t="shared" ca="1" si="164"/>
        <v>10</v>
      </c>
      <c r="CX125" s="57">
        <f t="shared" ca="1" si="165"/>
        <v>379</v>
      </c>
      <c r="CY125" s="57">
        <f t="shared" ca="1" si="166"/>
        <v>10</v>
      </c>
      <c r="CZ125" s="57">
        <f t="shared" ca="1" si="167"/>
        <v>355</v>
      </c>
      <c r="DA125" s="57">
        <f t="shared" ca="1" si="168"/>
        <v>10</v>
      </c>
      <c r="DB125" s="57">
        <f t="shared" ca="1" si="169"/>
        <v>331</v>
      </c>
      <c r="DC125" s="57">
        <f t="shared" ca="1" si="140"/>
        <v>10</v>
      </c>
      <c r="DD125" s="57">
        <f t="shared" ca="1" si="170"/>
        <v>307</v>
      </c>
      <c r="DE125" s="57">
        <f t="shared" ca="1" si="141"/>
        <v>10</v>
      </c>
      <c r="DF125" s="57">
        <f t="shared" ca="1" si="171"/>
        <v>283</v>
      </c>
      <c r="DG125" s="57">
        <f t="shared" ca="1" si="142"/>
        <v>10</v>
      </c>
      <c r="DH125" s="57">
        <f t="shared" ca="1" si="172"/>
        <v>259</v>
      </c>
      <c r="DI125" s="57">
        <f t="shared" ca="1" si="204"/>
        <v>10</v>
      </c>
      <c r="DJ125" s="57">
        <f t="shared" ca="1" si="173"/>
        <v>235</v>
      </c>
      <c r="DK125" s="57">
        <f t="shared" ca="1" si="143"/>
        <v>10</v>
      </c>
      <c r="DL125" s="57">
        <f t="shared" ca="1" si="174"/>
        <v>211</v>
      </c>
      <c r="DM125" s="57">
        <f t="shared" ca="1" si="144"/>
        <v>10</v>
      </c>
      <c r="DN125" s="57">
        <f t="shared" ca="1" si="175"/>
        <v>187</v>
      </c>
      <c r="DO125" s="57">
        <f t="shared" ca="1" si="145"/>
        <v>10</v>
      </c>
      <c r="DP125" s="57">
        <f t="shared" ca="1" si="176"/>
        <v>163</v>
      </c>
      <c r="DQ125" s="88"/>
      <c r="DR125" s="72"/>
      <c r="DS125" s="73">
        <f t="shared" si="177"/>
        <v>856</v>
      </c>
      <c r="DT125" s="115">
        <f t="shared" si="146"/>
        <v>10</v>
      </c>
      <c r="DU125" s="116">
        <f t="shared" si="178"/>
        <v>961</v>
      </c>
      <c r="DV125" s="76">
        <f t="shared" si="179"/>
        <v>11513</v>
      </c>
      <c r="DW125" s="112">
        <v>11514</v>
      </c>
      <c r="DX125" s="184"/>
      <c r="DY125" s="126">
        <f t="shared" si="205"/>
        <v>121</v>
      </c>
      <c r="DZ125" s="44" t="str">
        <f t="array" ref="DZ125">IF(AW125=0,INDEX(AR125:AR339,MATCH(TRUE,AW125:AW339&gt;0,0)),AR125)</f>
        <v>OfficeMeeting14</v>
      </c>
      <c r="EA125" s="36"/>
      <c r="EB125" s="36"/>
      <c r="EC125" s="36"/>
      <c r="ED125" s="36"/>
      <c r="EE125" s="36"/>
      <c r="EF125" s="36"/>
      <c r="EG125" s="36"/>
    </row>
    <row r="126" spans="44:137" ht="15" customHeight="1" x14ac:dyDescent="0.25">
      <c r="AR126" s="66" t="s">
        <v>415</v>
      </c>
      <c r="AS126" s="107"/>
      <c r="AT126" s="107"/>
      <c r="AU126" s="107"/>
      <c r="AV126" s="114">
        <f t="shared" si="147"/>
        <v>126</v>
      </c>
      <c r="AW126" s="81">
        <v>11</v>
      </c>
      <c r="AX126" s="68"/>
      <c r="AY126" s="69">
        <f t="shared" si="192"/>
        <v>982</v>
      </c>
      <c r="AZ126" s="70">
        <f t="shared" si="127"/>
        <v>40.916666666666664</v>
      </c>
      <c r="BA126" s="54">
        <f t="shared" ca="1" si="148"/>
        <v>11</v>
      </c>
      <c r="BB126" s="55">
        <f t="shared" ca="1" si="193"/>
        <v>958</v>
      </c>
      <c r="BC126" s="54">
        <f t="shared" ca="1" si="149"/>
        <v>11</v>
      </c>
      <c r="BD126" s="55">
        <f t="shared" ca="1" si="194"/>
        <v>934</v>
      </c>
      <c r="BE126" s="54">
        <f t="shared" ca="1" si="128"/>
        <v>11</v>
      </c>
      <c r="BF126" s="55">
        <f t="shared" ca="1" si="195"/>
        <v>910</v>
      </c>
      <c r="BG126" s="54">
        <f t="shared" ca="1" si="129"/>
        <v>11</v>
      </c>
      <c r="BH126" s="55">
        <f t="shared" ca="1" si="196"/>
        <v>886</v>
      </c>
      <c r="BI126" s="54">
        <f t="shared" ca="1" si="130"/>
        <v>11</v>
      </c>
      <c r="BJ126" s="55">
        <f t="shared" ca="1" si="197"/>
        <v>862</v>
      </c>
      <c r="BK126" s="54">
        <f t="shared" ca="1" si="131"/>
        <v>11</v>
      </c>
      <c r="BL126" s="55">
        <f t="shared" ca="1" si="198"/>
        <v>838</v>
      </c>
      <c r="BM126" s="54">
        <f t="shared" ca="1" si="132"/>
        <v>11</v>
      </c>
      <c r="BN126" s="55">
        <f t="shared" ca="1" si="199"/>
        <v>814</v>
      </c>
      <c r="BO126" s="54">
        <f t="shared" ca="1" si="133"/>
        <v>11</v>
      </c>
      <c r="BP126" s="55">
        <f t="shared" ca="1" si="200"/>
        <v>790</v>
      </c>
      <c r="BQ126" s="54">
        <f t="shared" ca="1" si="134"/>
        <v>11</v>
      </c>
      <c r="BR126" s="55">
        <f t="shared" ca="1" si="201"/>
        <v>766</v>
      </c>
      <c r="BS126" s="54">
        <f t="shared" ca="1" si="135"/>
        <v>11</v>
      </c>
      <c r="BT126" s="55">
        <f t="shared" ca="1" si="202"/>
        <v>742</v>
      </c>
      <c r="BU126" s="54">
        <f t="shared" ca="1" si="118"/>
        <v>11</v>
      </c>
      <c r="BV126" s="55">
        <f t="shared" ca="1" si="203"/>
        <v>718</v>
      </c>
      <c r="BW126" s="54">
        <f t="shared" ca="1" si="119"/>
        <v>11</v>
      </c>
      <c r="BX126" s="55">
        <f t="shared" ca="1" si="150"/>
        <v>694</v>
      </c>
      <c r="BY126" s="54">
        <f t="shared" ca="1" si="136"/>
        <v>11</v>
      </c>
      <c r="BZ126" s="55">
        <f t="shared" ca="1" si="151"/>
        <v>670</v>
      </c>
      <c r="CA126" s="56">
        <f t="shared" ca="1" si="120"/>
        <v>11</v>
      </c>
      <c r="CB126" s="57">
        <f t="shared" ca="1" si="152"/>
        <v>653</v>
      </c>
      <c r="CC126" s="56">
        <f t="shared" ca="1" si="121"/>
        <v>11</v>
      </c>
      <c r="CD126" s="57">
        <f t="shared" ca="1" si="153"/>
        <v>629</v>
      </c>
      <c r="CE126" s="56">
        <f t="shared" ca="1" si="122"/>
        <v>11</v>
      </c>
      <c r="CF126" s="57">
        <f t="shared" ca="1" si="154"/>
        <v>605</v>
      </c>
      <c r="CG126" s="56">
        <f t="shared" ca="1" si="123"/>
        <v>11</v>
      </c>
      <c r="CH126" s="57">
        <f t="shared" ca="1" si="155"/>
        <v>581</v>
      </c>
      <c r="CI126" s="56">
        <f t="shared" ca="1" si="137"/>
        <v>11</v>
      </c>
      <c r="CJ126" s="57">
        <f t="shared" ca="1" si="156"/>
        <v>558</v>
      </c>
      <c r="CK126" s="56">
        <f t="shared" ca="1" si="124"/>
        <v>11</v>
      </c>
      <c r="CL126" s="57">
        <f t="shared" ca="1" si="157"/>
        <v>534</v>
      </c>
      <c r="CM126" s="56">
        <f t="shared" ca="1" si="125"/>
        <v>11</v>
      </c>
      <c r="CN126" s="57">
        <f t="shared" ca="1" si="158"/>
        <v>510</v>
      </c>
      <c r="CO126" s="56">
        <f t="shared" ca="1" si="126"/>
        <v>11</v>
      </c>
      <c r="CP126" s="57">
        <f t="shared" ca="1" si="159"/>
        <v>486</v>
      </c>
      <c r="CQ126" s="56">
        <f t="shared" ca="1" si="138"/>
        <v>11</v>
      </c>
      <c r="CR126" s="57">
        <f t="shared" ca="1" si="160"/>
        <v>462</v>
      </c>
      <c r="CS126" s="56">
        <f t="shared" ca="1" si="139"/>
        <v>11</v>
      </c>
      <c r="CT126" s="57">
        <f t="shared" ca="1" si="161"/>
        <v>438</v>
      </c>
      <c r="CU126" s="56">
        <f t="shared" ca="1" si="162"/>
        <v>11</v>
      </c>
      <c r="CV126" s="57">
        <f t="shared" ca="1" si="163"/>
        <v>414</v>
      </c>
      <c r="CW126" s="57">
        <f t="shared" ca="1" si="164"/>
        <v>11</v>
      </c>
      <c r="CX126" s="57">
        <f t="shared" ca="1" si="165"/>
        <v>390</v>
      </c>
      <c r="CY126" s="57">
        <f t="shared" ca="1" si="166"/>
        <v>11</v>
      </c>
      <c r="CZ126" s="57">
        <f t="shared" ca="1" si="167"/>
        <v>366</v>
      </c>
      <c r="DA126" s="57">
        <f t="shared" ca="1" si="168"/>
        <v>11</v>
      </c>
      <c r="DB126" s="57">
        <f t="shared" ca="1" si="169"/>
        <v>342</v>
      </c>
      <c r="DC126" s="57">
        <f t="shared" ca="1" si="140"/>
        <v>11</v>
      </c>
      <c r="DD126" s="57">
        <f t="shared" ca="1" si="170"/>
        <v>318</v>
      </c>
      <c r="DE126" s="57">
        <f t="shared" ca="1" si="141"/>
        <v>11</v>
      </c>
      <c r="DF126" s="57">
        <f t="shared" ca="1" si="171"/>
        <v>294</v>
      </c>
      <c r="DG126" s="57">
        <f t="shared" ca="1" si="142"/>
        <v>11</v>
      </c>
      <c r="DH126" s="57">
        <f t="shared" ca="1" si="172"/>
        <v>270</v>
      </c>
      <c r="DI126" s="57">
        <f t="shared" ca="1" si="204"/>
        <v>11</v>
      </c>
      <c r="DJ126" s="57">
        <f t="shared" ca="1" si="173"/>
        <v>246</v>
      </c>
      <c r="DK126" s="57">
        <f t="shared" ca="1" si="143"/>
        <v>11</v>
      </c>
      <c r="DL126" s="57">
        <f t="shared" ca="1" si="174"/>
        <v>222</v>
      </c>
      <c r="DM126" s="57">
        <f t="shared" ca="1" si="144"/>
        <v>11</v>
      </c>
      <c r="DN126" s="57">
        <f t="shared" ca="1" si="175"/>
        <v>198</v>
      </c>
      <c r="DO126" s="57">
        <f t="shared" ca="1" si="145"/>
        <v>11</v>
      </c>
      <c r="DP126" s="57">
        <f t="shared" ca="1" si="176"/>
        <v>174</v>
      </c>
      <c r="DQ126" s="88"/>
      <c r="DR126" s="72"/>
      <c r="DS126" s="73">
        <f t="shared" si="177"/>
        <v>856</v>
      </c>
      <c r="DT126" s="115">
        <f t="shared" si="146"/>
        <v>11</v>
      </c>
      <c r="DU126" s="116">
        <f t="shared" si="178"/>
        <v>972</v>
      </c>
      <c r="DV126" s="76">
        <f t="shared" si="179"/>
        <v>11514</v>
      </c>
      <c r="DW126" s="112">
        <v>11515</v>
      </c>
      <c r="DX126" s="184"/>
      <c r="DY126" s="126">
        <f t="shared" si="205"/>
        <v>122</v>
      </c>
      <c r="DZ126" s="44" t="str">
        <f t="array" ref="DZ126">IF(AW126=0,INDEX(AR126:AR340,MATCH(TRUE,AW126:AW340&gt;0,0)),AR126)</f>
        <v>OfficeMeeting15</v>
      </c>
      <c r="EA126" s="36"/>
      <c r="EB126" s="36"/>
      <c r="EC126" s="36"/>
      <c r="ED126" s="36"/>
      <c r="EE126" s="36"/>
      <c r="EF126" s="36"/>
      <c r="EG126" s="36"/>
    </row>
    <row r="127" spans="44:137" ht="15" customHeight="1" x14ac:dyDescent="0.25">
      <c r="AR127" s="66" t="s">
        <v>416</v>
      </c>
      <c r="AS127" s="107"/>
      <c r="AT127" s="107"/>
      <c r="AU127" s="107"/>
      <c r="AV127" s="114">
        <f t="shared" si="147"/>
        <v>127</v>
      </c>
      <c r="AW127" s="81">
        <v>12</v>
      </c>
      <c r="AX127" s="68"/>
      <c r="AY127" s="69">
        <f t="shared" si="192"/>
        <v>994</v>
      </c>
      <c r="AZ127" s="70">
        <f t="shared" si="127"/>
        <v>41.416666666666664</v>
      </c>
      <c r="BA127" s="54">
        <f t="shared" ca="1" si="148"/>
        <v>12</v>
      </c>
      <c r="BB127" s="55">
        <f t="shared" ca="1" si="193"/>
        <v>970</v>
      </c>
      <c r="BC127" s="54">
        <f t="shared" ca="1" si="149"/>
        <v>12</v>
      </c>
      <c r="BD127" s="55">
        <f t="shared" ca="1" si="194"/>
        <v>946</v>
      </c>
      <c r="BE127" s="54">
        <f t="shared" ca="1" si="128"/>
        <v>12</v>
      </c>
      <c r="BF127" s="55">
        <f t="shared" ca="1" si="195"/>
        <v>922</v>
      </c>
      <c r="BG127" s="54">
        <f t="shared" ca="1" si="129"/>
        <v>12</v>
      </c>
      <c r="BH127" s="55">
        <f t="shared" ca="1" si="196"/>
        <v>898</v>
      </c>
      <c r="BI127" s="54">
        <f t="shared" ca="1" si="130"/>
        <v>12</v>
      </c>
      <c r="BJ127" s="55">
        <f t="shared" ca="1" si="197"/>
        <v>874</v>
      </c>
      <c r="BK127" s="54">
        <f t="shared" ca="1" si="131"/>
        <v>12</v>
      </c>
      <c r="BL127" s="55">
        <f t="shared" ca="1" si="198"/>
        <v>850</v>
      </c>
      <c r="BM127" s="54">
        <f t="shared" ca="1" si="132"/>
        <v>12</v>
      </c>
      <c r="BN127" s="55">
        <f t="shared" ca="1" si="199"/>
        <v>826</v>
      </c>
      <c r="BO127" s="54">
        <f t="shared" ca="1" si="133"/>
        <v>12</v>
      </c>
      <c r="BP127" s="55">
        <f t="shared" ca="1" si="200"/>
        <v>802</v>
      </c>
      <c r="BQ127" s="54">
        <f t="shared" ca="1" si="134"/>
        <v>12</v>
      </c>
      <c r="BR127" s="55">
        <f t="shared" ca="1" si="201"/>
        <v>778</v>
      </c>
      <c r="BS127" s="54">
        <f t="shared" ca="1" si="135"/>
        <v>12</v>
      </c>
      <c r="BT127" s="55">
        <f t="shared" ca="1" si="202"/>
        <v>754</v>
      </c>
      <c r="BU127" s="54">
        <f t="shared" ca="1" si="118"/>
        <v>12</v>
      </c>
      <c r="BV127" s="55">
        <f t="shared" ca="1" si="203"/>
        <v>730</v>
      </c>
      <c r="BW127" s="54">
        <f t="shared" ca="1" si="119"/>
        <v>12</v>
      </c>
      <c r="BX127" s="55">
        <f t="shared" ca="1" si="150"/>
        <v>706</v>
      </c>
      <c r="BY127" s="54">
        <f t="shared" ca="1" si="136"/>
        <v>12</v>
      </c>
      <c r="BZ127" s="55">
        <f t="shared" ca="1" si="151"/>
        <v>682</v>
      </c>
      <c r="CA127" s="56">
        <f t="shared" ca="1" si="120"/>
        <v>12</v>
      </c>
      <c r="CB127" s="57">
        <f t="shared" ca="1" si="152"/>
        <v>665</v>
      </c>
      <c r="CC127" s="56">
        <f t="shared" ca="1" si="121"/>
        <v>12</v>
      </c>
      <c r="CD127" s="57">
        <f t="shared" ca="1" si="153"/>
        <v>641</v>
      </c>
      <c r="CE127" s="56">
        <f t="shared" ca="1" si="122"/>
        <v>12</v>
      </c>
      <c r="CF127" s="57">
        <f t="shared" ca="1" si="154"/>
        <v>617</v>
      </c>
      <c r="CG127" s="56">
        <f t="shared" ca="1" si="123"/>
        <v>12</v>
      </c>
      <c r="CH127" s="57">
        <f t="shared" ca="1" si="155"/>
        <v>593</v>
      </c>
      <c r="CI127" s="56">
        <f t="shared" ca="1" si="137"/>
        <v>12</v>
      </c>
      <c r="CJ127" s="57">
        <f t="shared" ca="1" si="156"/>
        <v>570</v>
      </c>
      <c r="CK127" s="56">
        <f t="shared" ca="1" si="124"/>
        <v>12</v>
      </c>
      <c r="CL127" s="57">
        <f t="shared" ca="1" si="157"/>
        <v>546</v>
      </c>
      <c r="CM127" s="56">
        <f t="shared" ca="1" si="125"/>
        <v>12</v>
      </c>
      <c r="CN127" s="57">
        <f t="shared" ca="1" si="158"/>
        <v>522</v>
      </c>
      <c r="CO127" s="56">
        <f t="shared" ca="1" si="126"/>
        <v>12</v>
      </c>
      <c r="CP127" s="57">
        <f t="shared" ca="1" si="159"/>
        <v>498</v>
      </c>
      <c r="CQ127" s="56">
        <f t="shared" ca="1" si="138"/>
        <v>12</v>
      </c>
      <c r="CR127" s="57">
        <f t="shared" ca="1" si="160"/>
        <v>474</v>
      </c>
      <c r="CS127" s="56">
        <f t="shared" ca="1" si="139"/>
        <v>12</v>
      </c>
      <c r="CT127" s="57">
        <f t="shared" ca="1" si="161"/>
        <v>450</v>
      </c>
      <c r="CU127" s="56">
        <f t="shared" ca="1" si="162"/>
        <v>12</v>
      </c>
      <c r="CV127" s="57">
        <f t="shared" ca="1" si="163"/>
        <v>426</v>
      </c>
      <c r="CW127" s="57">
        <f t="shared" ca="1" si="164"/>
        <v>12</v>
      </c>
      <c r="CX127" s="57">
        <f t="shared" ca="1" si="165"/>
        <v>402</v>
      </c>
      <c r="CY127" s="57">
        <f t="shared" ca="1" si="166"/>
        <v>12</v>
      </c>
      <c r="CZ127" s="57">
        <f t="shared" ca="1" si="167"/>
        <v>378</v>
      </c>
      <c r="DA127" s="57">
        <f t="shared" ca="1" si="168"/>
        <v>12</v>
      </c>
      <c r="DB127" s="57">
        <f t="shared" ca="1" si="169"/>
        <v>354</v>
      </c>
      <c r="DC127" s="57">
        <f t="shared" ca="1" si="140"/>
        <v>12</v>
      </c>
      <c r="DD127" s="57">
        <f t="shared" ca="1" si="170"/>
        <v>330</v>
      </c>
      <c r="DE127" s="57">
        <f t="shared" ca="1" si="141"/>
        <v>12</v>
      </c>
      <c r="DF127" s="57">
        <f t="shared" ca="1" si="171"/>
        <v>306</v>
      </c>
      <c r="DG127" s="57">
        <f t="shared" ca="1" si="142"/>
        <v>12</v>
      </c>
      <c r="DH127" s="57">
        <f t="shared" ca="1" si="172"/>
        <v>282</v>
      </c>
      <c r="DI127" s="57">
        <f t="shared" ca="1" si="204"/>
        <v>12</v>
      </c>
      <c r="DJ127" s="57">
        <f t="shared" ca="1" si="173"/>
        <v>258</v>
      </c>
      <c r="DK127" s="57">
        <f t="shared" ca="1" si="143"/>
        <v>12</v>
      </c>
      <c r="DL127" s="57">
        <f t="shared" ca="1" si="174"/>
        <v>234</v>
      </c>
      <c r="DM127" s="57">
        <f t="shared" ca="1" si="144"/>
        <v>12</v>
      </c>
      <c r="DN127" s="57">
        <f t="shared" ca="1" si="175"/>
        <v>210</v>
      </c>
      <c r="DO127" s="57">
        <f t="shared" ca="1" si="145"/>
        <v>12</v>
      </c>
      <c r="DP127" s="57">
        <f t="shared" ca="1" si="176"/>
        <v>186</v>
      </c>
      <c r="DQ127" s="88"/>
      <c r="DR127" s="72"/>
      <c r="DS127" s="73">
        <f t="shared" si="177"/>
        <v>856</v>
      </c>
      <c r="DT127" s="115">
        <f t="shared" si="146"/>
        <v>12</v>
      </c>
      <c r="DU127" s="116">
        <f t="shared" si="178"/>
        <v>984</v>
      </c>
      <c r="DV127" s="76">
        <f t="shared" si="179"/>
        <v>11515</v>
      </c>
      <c r="DW127" s="112">
        <v>11516</v>
      </c>
      <c r="DX127" s="184"/>
      <c r="DY127" s="126">
        <f t="shared" si="205"/>
        <v>123</v>
      </c>
      <c r="DZ127" s="44" t="str">
        <f t="array" ref="DZ127">IF(AW127=0,INDEX(AR127:AR341,MATCH(TRUE,AW127:AW341&gt;0,0)),AR127)</f>
        <v>OfficeMeeting16</v>
      </c>
      <c r="EA127" s="36"/>
      <c r="EB127" s="36"/>
      <c r="EC127" s="36"/>
      <c r="ED127" s="36"/>
      <c r="EE127" s="36"/>
      <c r="EF127" s="36"/>
      <c r="EG127" s="36"/>
    </row>
    <row r="128" spans="44:137" ht="15" customHeight="1" x14ac:dyDescent="0.25">
      <c r="AR128" s="66" t="s">
        <v>417</v>
      </c>
      <c r="AS128" s="107"/>
      <c r="AT128" s="107"/>
      <c r="AU128" s="107"/>
      <c r="AV128" s="114">
        <f t="shared" si="147"/>
        <v>128</v>
      </c>
      <c r="AW128" s="81">
        <v>13</v>
      </c>
      <c r="AX128" s="68"/>
      <c r="AY128" s="69">
        <f t="shared" si="192"/>
        <v>1007</v>
      </c>
      <c r="AZ128" s="70">
        <f t="shared" si="127"/>
        <v>41.958333333333336</v>
      </c>
      <c r="BA128" s="54">
        <f t="shared" ca="1" si="148"/>
        <v>13</v>
      </c>
      <c r="BB128" s="55">
        <f t="shared" ca="1" si="193"/>
        <v>983</v>
      </c>
      <c r="BC128" s="54">
        <f t="shared" ca="1" si="149"/>
        <v>13</v>
      </c>
      <c r="BD128" s="55">
        <f t="shared" ca="1" si="194"/>
        <v>959</v>
      </c>
      <c r="BE128" s="54">
        <f t="shared" ca="1" si="128"/>
        <v>13</v>
      </c>
      <c r="BF128" s="55">
        <f t="shared" ca="1" si="195"/>
        <v>935</v>
      </c>
      <c r="BG128" s="54">
        <f t="shared" ca="1" si="129"/>
        <v>13</v>
      </c>
      <c r="BH128" s="55">
        <f t="shared" ca="1" si="196"/>
        <v>911</v>
      </c>
      <c r="BI128" s="54">
        <f t="shared" ca="1" si="130"/>
        <v>13</v>
      </c>
      <c r="BJ128" s="55">
        <f t="shared" ca="1" si="197"/>
        <v>887</v>
      </c>
      <c r="BK128" s="54">
        <f t="shared" ca="1" si="131"/>
        <v>13</v>
      </c>
      <c r="BL128" s="55">
        <f t="shared" ca="1" si="198"/>
        <v>863</v>
      </c>
      <c r="BM128" s="54">
        <f t="shared" ca="1" si="132"/>
        <v>13</v>
      </c>
      <c r="BN128" s="55">
        <f t="shared" ca="1" si="199"/>
        <v>839</v>
      </c>
      <c r="BO128" s="54">
        <f t="shared" ca="1" si="133"/>
        <v>13</v>
      </c>
      <c r="BP128" s="55">
        <f t="shared" ca="1" si="200"/>
        <v>815</v>
      </c>
      <c r="BQ128" s="54">
        <f t="shared" ca="1" si="134"/>
        <v>13</v>
      </c>
      <c r="BR128" s="55">
        <f t="shared" ca="1" si="201"/>
        <v>791</v>
      </c>
      <c r="BS128" s="54">
        <f t="shared" ca="1" si="135"/>
        <v>13</v>
      </c>
      <c r="BT128" s="55">
        <f t="shared" ca="1" si="202"/>
        <v>767</v>
      </c>
      <c r="BU128" s="54">
        <f t="shared" ca="1" si="118"/>
        <v>13</v>
      </c>
      <c r="BV128" s="55">
        <f t="shared" ca="1" si="203"/>
        <v>743</v>
      </c>
      <c r="BW128" s="54">
        <f t="shared" ca="1" si="119"/>
        <v>13</v>
      </c>
      <c r="BX128" s="55">
        <f t="shared" ca="1" si="150"/>
        <v>719</v>
      </c>
      <c r="BY128" s="54">
        <f t="shared" ca="1" si="136"/>
        <v>13</v>
      </c>
      <c r="BZ128" s="55">
        <f t="shared" ca="1" si="151"/>
        <v>695</v>
      </c>
      <c r="CA128" s="56">
        <f t="shared" ca="1" si="120"/>
        <v>13</v>
      </c>
      <c r="CB128" s="57">
        <f t="shared" ca="1" si="152"/>
        <v>678</v>
      </c>
      <c r="CC128" s="56">
        <f t="shared" ca="1" si="121"/>
        <v>13</v>
      </c>
      <c r="CD128" s="57">
        <f t="shared" ca="1" si="153"/>
        <v>654</v>
      </c>
      <c r="CE128" s="56">
        <f t="shared" ca="1" si="122"/>
        <v>13</v>
      </c>
      <c r="CF128" s="57">
        <f t="shared" ca="1" si="154"/>
        <v>630</v>
      </c>
      <c r="CG128" s="56">
        <f t="shared" ca="1" si="123"/>
        <v>13</v>
      </c>
      <c r="CH128" s="57">
        <f t="shared" ca="1" si="155"/>
        <v>606</v>
      </c>
      <c r="CI128" s="56">
        <f t="shared" ca="1" si="137"/>
        <v>13</v>
      </c>
      <c r="CJ128" s="57">
        <f t="shared" ca="1" si="156"/>
        <v>583</v>
      </c>
      <c r="CK128" s="56">
        <f t="shared" ca="1" si="124"/>
        <v>13</v>
      </c>
      <c r="CL128" s="57">
        <f t="shared" ca="1" si="157"/>
        <v>559</v>
      </c>
      <c r="CM128" s="56">
        <f t="shared" ca="1" si="125"/>
        <v>13</v>
      </c>
      <c r="CN128" s="57">
        <f t="shared" ca="1" si="158"/>
        <v>535</v>
      </c>
      <c r="CO128" s="56">
        <f t="shared" ca="1" si="126"/>
        <v>13</v>
      </c>
      <c r="CP128" s="57">
        <f t="shared" ca="1" si="159"/>
        <v>511</v>
      </c>
      <c r="CQ128" s="56">
        <f t="shared" ca="1" si="138"/>
        <v>13</v>
      </c>
      <c r="CR128" s="57">
        <f t="shared" ca="1" si="160"/>
        <v>487</v>
      </c>
      <c r="CS128" s="56">
        <f t="shared" ca="1" si="139"/>
        <v>13</v>
      </c>
      <c r="CT128" s="57">
        <f t="shared" ca="1" si="161"/>
        <v>463</v>
      </c>
      <c r="CU128" s="56">
        <f t="shared" ca="1" si="162"/>
        <v>13</v>
      </c>
      <c r="CV128" s="57">
        <f t="shared" ca="1" si="163"/>
        <v>439</v>
      </c>
      <c r="CW128" s="57">
        <f t="shared" ca="1" si="164"/>
        <v>13</v>
      </c>
      <c r="CX128" s="57">
        <f t="shared" ca="1" si="165"/>
        <v>415</v>
      </c>
      <c r="CY128" s="57">
        <f t="shared" ca="1" si="166"/>
        <v>13</v>
      </c>
      <c r="CZ128" s="57">
        <f t="shared" ca="1" si="167"/>
        <v>391</v>
      </c>
      <c r="DA128" s="57">
        <f t="shared" ca="1" si="168"/>
        <v>13</v>
      </c>
      <c r="DB128" s="57">
        <f t="shared" ca="1" si="169"/>
        <v>367</v>
      </c>
      <c r="DC128" s="57">
        <f t="shared" ca="1" si="140"/>
        <v>13</v>
      </c>
      <c r="DD128" s="57">
        <f t="shared" ca="1" si="170"/>
        <v>343</v>
      </c>
      <c r="DE128" s="57">
        <f t="shared" ca="1" si="141"/>
        <v>13</v>
      </c>
      <c r="DF128" s="57">
        <f t="shared" ca="1" si="171"/>
        <v>319</v>
      </c>
      <c r="DG128" s="57">
        <f t="shared" ca="1" si="142"/>
        <v>13</v>
      </c>
      <c r="DH128" s="57">
        <f t="shared" ca="1" si="172"/>
        <v>295</v>
      </c>
      <c r="DI128" s="57">
        <f t="shared" ca="1" si="204"/>
        <v>13</v>
      </c>
      <c r="DJ128" s="57">
        <f t="shared" ca="1" si="173"/>
        <v>271</v>
      </c>
      <c r="DK128" s="57">
        <f t="shared" ca="1" si="143"/>
        <v>13</v>
      </c>
      <c r="DL128" s="57">
        <f t="shared" ca="1" si="174"/>
        <v>247</v>
      </c>
      <c r="DM128" s="57">
        <f t="shared" ca="1" si="144"/>
        <v>13</v>
      </c>
      <c r="DN128" s="57">
        <f t="shared" ca="1" si="175"/>
        <v>223</v>
      </c>
      <c r="DO128" s="57">
        <f t="shared" ca="1" si="145"/>
        <v>13</v>
      </c>
      <c r="DP128" s="57">
        <f t="shared" ca="1" si="176"/>
        <v>199</v>
      </c>
      <c r="DQ128" s="88"/>
      <c r="DR128" s="72"/>
      <c r="DS128" s="73">
        <f t="shared" si="177"/>
        <v>856</v>
      </c>
      <c r="DT128" s="115">
        <f t="shared" si="146"/>
        <v>13</v>
      </c>
      <c r="DU128" s="116">
        <f t="shared" si="178"/>
        <v>997</v>
      </c>
      <c r="DV128" s="76">
        <f t="shared" si="179"/>
        <v>11516</v>
      </c>
      <c r="DW128" s="112">
        <v>11517</v>
      </c>
      <c r="DX128" s="184"/>
      <c r="DY128" s="126">
        <f t="shared" si="205"/>
        <v>124</v>
      </c>
      <c r="DZ128" s="44" t="str">
        <f t="array" ref="DZ128">IF(AW128=0,INDEX(AR128:AR342,MATCH(TRUE,AW128:AW342&gt;0,0)),AR128)</f>
        <v>OfficeMeeting17</v>
      </c>
      <c r="EA128" s="36"/>
      <c r="EB128" s="36"/>
      <c r="EC128" s="36"/>
      <c r="ED128" s="36"/>
      <c r="EE128" s="36"/>
      <c r="EF128" s="36"/>
      <c r="EG128" s="36"/>
    </row>
    <row r="129" spans="44:137" ht="15" customHeight="1" x14ac:dyDescent="0.25">
      <c r="AR129" s="66" t="s">
        <v>418</v>
      </c>
      <c r="AS129" s="107"/>
      <c r="AT129" s="107"/>
      <c r="AU129" s="107"/>
      <c r="AV129" s="114">
        <f t="shared" si="147"/>
        <v>129</v>
      </c>
      <c r="AW129" s="81">
        <v>14</v>
      </c>
      <c r="AX129" s="68"/>
      <c r="AY129" s="69">
        <f t="shared" si="192"/>
        <v>1021</v>
      </c>
      <c r="AZ129" s="70">
        <f t="shared" si="127"/>
        <v>42.541666666666664</v>
      </c>
      <c r="BA129" s="54">
        <f t="shared" ca="1" si="148"/>
        <v>14</v>
      </c>
      <c r="BB129" s="55">
        <f t="shared" ca="1" si="193"/>
        <v>997</v>
      </c>
      <c r="BC129" s="54">
        <f t="shared" ca="1" si="149"/>
        <v>14</v>
      </c>
      <c r="BD129" s="55">
        <f t="shared" ca="1" si="194"/>
        <v>973</v>
      </c>
      <c r="BE129" s="54">
        <f t="shared" ca="1" si="128"/>
        <v>14</v>
      </c>
      <c r="BF129" s="55">
        <f t="shared" ca="1" si="195"/>
        <v>949</v>
      </c>
      <c r="BG129" s="54">
        <f t="shared" ca="1" si="129"/>
        <v>14</v>
      </c>
      <c r="BH129" s="55">
        <f t="shared" ca="1" si="196"/>
        <v>925</v>
      </c>
      <c r="BI129" s="54">
        <f t="shared" ca="1" si="130"/>
        <v>14</v>
      </c>
      <c r="BJ129" s="55">
        <f t="shared" ca="1" si="197"/>
        <v>901</v>
      </c>
      <c r="BK129" s="54">
        <f t="shared" ca="1" si="131"/>
        <v>14</v>
      </c>
      <c r="BL129" s="55">
        <f t="shared" ca="1" si="198"/>
        <v>877</v>
      </c>
      <c r="BM129" s="54">
        <f t="shared" ca="1" si="132"/>
        <v>14</v>
      </c>
      <c r="BN129" s="55">
        <f t="shared" ca="1" si="199"/>
        <v>853</v>
      </c>
      <c r="BO129" s="54">
        <f t="shared" ca="1" si="133"/>
        <v>14</v>
      </c>
      <c r="BP129" s="55">
        <f t="shared" ca="1" si="200"/>
        <v>829</v>
      </c>
      <c r="BQ129" s="54">
        <f t="shared" ca="1" si="134"/>
        <v>14</v>
      </c>
      <c r="BR129" s="55">
        <f t="shared" ca="1" si="201"/>
        <v>805</v>
      </c>
      <c r="BS129" s="54">
        <f t="shared" ca="1" si="135"/>
        <v>14</v>
      </c>
      <c r="BT129" s="55">
        <f t="shared" ca="1" si="202"/>
        <v>781</v>
      </c>
      <c r="BU129" s="54">
        <f t="shared" ca="1" si="118"/>
        <v>14</v>
      </c>
      <c r="BV129" s="55">
        <f t="shared" ca="1" si="203"/>
        <v>757</v>
      </c>
      <c r="BW129" s="54">
        <f t="shared" ca="1" si="119"/>
        <v>14</v>
      </c>
      <c r="BX129" s="55">
        <f t="shared" ca="1" si="150"/>
        <v>733</v>
      </c>
      <c r="BY129" s="54">
        <f t="shared" ca="1" si="136"/>
        <v>14</v>
      </c>
      <c r="BZ129" s="55">
        <f t="shared" ca="1" si="151"/>
        <v>709</v>
      </c>
      <c r="CA129" s="56">
        <f t="shared" ca="1" si="120"/>
        <v>14</v>
      </c>
      <c r="CB129" s="57">
        <f t="shared" ca="1" si="152"/>
        <v>692</v>
      </c>
      <c r="CC129" s="56">
        <f t="shared" ca="1" si="121"/>
        <v>14</v>
      </c>
      <c r="CD129" s="57">
        <f t="shared" ca="1" si="153"/>
        <v>668</v>
      </c>
      <c r="CE129" s="56">
        <f t="shared" ca="1" si="122"/>
        <v>14</v>
      </c>
      <c r="CF129" s="57">
        <f t="shared" ca="1" si="154"/>
        <v>644</v>
      </c>
      <c r="CG129" s="56">
        <f t="shared" ca="1" si="123"/>
        <v>14</v>
      </c>
      <c r="CH129" s="57">
        <f t="shared" ca="1" si="155"/>
        <v>620</v>
      </c>
      <c r="CI129" s="56">
        <f t="shared" ca="1" si="137"/>
        <v>14</v>
      </c>
      <c r="CJ129" s="57">
        <f t="shared" ca="1" si="156"/>
        <v>597</v>
      </c>
      <c r="CK129" s="56">
        <f t="shared" ca="1" si="124"/>
        <v>14</v>
      </c>
      <c r="CL129" s="57">
        <f t="shared" ca="1" si="157"/>
        <v>573</v>
      </c>
      <c r="CM129" s="56">
        <f t="shared" ca="1" si="125"/>
        <v>14</v>
      </c>
      <c r="CN129" s="57">
        <f t="shared" ca="1" si="158"/>
        <v>549</v>
      </c>
      <c r="CO129" s="56">
        <f t="shared" ca="1" si="126"/>
        <v>14</v>
      </c>
      <c r="CP129" s="57">
        <f t="shared" ca="1" si="159"/>
        <v>525</v>
      </c>
      <c r="CQ129" s="56">
        <f t="shared" ca="1" si="138"/>
        <v>14</v>
      </c>
      <c r="CR129" s="57">
        <f t="shared" ca="1" si="160"/>
        <v>501</v>
      </c>
      <c r="CS129" s="56">
        <f t="shared" ca="1" si="139"/>
        <v>14</v>
      </c>
      <c r="CT129" s="57">
        <f t="shared" ca="1" si="161"/>
        <v>477</v>
      </c>
      <c r="CU129" s="56">
        <f t="shared" ca="1" si="162"/>
        <v>14</v>
      </c>
      <c r="CV129" s="57">
        <f t="shared" ca="1" si="163"/>
        <v>453</v>
      </c>
      <c r="CW129" s="57">
        <f t="shared" ca="1" si="164"/>
        <v>14</v>
      </c>
      <c r="CX129" s="57">
        <f t="shared" ca="1" si="165"/>
        <v>429</v>
      </c>
      <c r="CY129" s="57">
        <f t="shared" ca="1" si="166"/>
        <v>14</v>
      </c>
      <c r="CZ129" s="57">
        <f t="shared" ca="1" si="167"/>
        <v>405</v>
      </c>
      <c r="DA129" s="57">
        <f t="shared" ca="1" si="168"/>
        <v>14</v>
      </c>
      <c r="DB129" s="57">
        <f t="shared" ca="1" si="169"/>
        <v>381</v>
      </c>
      <c r="DC129" s="57">
        <f t="shared" ca="1" si="140"/>
        <v>14</v>
      </c>
      <c r="DD129" s="57">
        <f t="shared" ca="1" si="170"/>
        <v>357</v>
      </c>
      <c r="DE129" s="57">
        <f t="shared" ca="1" si="141"/>
        <v>14</v>
      </c>
      <c r="DF129" s="57">
        <f t="shared" ca="1" si="171"/>
        <v>333</v>
      </c>
      <c r="DG129" s="57">
        <f t="shared" ca="1" si="142"/>
        <v>14</v>
      </c>
      <c r="DH129" s="57">
        <f t="shared" ca="1" si="172"/>
        <v>309</v>
      </c>
      <c r="DI129" s="57">
        <f t="shared" ca="1" si="204"/>
        <v>14</v>
      </c>
      <c r="DJ129" s="57">
        <f t="shared" ca="1" si="173"/>
        <v>285</v>
      </c>
      <c r="DK129" s="57">
        <f t="shared" ca="1" si="143"/>
        <v>14</v>
      </c>
      <c r="DL129" s="57">
        <f t="shared" ca="1" si="174"/>
        <v>261</v>
      </c>
      <c r="DM129" s="57">
        <f t="shared" ca="1" si="144"/>
        <v>14</v>
      </c>
      <c r="DN129" s="57">
        <f t="shared" ca="1" si="175"/>
        <v>237</v>
      </c>
      <c r="DO129" s="57">
        <f t="shared" ca="1" si="145"/>
        <v>14</v>
      </c>
      <c r="DP129" s="57">
        <f t="shared" ca="1" si="176"/>
        <v>213</v>
      </c>
      <c r="DQ129" s="88"/>
      <c r="DR129" s="72"/>
      <c r="DS129" s="73">
        <f t="shared" si="177"/>
        <v>856</v>
      </c>
      <c r="DT129" s="115">
        <f t="shared" si="146"/>
        <v>14</v>
      </c>
      <c r="DU129" s="116">
        <f t="shared" si="178"/>
        <v>1011</v>
      </c>
      <c r="DV129" s="76">
        <f t="shared" si="179"/>
        <v>11517</v>
      </c>
      <c r="DW129" s="112">
        <v>11518</v>
      </c>
      <c r="DX129" s="184"/>
      <c r="DY129" s="126">
        <f t="shared" si="205"/>
        <v>125</v>
      </c>
      <c r="DZ129" s="44" t="str">
        <f t="array" ref="DZ129">IF(AW129=0,INDEX(AR129:AR343,MATCH(TRUE,AW129:AW343&gt;0,0)),AR129)</f>
        <v>OfficeMeeting18</v>
      </c>
      <c r="EA129" s="36"/>
      <c r="EB129" s="36"/>
      <c r="EC129" s="36"/>
      <c r="ED129" s="36"/>
      <c r="EE129" s="36"/>
      <c r="EF129" s="36"/>
      <c r="EG129" s="36"/>
    </row>
    <row r="130" spans="44:137" ht="15" customHeight="1" x14ac:dyDescent="0.25">
      <c r="AR130" s="66" t="s">
        <v>419</v>
      </c>
      <c r="AS130" s="107"/>
      <c r="AT130" s="107"/>
      <c r="AU130" s="107"/>
      <c r="AV130" s="114">
        <f t="shared" si="147"/>
        <v>130</v>
      </c>
      <c r="AW130" s="81">
        <v>15</v>
      </c>
      <c r="AX130" s="68"/>
      <c r="AY130" s="69">
        <f t="shared" si="192"/>
        <v>1036</v>
      </c>
      <c r="AZ130" s="70">
        <f t="shared" si="127"/>
        <v>43.166666666666664</v>
      </c>
      <c r="BA130" s="54">
        <f t="shared" ca="1" si="148"/>
        <v>15</v>
      </c>
      <c r="BB130" s="55">
        <f t="shared" ca="1" si="193"/>
        <v>1012</v>
      </c>
      <c r="BC130" s="54">
        <f t="shared" ca="1" si="149"/>
        <v>15</v>
      </c>
      <c r="BD130" s="55">
        <f t="shared" ca="1" si="194"/>
        <v>988</v>
      </c>
      <c r="BE130" s="54">
        <f t="shared" ca="1" si="128"/>
        <v>15</v>
      </c>
      <c r="BF130" s="55">
        <f t="shared" ca="1" si="195"/>
        <v>964</v>
      </c>
      <c r="BG130" s="54">
        <f t="shared" ca="1" si="129"/>
        <v>15</v>
      </c>
      <c r="BH130" s="55">
        <f t="shared" ca="1" si="196"/>
        <v>940</v>
      </c>
      <c r="BI130" s="54">
        <f t="shared" ca="1" si="130"/>
        <v>15</v>
      </c>
      <c r="BJ130" s="55">
        <f t="shared" ca="1" si="197"/>
        <v>916</v>
      </c>
      <c r="BK130" s="54">
        <f t="shared" ca="1" si="131"/>
        <v>15</v>
      </c>
      <c r="BL130" s="55">
        <f t="shared" ca="1" si="198"/>
        <v>892</v>
      </c>
      <c r="BM130" s="54">
        <f t="shared" ca="1" si="132"/>
        <v>15</v>
      </c>
      <c r="BN130" s="55">
        <f t="shared" ca="1" si="199"/>
        <v>868</v>
      </c>
      <c r="BO130" s="54">
        <f t="shared" ca="1" si="133"/>
        <v>15</v>
      </c>
      <c r="BP130" s="55">
        <f t="shared" ca="1" si="200"/>
        <v>844</v>
      </c>
      <c r="BQ130" s="54">
        <f t="shared" ca="1" si="134"/>
        <v>15</v>
      </c>
      <c r="BR130" s="55">
        <f t="shared" ca="1" si="201"/>
        <v>820</v>
      </c>
      <c r="BS130" s="54">
        <f t="shared" ca="1" si="135"/>
        <v>15</v>
      </c>
      <c r="BT130" s="55">
        <f t="shared" ca="1" si="202"/>
        <v>796</v>
      </c>
      <c r="BU130" s="54">
        <f t="shared" ca="1" si="118"/>
        <v>15</v>
      </c>
      <c r="BV130" s="55">
        <f t="shared" ca="1" si="203"/>
        <v>772</v>
      </c>
      <c r="BW130" s="54">
        <f t="shared" ca="1" si="119"/>
        <v>15</v>
      </c>
      <c r="BX130" s="55">
        <f t="shared" ca="1" si="150"/>
        <v>748</v>
      </c>
      <c r="BY130" s="54">
        <f t="shared" ca="1" si="136"/>
        <v>15</v>
      </c>
      <c r="BZ130" s="55">
        <f t="shared" ca="1" si="151"/>
        <v>724</v>
      </c>
      <c r="CA130" s="56">
        <f t="shared" ca="1" si="120"/>
        <v>15</v>
      </c>
      <c r="CB130" s="57">
        <f t="shared" ca="1" si="152"/>
        <v>707</v>
      </c>
      <c r="CC130" s="56">
        <f t="shared" ca="1" si="121"/>
        <v>15</v>
      </c>
      <c r="CD130" s="57">
        <f t="shared" ca="1" si="153"/>
        <v>683</v>
      </c>
      <c r="CE130" s="56">
        <f t="shared" ca="1" si="122"/>
        <v>15</v>
      </c>
      <c r="CF130" s="57">
        <f t="shared" ca="1" si="154"/>
        <v>659</v>
      </c>
      <c r="CG130" s="56">
        <f t="shared" ca="1" si="123"/>
        <v>15</v>
      </c>
      <c r="CH130" s="57">
        <f t="shared" ca="1" si="155"/>
        <v>635</v>
      </c>
      <c r="CI130" s="56">
        <f t="shared" ca="1" si="137"/>
        <v>15</v>
      </c>
      <c r="CJ130" s="57">
        <f t="shared" ca="1" si="156"/>
        <v>612</v>
      </c>
      <c r="CK130" s="56">
        <f t="shared" ca="1" si="124"/>
        <v>15</v>
      </c>
      <c r="CL130" s="57">
        <f t="shared" ca="1" si="157"/>
        <v>588</v>
      </c>
      <c r="CM130" s="56">
        <f t="shared" ca="1" si="125"/>
        <v>15</v>
      </c>
      <c r="CN130" s="57">
        <f t="shared" ca="1" si="158"/>
        <v>564</v>
      </c>
      <c r="CO130" s="56">
        <f t="shared" ca="1" si="126"/>
        <v>15</v>
      </c>
      <c r="CP130" s="57">
        <f t="shared" ca="1" si="159"/>
        <v>540</v>
      </c>
      <c r="CQ130" s="56">
        <f t="shared" ca="1" si="138"/>
        <v>15</v>
      </c>
      <c r="CR130" s="57">
        <f t="shared" ca="1" si="160"/>
        <v>516</v>
      </c>
      <c r="CS130" s="56">
        <f t="shared" ca="1" si="139"/>
        <v>15</v>
      </c>
      <c r="CT130" s="57">
        <f t="shared" ca="1" si="161"/>
        <v>492</v>
      </c>
      <c r="CU130" s="56">
        <f t="shared" ca="1" si="162"/>
        <v>15</v>
      </c>
      <c r="CV130" s="57">
        <f t="shared" ca="1" si="163"/>
        <v>468</v>
      </c>
      <c r="CW130" s="57">
        <f t="shared" ca="1" si="164"/>
        <v>15</v>
      </c>
      <c r="CX130" s="57">
        <f t="shared" ca="1" si="165"/>
        <v>444</v>
      </c>
      <c r="CY130" s="57">
        <f t="shared" ca="1" si="166"/>
        <v>15</v>
      </c>
      <c r="CZ130" s="57">
        <f t="shared" ca="1" si="167"/>
        <v>420</v>
      </c>
      <c r="DA130" s="57">
        <f t="shared" ca="1" si="168"/>
        <v>15</v>
      </c>
      <c r="DB130" s="57">
        <f t="shared" ca="1" si="169"/>
        <v>396</v>
      </c>
      <c r="DC130" s="57">
        <f t="shared" ca="1" si="140"/>
        <v>15</v>
      </c>
      <c r="DD130" s="57">
        <f t="shared" ca="1" si="170"/>
        <v>372</v>
      </c>
      <c r="DE130" s="57">
        <f t="shared" ca="1" si="141"/>
        <v>15</v>
      </c>
      <c r="DF130" s="57">
        <f t="shared" ca="1" si="171"/>
        <v>348</v>
      </c>
      <c r="DG130" s="57">
        <f t="shared" ca="1" si="142"/>
        <v>15</v>
      </c>
      <c r="DH130" s="57">
        <f t="shared" ca="1" si="172"/>
        <v>324</v>
      </c>
      <c r="DI130" s="57">
        <f t="shared" ca="1" si="204"/>
        <v>15</v>
      </c>
      <c r="DJ130" s="57">
        <f t="shared" ca="1" si="173"/>
        <v>300</v>
      </c>
      <c r="DK130" s="57">
        <f t="shared" ca="1" si="143"/>
        <v>15</v>
      </c>
      <c r="DL130" s="57">
        <f t="shared" ca="1" si="174"/>
        <v>276</v>
      </c>
      <c r="DM130" s="57">
        <f t="shared" ca="1" si="144"/>
        <v>15</v>
      </c>
      <c r="DN130" s="57">
        <f t="shared" ca="1" si="175"/>
        <v>252</v>
      </c>
      <c r="DO130" s="57">
        <f t="shared" ca="1" si="145"/>
        <v>15</v>
      </c>
      <c r="DP130" s="57">
        <f t="shared" ca="1" si="176"/>
        <v>228</v>
      </c>
      <c r="DQ130" s="88"/>
      <c r="DR130" s="72"/>
      <c r="DS130" s="73">
        <f t="shared" si="177"/>
        <v>856</v>
      </c>
      <c r="DT130" s="115">
        <f t="shared" si="146"/>
        <v>15</v>
      </c>
      <c r="DU130" s="116">
        <f t="shared" si="178"/>
        <v>1026</v>
      </c>
      <c r="DV130" s="76">
        <f t="shared" si="179"/>
        <v>11518</v>
      </c>
      <c r="DW130" s="112">
        <v>11519</v>
      </c>
      <c r="DX130" s="184"/>
      <c r="DY130" s="126">
        <f t="shared" si="205"/>
        <v>126</v>
      </c>
      <c r="DZ130" s="44" t="str">
        <f t="array" ref="DZ130">IF(AW130=0,INDEX(AR130:AR344,MATCH(TRUE,AW130:AW344&gt;0,0)),AR130)</f>
        <v>OfficeMeeting19</v>
      </c>
      <c r="EA130" s="36"/>
      <c r="EB130" s="36"/>
      <c r="EC130" s="36"/>
      <c r="ED130" s="36"/>
      <c r="EE130" s="36"/>
      <c r="EF130" s="36"/>
      <c r="EG130" s="36"/>
    </row>
    <row r="131" spans="44:137" ht="15" customHeight="1" x14ac:dyDescent="0.25">
      <c r="AR131" s="66" t="s">
        <v>420</v>
      </c>
      <c r="AS131" s="107"/>
      <c r="AT131" s="107"/>
      <c r="AU131" s="107"/>
      <c r="AV131" s="114">
        <f t="shared" si="147"/>
        <v>131</v>
      </c>
      <c r="AW131" s="81">
        <v>16</v>
      </c>
      <c r="AX131" s="68"/>
      <c r="AY131" s="69">
        <f t="shared" si="192"/>
        <v>1052</v>
      </c>
      <c r="AZ131" s="70">
        <f t="shared" si="127"/>
        <v>43.833333333333336</v>
      </c>
      <c r="BA131" s="54">
        <f t="shared" ca="1" si="148"/>
        <v>16</v>
      </c>
      <c r="BB131" s="55">
        <f t="shared" ca="1" si="193"/>
        <v>1028</v>
      </c>
      <c r="BC131" s="54">
        <f t="shared" ca="1" si="149"/>
        <v>16</v>
      </c>
      <c r="BD131" s="55">
        <f t="shared" ca="1" si="194"/>
        <v>1004</v>
      </c>
      <c r="BE131" s="54">
        <f t="shared" ca="1" si="128"/>
        <v>16</v>
      </c>
      <c r="BF131" s="55">
        <f t="shared" ca="1" si="195"/>
        <v>980</v>
      </c>
      <c r="BG131" s="54">
        <f t="shared" ca="1" si="129"/>
        <v>16</v>
      </c>
      <c r="BH131" s="55">
        <f t="shared" ca="1" si="196"/>
        <v>956</v>
      </c>
      <c r="BI131" s="54">
        <f t="shared" ca="1" si="130"/>
        <v>16</v>
      </c>
      <c r="BJ131" s="55">
        <f t="shared" ca="1" si="197"/>
        <v>932</v>
      </c>
      <c r="BK131" s="54">
        <f t="shared" ca="1" si="131"/>
        <v>16</v>
      </c>
      <c r="BL131" s="55">
        <f t="shared" ca="1" si="198"/>
        <v>908</v>
      </c>
      <c r="BM131" s="54">
        <f t="shared" ca="1" si="132"/>
        <v>16</v>
      </c>
      <c r="BN131" s="55">
        <f t="shared" ca="1" si="199"/>
        <v>884</v>
      </c>
      <c r="BO131" s="54">
        <f t="shared" ca="1" si="133"/>
        <v>16</v>
      </c>
      <c r="BP131" s="55">
        <f t="shared" ca="1" si="200"/>
        <v>860</v>
      </c>
      <c r="BQ131" s="54">
        <f t="shared" ca="1" si="134"/>
        <v>16</v>
      </c>
      <c r="BR131" s="55">
        <f t="shared" ca="1" si="201"/>
        <v>836</v>
      </c>
      <c r="BS131" s="54">
        <f t="shared" ca="1" si="135"/>
        <v>16</v>
      </c>
      <c r="BT131" s="55">
        <f t="shared" ca="1" si="202"/>
        <v>812</v>
      </c>
      <c r="BU131" s="54">
        <f t="shared" ca="1" si="118"/>
        <v>16</v>
      </c>
      <c r="BV131" s="55">
        <f t="shared" ca="1" si="203"/>
        <v>788</v>
      </c>
      <c r="BW131" s="54">
        <f t="shared" ca="1" si="119"/>
        <v>16</v>
      </c>
      <c r="BX131" s="55">
        <f t="shared" ca="1" si="150"/>
        <v>764</v>
      </c>
      <c r="BY131" s="54">
        <f t="shared" ca="1" si="136"/>
        <v>16</v>
      </c>
      <c r="BZ131" s="55">
        <f t="shared" ca="1" si="151"/>
        <v>740</v>
      </c>
      <c r="CA131" s="56">
        <f t="shared" ca="1" si="120"/>
        <v>16</v>
      </c>
      <c r="CB131" s="57">
        <f t="shared" ca="1" si="152"/>
        <v>723</v>
      </c>
      <c r="CC131" s="56">
        <f t="shared" ca="1" si="121"/>
        <v>16</v>
      </c>
      <c r="CD131" s="57">
        <f t="shared" ca="1" si="153"/>
        <v>699</v>
      </c>
      <c r="CE131" s="56">
        <f t="shared" ca="1" si="122"/>
        <v>16</v>
      </c>
      <c r="CF131" s="57">
        <f t="shared" ca="1" si="154"/>
        <v>675</v>
      </c>
      <c r="CG131" s="56">
        <f t="shared" ca="1" si="123"/>
        <v>16</v>
      </c>
      <c r="CH131" s="57">
        <f t="shared" ca="1" si="155"/>
        <v>651</v>
      </c>
      <c r="CI131" s="56">
        <f t="shared" ca="1" si="137"/>
        <v>16</v>
      </c>
      <c r="CJ131" s="57">
        <f t="shared" ca="1" si="156"/>
        <v>628</v>
      </c>
      <c r="CK131" s="56">
        <f t="shared" ca="1" si="124"/>
        <v>16</v>
      </c>
      <c r="CL131" s="57">
        <f t="shared" ca="1" si="157"/>
        <v>604</v>
      </c>
      <c r="CM131" s="56">
        <f t="shared" ca="1" si="125"/>
        <v>16</v>
      </c>
      <c r="CN131" s="57">
        <f t="shared" ca="1" si="158"/>
        <v>580</v>
      </c>
      <c r="CO131" s="56">
        <f t="shared" ca="1" si="126"/>
        <v>16</v>
      </c>
      <c r="CP131" s="57">
        <f t="shared" ca="1" si="159"/>
        <v>556</v>
      </c>
      <c r="CQ131" s="56">
        <f t="shared" ca="1" si="138"/>
        <v>16</v>
      </c>
      <c r="CR131" s="57">
        <f t="shared" ca="1" si="160"/>
        <v>532</v>
      </c>
      <c r="CS131" s="56">
        <f t="shared" ca="1" si="139"/>
        <v>16</v>
      </c>
      <c r="CT131" s="57">
        <f t="shared" ca="1" si="161"/>
        <v>508</v>
      </c>
      <c r="CU131" s="56">
        <f t="shared" ca="1" si="162"/>
        <v>16</v>
      </c>
      <c r="CV131" s="57">
        <f t="shared" ca="1" si="163"/>
        <v>484</v>
      </c>
      <c r="CW131" s="57">
        <f t="shared" ca="1" si="164"/>
        <v>16</v>
      </c>
      <c r="CX131" s="57">
        <f t="shared" ca="1" si="165"/>
        <v>460</v>
      </c>
      <c r="CY131" s="57">
        <f t="shared" ca="1" si="166"/>
        <v>16</v>
      </c>
      <c r="CZ131" s="57">
        <f t="shared" ca="1" si="167"/>
        <v>436</v>
      </c>
      <c r="DA131" s="57">
        <f t="shared" ca="1" si="168"/>
        <v>16</v>
      </c>
      <c r="DB131" s="57">
        <f t="shared" ca="1" si="169"/>
        <v>412</v>
      </c>
      <c r="DC131" s="57">
        <f t="shared" ca="1" si="140"/>
        <v>16</v>
      </c>
      <c r="DD131" s="57">
        <f t="shared" ca="1" si="170"/>
        <v>388</v>
      </c>
      <c r="DE131" s="57">
        <f t="shared" ca="1" si="141"/>
        <v>16</v>
      </c>
      <c r="DF131" s="57">
        <f t="shared" ca="1" si="171"/>
        <v>364</v>
      </c>
      <c r="DG131" s="57">
        <f t="shared" ca="1" si="142"/>
        <v>16</v>
      </c>
      <c r="DH131" s="57">
        <f t="shared" ca="1" si="172"/>
        <v>340</v>
      </c>
      <c r="DI131" s="57">
        <f t="shared" ca="1" si="204"/>
        <v>16</v>
      </c>
      <c r="DJ131" s="57">
        <f t="shared" ca="1" si="173"/>
        <v>316</v>
      </c>
      <c r="DK131" s="57">
        <f t="shared" ca="1" si="143"/>
        <v>16</v>
      </c>
      <c r="DL131" s="57">
        <f t="shared" ca="1" si="174"/>
        <v>292</v>
      </c>
      <c r="DM131" s="57">
        <f t="shared" ca="1" si="144"/>
        <v>16</v>
      </c>
      <c r="DN131" s="57">
        <f t="shared" ca="1" si="175"/>
        <v>268</v>
      </c>
      <c r="DO131" s="57">
        <f t="shared" ca="1" si="145"/>
        <v>16</v>
      </c>
      <c r="DP131" s="57">
        <f t="shared" ca="1" si="176"/>
        <v>244</v>
      </c>
      <c r="DQ131" s="88"/>
      <c r="DR131" s="72"/>
      <c r="DS131" s="73">
        <f t="shared" si="177"/>
        <v>856</v>
      </c>
      <c r="DT131" s="115">
        <f t="shared" si="146"/>
        <v>16</v>
      </c>
      <c r="DU131" s="116">
        <f t="shared" si="178"/>
        <v>1042</v>
      </c>
      <c r="DV131" s="76">
        <f t="shared" si="179"/>
        <v>11519</v>
      </c>
      <c r="DW131" s="112">
        <v>11520</v>
      </c>
      <c r="DX131" s="184"/>
      <c r="DY131" s="126">
        <f t="shared" si="205"/>
        <v>127</v>
      </c>
      <c r="DZ131" s="44" t="str">
        <f t="array" ref="DZ131">IF(AW131=0,INDEX(AR131:AR345,MATCH(TRUE,AW131:AW345&gt;0,0)),AR131)</f>
        <v>OfficeMeeting20</v>
      </c>
      <c r="EA131" s="36"/>
      <c r="EB131" s="36"/>
      <c r="EC131" s="36"/>
      <c r="ED131" s="36"/>
      <c r="EE131" s="36"/>
      <c r="EF131" s="36"/>
      <c r="EG131" s="36"/>
    </row>
    <row r="132" spans="44:137" ht="15" customHeight="1" x14ac:dyDescent="0.25">
      <c r="AR132" s="66" t="s">
        <v>421</v>
      </c>
      <c r="AS132" s="107"/>
      <c r="AT132" s="107"/>
      <c r="AU132" s="107"/>
      <c r="AV132" s="114">
        <f t="shared" si="147"/>
        <v>132</v>
      </c>
      <c r="AW132" s="81">
        <v>17</v>
      </c>
      <c r="AX132" s="68"/>
      <c r="AY132" s="69">
        <f t="shared" si="192"/>
        <v>1069</v>
      </c>
      <c r="AZ132" s="70">
        <f t="shared" si="127"/>
        <v>44.541666666666664</v>
      </c>
      <c r="BA132" s="54">
        <f t="shared" ca="1" si="148"/>
        <v>17</v>
      </c>
      <c r="BB132" s="55">
        <f t="shared" ca="1" si="193"/>
        <v>1045</v>
      </c>
      <c r="BC132" s="54">
        <f t="shared" ca="1" si="149"/>
        <v>17</v>
      </c>
      <c r="BD132" s="55">
        <f t="shared" ca="1" si="194"/>
        <v>1021</v>
      </c>
      <c r="BE132" s="54">
        <f t="shared" ca="1" si="128"/>
        <v>17</v>
      </c>
      <c r="BF132" s="55">
        <f t="shared" ca="1" si="195"/>
        <v>997</v>
      </c>
      <c r="BG132" s="54">
        <f t="shared" ca="1" si="129"/>
        <v>17</v>
      </c>
      <c r="BH132" s="55">
        <f t="shared" ca="1" si="196"/>
        <v>973</v>
      </c>
      <c r="BI132" s="54">
        <f t="shared" ca="1" si="130"/>
        <v>17</v>
      </c>
      <c r="BJ132" s="55">
        <f t="shared" ca="1" si="197"/>
        <v>949</v>
      </c>
      <c r="BK132" s="54">
        <f t="shared" ca="1" si="131"/>
        <v>17</v>
      </c>
      <c r="BL132" s="55">
        <f t="shared" ca="1" si="198"/>
        <v>925</v>
      </c>
      <c r="BM132" s="54">
        <f t="shared" ca="1" si="132"/>
        <v>17</v>
      </c>
      <c r="BN132" s="55">
        <f t="shared" ca="1" si="199"/>
        <v>901</v>
      </c>
      <c r="BO132" s="54">
        <f t="shared" ca="1" si="133"/>
        <v>17</v>
      </c>
      <c r="BP132" s="55">
        <f t="shared" ca="1" si="200"/>
        <v>877</v>
      </c>
      <c r="BQ132" s="54">
        <f t="shared" ca="1" si="134"/>
        <v>17</v>
      </c>
      <c r="BR132" s="55">
        <f t="shared" ca="1" si="201"/>
        <v>853</v>
      </c>
      <c r="BS132" s="54">
        <f t="shared" ca="1" si="135"/>
        <v>17</v>
      </c>
      <c r="BT132" s="55">
        <f t="shared" ca="1" si="202"/>
        <v>829</v>
      </c>
      <c r="BU132" s="54">
        <f t="shared" ca="1" si="118"/>
        <v>17</v>
      </c>
      <c r="BV132" s="55">
        <f t="shared" ca="1" si="203"/>
        <v>805</v>
      </c>
      <c r="BW132" s="54">
        <f t="shared" ca="1" si="119"/>
        <v>17</v>
      </c>
      <c r="BX132" s="55">
        <f t="shared" ca="1" si="150"/>
        <v>781</v>
      </c>
      <c r="BY132" s="54">
        <f t="shared" ca="1" si="136"/>
        <v>17</v>
      </c>
      <c r="BZ132" s="55">
        <f t="shared" ca="1" si="151"/>
        <v>757</v>
      </c>
      <c r="CA132" s="56">
        <f t="shared" ca="1" si="120"/>
        <v>17</v>
      </c>
      <c r="CB132" s="57">
        <f t="shared" ca="1" si="152"/>
        <v>740</v>
      </c>
      <c r="CC132" s="56">
        <f t="shared" ca="1" si="121"/>
        <v>17</v>
      </c>
      <c r="CD132" s="57">
        <f t="shared" ca="1" si="153"/>
        <v>716</v>
      </c>
      <c r="CE132" s="56">
        <f t="shared" ca="1" si="122"/>
        <v>17</v>
      </c>
      <c r="CF132" s="57">
        <f t="shared" ca="1" si="154"/>
        <v>692</v>
      </c>
      <c r="CG132" s="56">
        <f t="shared" ca="1" si="123"/>
        <v>17</v>
      </c>
      <c r="CH132" s="57">
        <f t="shared" ca="1" si="155"/>
        <v>668</v>
      </c>
      <c r="CI132" s="56">
        <f t="shared" ca="1" si="137"/>
        <v>17</v>
      </c>
      <c r="CJ132" s="57">
        <f t="shared" ca="1" si="156"/>
        <v>645</v>
      </c>
      <c r="CK132" s="56">
        <f t="shared" ca="1" si="124"/>
        <v>17</v>
      </c>
      <c r="CL132" s="57">
        <f t="shared" ca="1" si="157"/>
        <v>621</v>
      </c>
      <c r="CM132" s="56">
        <f t="shared" ca="1" si="125"/>
        <v>17</v>
      </c>
      <c r="CN132" s="57">
        <f t="shared" ca="1" si="158"/>
        <v>597</v>
      </c>
      <c r="CO132" s="56">
        <f t="shared" ca="1" si="126"/>
        <v>17</v>
      </c>
      <c r="CP132" s="57">
        <f t="shared" ca="1" si="159"/>
        <v>573</v>
      </c>
      <c r="CQ132" s="56">
        <f t="shared" ca="1" si="138"/>
        <v>17</v>
      </c>
      <c r="CR132" s="57">
        <f t="shared" ca="1" si="160"/>
        <v>549</v>
      </c>
      <c r="CS132" s="56">
        <f t="shared" ca="1" si="139"/>
        <v>17</v>
      </c>
      <c r="CT132" s="57">
        <f t="shared" ca="1" si="161"/>
        <v>525</v>
      </c>
      <c r="CU132" s="56">
        <f t="shared" ca="1" si="162"/>
        <v>17</v>
      </c>
      <c r="CV132" s="57">
        <f t="shared" ca="1" si="163"/>
        <v>501</v>
      </c>
      <c r="CW132" s="57">
        <f t="shared" ca="1" si="164"/>
        <v>17</v>
      </c>
      <c r="CX132" s="57">
        <f t="shared" ca="1" si="165"/>
        <v>477</v>
      </c>
      <c r="CY132" s="57">
        <f t="shared" ca="1" si="166"/>
        <v>17</v>
      </c>
      <c r="CZ132" s="57">
        <f t="shared" ca="1" si="167"/>
        <v>453</v>
      </c>
      <c r="DA132" s="57">
        <f t="shared" ca="1" si="168"/>
        <v>17</v>
      </c>
      <c r="DB132" s="57">
        <f t="shared" ca="1" si="169"/>
        <v>429</v>
      </c>
      <c r="DC132" s="57">
        <f t="shared" ca="1" si="140"/>
        <v>17</v>
      </c>
      <c r="DD132" s="57">
        <f t="shared" ca="1" si="170"/>
        <v>405</v>
      </c>
      <c r="DE132" s="57">
        <f t="shared" ca="1" si="141"/>
        <v>17</v>
      </c>
      <c r="DF132" s="57">
        <f t="shared" ca="1" si="171"/>
        <v>381</v>
      </c>
      <c r="DG132" s="57">
        <f t="shared" ca="1" si="142"/>
        <v>17</v>
      </c>
      <c r="DH132" s="57">
        <f t="shared" ca="1" si="172"/>
        <v>357</v>
      </c>
      <c r="DI132" s="57">
        <f t="shared" ca="1" si="204"/>
        <v>17</v>
      </c>
      <c r="DJ132" s="57">
        <f t="shared" ca="1" si="173"/>
        <v>333</v>
      </c>
      <c r="DK132" s="57">
        <f t="shared" ca="1" si="143"/>
        <v>17</v>
      </c>
      <c r="DL132" s="57">
        <f t="shared" ca="1" si="174"/>
        <v>309</v>
      </c>
      <c r="DM132" s="57">
        <f t="shared" ca="1" si="144"/>
        <v>17</v>
      </c>
      <c r="DN132" s="57">
        <f t="shared" ca="1" si="175"/>
        <v>285</v>
      </c>
      <c r="DO132" s="57">
        <f t="shared" ca="1" si="145"/>
        <v>17</v>
      </c>
      <c r="DP132" s="57">
        <f t="shared" ca="1" si="176"/>
        <v>261</v>
      </c>
      <c r="DQ132" s="88"/>
      <c r="DR132" s="72"/>
      <c r="DS132" s="73">
        <f t="shared" si="177"/>
        <v>856</v>
      </c>
      <c r="DT132" s="115">
        <f t="shared" si="146"/>
        <v>17</v>
      </c>
      <c r="DU132" s="116">
        <f t="shared" si="178"/>
        <v>1059</v>
      </c>
      <c r="DV132" s="76">
        <f t="shared" si="179"/>
        <v>11520</v>
      </c>
      <c r="DW132" s="112">
        <v>11521</v>
      </c>
      <c r="DX132" s="184"/>
      <c r="DY132" s="126">
        <f t="shared" si="205"/>
        <v>128</v>
      </c>
      <c r="DZ132" s="44" t="str">
        <f t="array" ref="DZ132">IF(AW132=0,INDEX(AR132:AR346,MATCH(TRUE,AW132:AW346&gt;0,0)),AR132)</f>
        <v>OfficeMeeting21</v>
      </c>
      <c r="EA132" s="36"/>
      <c r="EB132" s="36"/>
      <c r="EC132" s="36"/>
      <c r="ED132" s="36"/>
      <c r="EE132" s="36"/>
      <c r="EF132" s="36"/>
      <c r="EG132" s="36"/>
    </row>
    <row r="133" spans="44:137" ht="15" customHeight="1" x14ac:dyDescent="0.25">
      <c r="AR133" s="66" t="s">
        <v>422</v>
      </c>
      <c r="AS133" s="107"/>
      <c r="AT133" s="107"/>
      <c r="AU133" s="107"/>
      <c r="AV133" s="114">
        <f t="shared" si="147"/>
        <v>133</v>
      </c>
      <c r="AW133" s="81">
        <v>18</v>
      </c>
      <c r="AX133" s="68"/>
      <c r="AY133" s="69">
        <f t="shared" si="192"/>
        <v>1087</v>
      </c>
      <c r="AZ133" s="70">
        <f t="shared" si="127"/>
        <v>45.291666666666664</v>
      </c>
      <c r="BA133" s="54">
        <f t="shared" ca="1" si="148"/>
        <v>18</v>
      </c>
      <c r="BB133" s="55">
        <f t="shared" ca="1" si="193"/>
        <v>1063</v>
      </c>
      <c r="BC133" s="54">
        <f t="shared" ca="1" si="149"/>
        <v>18</v>
      </c>
      <c r="BD133" s="55">
        <f t="shared" ca="1" si="194"/>
        <v>1039</v>
      </c>
      <c r="BE133" s="54">
        <f t="shared" ca="1" si="128"/>
        <v>18</v>
      </c>
      <c r="BF133" s="55">
        <f t="shared" ca="1" si="195"/>
        <v>1015</v>
      </c>
      <c r="BG133" s="54">
        <f t="shared" ca="1" si="129"/>
        <v>18</v>
      </c>
      <c r="BH133" s="55">
        <f t="shared" ca="1" si="196"/>
        <v>991</v>
      </c>
      <c r="BI133" s="54">
        <f t="shared" ca="1" si="130"/>
        <v>18</v>
      </c>
      <c r="BJ133" s="55">
        <f t="shared" ca="1" si="197"/>
        <v>967</v>
      </c>
      <c r="BK133" s="54">
        <f t="shared" ca="1" si="131"/>
        <v>18</v>
      </c>
      <c r="BL133" s="55">
        <f t="shared" ca="1" si="198"/>
        <v>943</v>
      </c>
      <c r="BM133" s="54">
        <f t="shared" ca="1" si="132"/>
        <v>18</v>
      </c>
      <c r="BN133" s="55">
        <f t="shared" ca="1" si="199"/>
        <v>919</v>
      </c>
      <c r="BO133" s="54">
        <f t="shared" ca="1" si="133"/>
        <v>18</v>
      </c>
      <c r="BP133" s="55">
        <f t="shared" ca="1" si="200"/>
        <v>895</v>
      </c>
      <c r="BQ133" s="54">
        <f t="shared" ca="1" si="134"/>
        <v>18</v>
      </c>
      <c r="BR133" s="55">
        <f t="shared" ca="1" si="201"/>
        <v>871</v>
      </c>
      <c r="BS133" s="54">
        <f t="shared" ca="1" si="135"/>
        <v>18</v>
      </c>
      <c r="BT133" s="55">
        <f t="shared" ca="1" si="202"/>
        <v>847</v>
      </c>
      <c r="BU133" s="54">
        <f t="shared" ref="BU133:BU196" ca="1" si="206">IF(BT133&lt;24,0,IF(AR133=AF$24,BS133-AG$24,IF(AR133=AF$25,BS133-AG$25,IF(AR133=LP$26,BS133-AG$26,IF(AR133=AF$27,BS133-AG$27,IF(AR133=AF$28,BS133-AG$28,IF(AR133=AF$29,BS133-AG$29,IF(AR133=AF$30,BS133-AG$30,IF(AR133=AF$31,BS133-AG$31,IF(AR133=AF$32,BS133-AG$32,IF(AR133=AF$33,BS133-AG$33,IF(AR133=AF$34,BS133-AG$34,IF(AR133=AF$35,BS133-AG$35,IF(AR133=AF$36,BS133-AG$36,IF(AR133=AF$37,BS133-AG$37,IF(AR133=AF$38,BS133-AG$38,BS133))))))))))))))))</f>
        <v>18</v>
      </c>
      <c r="BV133" s="55">
        <f t="shared" ca="1" si="203"/>
        <v>823</v>
      </c>
      <c r="BW133" s="54">
        <f t="shared" ref="BW133:BW196" ca="1" si="207">IF(BV133&lt;24,0,IF(AR133=AI$24,BU133-AJ$24,IF(AR133=AI$25,BU133-AJ$25,IF(AR133=LS$26,BU133-AJ$26,IF(AR133=AI$27,BU133-AJ$27,IF(AR133=AI$28,BU133-AJ$28,IF(AR133=AI$29,BU133-AJ$29,IF(AR133=AI$30,BU133-AJ$30,IF(AR133=AI$31,BU133-AJ$31,IF(AR133=AI$32,BU133-AJ$32,IF(AR133=AI$33,BU133-AJ$33,IF(AR133=AI$34,BU133-AJ$34,IF(AR133=AI$35,BU133-AJ$35,IF(AR133=AI$36,BU133-AJ$36,IF(AR133=AI$37,BU133-AJ$37,IF(AR133=AI$38,BU133-AJ$38,BU133))))))))))))))))</f>
        <v>18</v>
      </c>
      <c r="BX133" s="55">
        <f t="shared" ca="1" si="150"/>
        <v>799</v>
      </c>
      <c r="BY133" s="54">
        <f t="shared" ca="1" si="136"/>
        <v>18</v>
      </c>
      <c r="BZ133" s="55">
        <f t="shared" ca="1" si="151"/>
        <v>775</v>
      </c>
      <c r="CA133" s="56">
        <f t="shared" ref="CA133:CA196" ca="1" si="208">IF(BZ133&lt;24,0,
IF(AR133=AO$24,BY133-AP$24,IF(AR133=AO$25,BY133-AP$25,IF(AR133=LU$26,BY133-AP$26,IF(AR133=AO$27,BY133-AP$27,IF(AR133=AO$28,BY133-AP$28,IF(AR133=AO$29,BY133-AP$29,IF(AR133=AO$30,BY133-AP$30,IF(AR133=AO$31,BY133-AP$31,IF(AR133=AO$32,BY133-AP$32,IF(AR133=AO$33,BY133-AP$33,
IF(AR133=AO$34,BY133-AP$34,IF(AR133=AO$35,BY133-AP$35,IF(AR133=AO$36,BY133-AP$36,IF(AR133=AO$37,BY133-AP$37,IF(AR133=AO$38,BY133-AP$38,BY133))))))))))))))))</f>
        <v>18</v>
      </c>
      <c r="CB133" s="57">
        <f t="shared" ca="1" si="152"/>
        <v>758</v>
      </c>
      <c r="CC133" s="56">
        <f t="shared" ref="CC133:CC196" ca="1" si="209">IF(CB133&lt;24,0,
IF(AR133=W$41,CA133-X$41,IF(AR133=W$42,CA133-X$42,IF(AR133=W$43,CA133-X$43,IF(AR133=W$44,CA133-X$44,IF(AR133=W$45,CA133-X$45,IF(AR133=W$46,CA133-X$46,IF(AR133=W$47,CA133-X$47,IF(AR133=W$48,CA133-X$48,IF(AR133=W$49,CA133-X$49,IF(AR133=W$50,CA133-X$50,
IF(AR133=W$51,CA133-X$51,IF(AR133=W$52,CA133-X$52,IF(AR133=W$53,CA133-X$53,IF(AR133=W$54,CA133-X$54,IF(AR133=W$55,CA133-X$55,CA133))))))))))))))))</f>
        <v>18</v>
      </c>
      <c r="CD133" s="57">
        <f t="shared" ca="1" si="153"/>
        <v>734</v>
      </c>
      <c r="CE133" s="56">
        <f t="shared" ref="CE133:CE196" ca="1" si="210">IF(CD133&lt;24,0,
IF(AR133=Z$41,CC133-AA$41,IF(AR133=Z$42,CC133-AA$42,IF(AR133=Z$43,CC133-AA$43,IF(AR133=Z$44,CC133-AA$44,IF(AR133=Z$45,CC133-AA$45,IF(AR133=Z$46,CC133-AA$46,IF(AR133=Z$47,CC133-AA$47,IF(AR133=Z$48,CC133-AA$48,IF(AR133=Z$49,CC133-AA$49,IF(AR133=Z$50,CC133-AA$50,
IF(AR133=Z$51,CC133-AA$51,IF(AR133=Z$52,CC133-AA$52,IF(AR133=Z$53,CC133-AA$53,IF(AR133=Z$54,CC133-AA$54,IF(AR133=Z$55,CC133-AA$55,CC133))))))))))))))))</f>
        <v>18</v>
      </c>
      <c r="CF133" s="57">
        <f t="shared" ca="1" si="154"/>
        <v>710</v>
      </c>
      <c r="CG133" s="56">
        <f t="shared" ref="CG133:CG196" ca="1" si="211">IF(CF133&lt;24,0,
IF(AR133=AC$41,CE133-AD$41,IF(AR133=AC$42,CE133-AD$42,IF(AR133=AC$43,CE133-AD$43,IF(AR133=AC$44,CE133-AD$44,IF(AR133=AC$45,CE133-AD$45,IF(AR133=AC$46,CE133-AD$46,IF(AR133=AC$47,CE133-AD$47,IF(AR133=AC$48,CE133-AD$48,IF(AR133=AC$49,CE133-AD$49,IF(AR133=AC$50,CE133-AD$50,
IF(AR133=AC$51,CE133-AD$51,IF(AR133=AC$52,CE133-AD$52,IF(AR133=AC$53,CE133-AD$53,IF(AR133=AC$54,CE133-AD$54,IF(AR133=AC$55,CE133-AD$55,CE133))))))))))))))))</f>
        <v>18</v>
      </c>
      <c r="CH133" s="57">
        <f t="shared" ca="1" si="155"/>
        <v>686</v>
      </c>
      <c r="CI133" s="56">
        <f t="shared" ca="1" si="137"/>
        <v>18</v>
      </c>
      <c r="CJ133" s="57">
        <f t="shared" ca="1" si="156"/>
        <v>663</v>
      </c>
      <c r="CK133" s="56">
        <f t="shared" ref="CK133:CK196" ca="1" si="212">IF(CJ133&lt;24,0,
IF(AR133=AI$41,CI133-AJ$41,IF(AR133=AI$42,CI133-AJ$42,IF(AR133=AI$43,CI133-AJ$43,IF(AR133=AI$44,CI133-AJ$44,IF(AR133=AI$45,CI133-AJ$45,IF(AR133=AI$46,CI133-AJ$46,IF(AR133=AI$47,CI133-AJ$47,IF(AR133=AI$48,CI133-AJ$48,IF(AR133=AI$49,CI133-AJ$49,IF(AR133=AI$50,CI133-AJ$50,
IF(AR133=AI$51,CI133-AJ$51,IF(AR133=AI$52,CI133-AJ$52,IF(AR133=AI$53,CI133-AJ$53,IF(AR133=AI$54,CI133-AJ$54,IF(AR133=AI$55,CI133-AJ$55,CI133))))))))))))))))</f>
        <v>18</v>
      </c>
      <c r="CL133" s="57">
        <f t="shared" ca="1" si="157"/>
        <v>639</v>
      </c>
      <c r="CM133" s="56">
        <f t="shared" ref="CM133:CM196" ca="1" si="213">IF(CL133&lt;24,0,
IF(AR133=AL$41,CK133-AM$41,IF(AR133=AL$42,CK133-AM$42,IF(AR133=AL$43,CK133-AM$43,IF(AR133=AL$44,CK133-AM$44,IF(AR133=AL$45,CK133-AM$45,IF(AR133=AL$46,CK133-AM$46,IF(AR133=AL$47,CK133-AM$47,IF(AR133=AL$48,CK133-AM$48,IF(AR133=AL$49,CK133-AM$49,IF(AR133=AL$50,CK133-AM$50,
IF(AR133=AL$51,CK133-AM$51,IF(AR133=AL$52,CK133-AM$52,IF(AR133=AL$53,CK133-AM$53,IF(AR133=AL$54,CK133-AM$54,IF(AR133=AL$55,CK133-AM$55,CK133))))))))))))))))</f>
        <v>18</v>
      </c>
      <c r="CN133" s="57">
        <f t="shared" ca="1" si="158"/>
        <v>615</v>
      </c>
      <c r="CO133" s="56">
        <f t="shared" ref="CO133:CO196" ca="1" si="214">IF(CN133&lt;24,0,
IF(AR133=AO$41,CM133-AP$41,IF(AR133=AO$42,CM133-AP$42,IF(AR133=AO$43,CM133-AP$43,IF(AR133=AO$44,CM133-AP$44,IF(AR133=AO$45,CM133-AP$45,IF(AR133=AO$46,CM133-AP$46,IF(AR133=AO$47,CM133-AP$47,IF(AR133=AO$48,CM133-AP$48,IF(AR133=AO$49,CM133-AP$49,IF(AR133=AO$50,CM133-AP$50,
IF(AR133=AO$51,CM133-AP$51,IF(AR133=AO$52,CM133-AP$52,IF(AR133=AO$53,CM133-AP$53,IF(AR133=AO$54,CM133-AP$54,IF(AR133=AO$55,CM133-AP$55,CM133))))))))))))))))</f>
        <v>18</v>
      </c>
      <c r="CP133" s="57">
        <f t="shared" ca="1" si="159"/>
        <v>591</v>
      </c>
      <c r="CQ133" s="56">
        <f t="shared" ca="1" si="138"/>
        <v>18</v>
      </c>
      <c r="CR133" s="57">
        <f t="shared" ca="1" si="160"/>
        <v>567</v>
      </c>
      <c r="CS133" s="56">
        <f t="shared" ca="1" si="139"/>
        <v>18</v>
      </c>
      <c r="CT133" s="57">
        <f t="shared" ca="1" si="161"/>
        <v>543</v>
      </c>
      <c r="CU133" s="56">
        <f t="shared" ca="1" si="162"/>
        <v>18</v>
      </c>
      <c r="CV133" s="57">
        <f t="shared" ca="1" si="163"/>
        <v>519</v>
      </c>
      <c r="CW133" s="57">
        <f t="shared" ca="1" si="164"/>
        <v>18</v>
      </c>
      <c r="CX133" s="57">
        <f t="shared" ca="1" si="165"/>
        <v>495</v>
      </c>
      <c r="CY133" s="57">
        <f t="shared" ca="1" si="166"/>
        <v>18</v>
      </c>
      <c r="CZ133" s="57">
        <f t="shared" ca="1" si="167"/>
        <v>471</v>
      </c>
      <c r="DA133" s="57">
        <f t="shared" ca="1" si="168"/>
        <v>18</v>
      </c>
      <c r="DB133" s="57">
        <f t="shared" ca="1" si="169"/>
        <v>447</v>
      </c>
      <c r="DC133" s="57">
        <f t="shared" ca="1" si="140"/>
        <v>18</v>
      </c>
      <c r="DD133" s="57">
        <f t="shared" ca="1" si="170"/>
        <v>423</v>
      </c>
      <c r="DE133" s="57">
        <f t="shared" ca="1" si="141"/>
        <v>18</v>
      </c>
      <c r="DF133" s="57">
        <f t="shared" ca="1" si="171"/>
        <v>399</v>
      </c>
      <c r="DG133" s="57">
        <f t="shared" ca="1" si="142"/>
        <v>18</v>
      </c>
      <c r="DH133" s="57">
        <f t="shared" ca="1" si="172"/>
        <v>375</v>
      </c>
      <c r="DI133" s="57">
        <f t="shared" ca="1" si="204"/>
        <v>18</v>
      </c>
      <c r="DJ133" s="57">
        <f t="shared" ca="1" si="173"/>
        <v>351</v>
      </c>
      <c r="DK133" s="57">
        <f t="shared" ca="1" si="143"/>
        <v>18</v>
      </c>
      <c r="DL133" s="57">
        <f t="shared" ca="1" si="174"/>
        <v>327</v>
      </c>
      <c r="DM133" s="57">
        <f t="shared" ca="1" si="144"/>
        <v>18</v>
      </c>
      <c r="DN133" s="57">
        <f t="shared" ca="1" si="175"/>
        <v>303</v>
      </c>
      <c r="DO133" s="57">
        <f t="shared" ca="1" si="145"/>
        <v>18</v>
      </c>
      <c r="DP133" s="57">
        <f t="shared" ca="1" si="176"/>
        <v>279</v>
      </c>
      <c r="DQ133" s="88"/>
      <c r="DR133" s="72"/>
      <c r="DS133" s="73">
        <f t="shared" si="177"/>
        <v>856</v>
      </c>
      <c r="DT133" s="115">
        <f t="shared" si="146"/>
        <v>18</v>
      </c>
      <c r="DU133" s="116">
        <f t="shared" si="178"/>
        <v>1077</v>
      </c>
      <c r="DV133" s="76">
        <f t="shared" si="179"/>
        <v>11521</v>
      </c>
      <c r="DW133" s="112">
        <v>11522</v>
      </c>
      <c r="DX133" s="184"/>
      <c r="DY133" s="126">
        <f t="shared" si="205"/>
        <v>129</v>
      </c>
      <c r="DZ133" s="44" t="str">
        <f t="array" ref="DZ133">IF(AW133=0,INDEX(AR133:AR347,MATCH(TRUE,AW133:AW347&gt;0,0)),AR133)</f>
        <v>OfficeMeeting22</v>
      </c>
      <c r="EA133" s="36"/>
      <c r="EB133" s="36"/>
      <c r="EC133" s="36"/>
      <c r="ED133" s="36"/>
      <c r="EE133" s="36"/>
      <c r="EF133" s="36"/>
      <c r="EG133" s="36"/>
    </row>
    <row r="134" spans="44:137" ht="15" customHeight="1" x14ac:dyDescent="0.25">
      <c r="AR134" s="66" t="s">
        <v>423</v>
      </c>
      <c r="AS134" s="107"/>
      <c r="AT134" s="107"/>
      <c r="AU134" s="107"/>
      <c r="AV134" s="114">
        <f t="shared" si="147"/>
        <v>134</v>
      </c>
      <c r="AW134" s="81">
        <v>19</v>
      </c>
      <c r="AX134" s="68"/>
      <c r="AY134" s="69">
        <f t="shared" si="192"/>
        <v>1106</v>
      </c>
      <c r="AZ134" s="70">
        <f t="shared" ref="AZ134:AZ197" si="215">AY134/24</f>
        <v>46.083333333333336</v>
      </c>
      <c r="BA134" s="54">
        <f t="shared" ca="1" si="148"/>
        <v>19</v>
      </c>
      <c r="BB134" s="55">
        <f t="shared" ca="1" si="193"/>
        <v>1082</v>
      </c>
      <c r="BC134" s="54">
        <f t="shared" ca="1" si="149"/>
        <v>19</v>
      </c>
      <c r="BD134" s="55">
        <f t="shared" ca="1" si="194"/>
        <v>1058</v>
      </c>
      <c r="BE134" s="54">
        <f t="shared" ref="BE134:BE197" ca="1" si="216">IF(BD134&lt;24,0,IF(AR134=AC$6,BC134-AD$6,IF(AR134=AC$7,BC134-AD$7,IF(AR134=AC$8,BC134-AD$8,IF(AR134=AC$9,BC134-AD$9,IF(AR134=AC$10,BC134-AD$10,IF(AR134=AC$11,BC134-AD$11,IF(AR134=AC$12,BC134-AD$12,IF(AR134=AC$13,BC134-AD$13,IF(AR134=AC$14,BC134-AD$14,IF(AR134=AC$15,BC134-AD$15,IF(AR134=AC$16,BC134-AD$16,IF(AR134=AC$17,BC134-AD$17,IF(AR134=AC$18,BC134-AD$18,IF(AR134=AC$19,BC134-AD$19,IF(AR134=AC$20,BC134-AD$20,BC134))))))))))))))))</f>
        <v>19</v>
      </c>
      <c r="BF134" s="55">
        <f t="shared" ca="1" si="195"/>
        <v>1034</v>
      </c>
      <c r="BG134" s="54">
        <f t="shared" ref="BG134:BG197" ca="1" si="217">IF(BF134&lt;24,0,IF(AR134=AF$6,BE134-AG$6,IF(AR134=AF$7,BE134-AG$7,IF(AR134=AF$8,BE134-AG$8,IF(AR134=AF$9,BE134-AG$9,IF(AR134=AF$10,BE134-AG$10,IF(AR134=AF$11,BE134-AG$11,IF(AR134=AF$12,BE134-AG$12,IF(AR134=AF$13,BE134-AG$13,IF(AR134=AF$14,BE134-AG$14,IF(AR134=AF$15,BE134-AG$15,IF(AR134=AF$16,BE134-AG$16,IF(AR134=AF$17,BE134-AG$17,IF(AR134=AF$18,BE134-AG$18,IF(AR134=AF$19,BE134-AG$19,IF(AR134=AF$20,BE134-AG$20,BE134))))))))))))))))</f>
        <v>19</v>
      </c>
      <c r="BH134" s="55">
        <f t="shared" ca="1" si="196"/>
        <v>1010</v>
      </c>
      <c r="BI134" s="54">
        <f t="shared" ref="BI134:BI197" ca="1" si="218">IF(BH134&lt;24,0,IF(AR134=AI$6,BG134-AJ$6,IF(AR134=AI$7,BG134-AJ$7,IF(AR134=AI$8,BG134-AJ$8,IF(AR134=AI$9,BG134-AJ$9,IF(AR134=AI$10,BG134-AJ$10,IF(AR134=AI$11,BG134-AJ$11,IF(AR134=AI$12,BG134-AJ$12,IF(AR134=AI$13,BG134-AJ$13,IF(AR134=AI$14,BG134-AJ$14,IF(AR134=AI$15,BG134-AJ$15,IF(AR134=AI$16,BG134-AJ$16,IF(AR134=AI$17,BG134-AJ$17,IF(AR134=AI$18,BG134-AJ$18,IF(AR134=AI$19,BG134-AJ$19,IF(AR134=AI$20,BG134-AJ$20,BG134))))))))))))))))</f>
        <v>19</v>
      </c>
      <c r="BJ134" s="55">
        <f t="shared" ca="1" si="197"/>
        <v>986</v>
      </c>
      <c r="BK134" s="54">
        <f t="shared" ref="BK134:BK197" ca="1" si="219">IF(BJ134&lt;24,0,IF(AR134=AL$6,BI134-AM$6,IF(AR134=AL$7,BI134-AM$7,IF(AR134=AL$8,BI134-AM$8,IF(AR134=AL$9,BI134-AM$9,IF(AR134=AL$10,BI134-AM$10,IF(AR134=AL$11,BI134-AM$11,IF(AR134=AL$12,BI134-AM$12,IF(AR134=AL$13,BI134-AM$13,IF(AR134=AL$14,BI134-AM$14,IF(AR134=AL$15,BI134-AM$15,IF(AR134=AL$16,BI134-AM$16,IF(AR134=AL$17,BI134-AM$17,IF(AR134=AL$18,BI134-AM$18,IF(AR134=AL$19,BI134-AM$19,IF(AR134=AL$20,BI134-AM$20,BI134))))))))))))))))</f>
        <v>19</v>
      </c>
      <c r="BL134" s="55">
        <f t="shared" ca="1" si="198"/>
        <v>962</v>
      </c>
      <c r="BM134" s="54">
        <f t="shared" ref="BM134:BM197" ca="1" si="220">IF(BL134&lt;24,0,IF(AR134=AO$6,BK134-AP$6,IF(AR134=AO$7,BK134-AP$7,IF(AR134=AO$8,BK134-AP$8,IF(AR134=AO$9,BK134-AP$9,IF(AR134=AO$10,BK134-AP$10,IF(AR134=AO$11,BK134-AP$11,IF(AR134=AO$12,BK134-AP$12,IF(AR134=AO$13,BK134-AP$13,IF(AR134=AO$14,BK134-AP$14,IF(AR134=AO$15,BK134-AP$15,IF(AR134=AO$16,BK134-AP$16,IF(AR134=AO$17,BK134-AP$17,IF(AR134=AO$18,BK134-AP$18,IF(AR134=AO$19,BK134-AP$19,IF(AR134=AO$20,BK134-AP$20,BK134))))))))))))))))</f>
        <v>19</v>
      </c>
      <c r="BN134" s="55">
        <f t="shared" ca="1" si="199"/>
        <v>938</v>
      </c>
      <c r="BO134" s="54">
        <f t="shared" ref="BO134:BO197" ca="1" si="221">IF(BN134&lt;24,0,IF(AR134=W$24,BM134-X$24,IF(AR134=W$25,BM134-X$25,IF(AR134=W$26,BM134-X$26,IF(AR134=W$27,BM134-X$27,IF(AR134=W$28,BM134-X$28,IF(AR134=W$29,BM134-X$29,IF(AR134=W$30,BM134-X$30,IF(AR134=W$31,BM134-X$31,IF(AR134=W$32,BM134-X$32,IF(AR134=W$33,BM134-X$33,IF(AR134=W$34,BM134-X$34,IF(AR134=W$35,BM134-X$35,IF(AR134=W$36,BM134-X$36,IF(AR134=W$37,BM134-X$37,IF(AR134=W$38,BM134-X$38,BM134))))))))))))))))</f>
        <v>19</v>
      </c>
      <c r="BP134" s="55">
        <f t="shared" ca="1" si="200"/>
        <v>914</v>
      </c>
      <c r="BQ134" s="54">
        <f t="shared" ref="BQ134:BQ197" ca="1" si="222">IF(BP134&lt;24,0,IF(AR134=Z$24,BO134-AA$24,IF(AR134=Z$25,BO134-AA$25,IF(AR134=Z$26,BO134-AA$26,IF(AR134=Z$27,BO134-AA$27,IF(AR134=Z$28,BO134-AA$28,IF(AR134=Z$29,BO134-AA$29,IF(AR134=Z$30,BO134-AA$30,IF(AR134=Z$31,BO134-AA$31,IF(AR134=Z$32,BO134-AA$32,IF(AR134=Z$33,BO134-AA$33,IF(AR134=Z$34,BO134-AA$34,IF(AR134=Z$35,BO134-AA$35,IF(AR134=Z$36,BO134-AA$36,IF(AR134=Z$37,BO134-AA$37,IF(AR134=Z$38,BO134-AA$38,BO134))))))))))))))))</f>
        <v>19</v>
      </c>
      <c r="BR134" s="55">
        <f t="shared" ca="1" si="201"/>
        <v>890</v>
      </c>
      <c r="BS134" s="54">
        <f t="shared" ref="BS134:BS197" ca="1" si="223">IF(BR134&lt;24,0,IF(AR134=AC$24,BQ134-AD$24,IF(AR134=AC$25,BQ134-AD$25,IF(AR134=AC$26,BQ134-AD$26,IF(AR134=AC$27,BQ134-AD$27,IF(AR134=AC$28,BQ134-AD$28,IF(AR134=AC$29,BQ134-AD$29,IF(AR134=AC$30,BQ134-AD$30,IF(AR134=AC$31,BQ134-AD$31,IF(AR134=AC$32,BQ134-AD$32,IF(AR134=AC$33,BQ134-AD$33,IF(AR134=AC$34,BQ134-AD$34,IF(AR134=AC$35,BQ134-AD$35,IF(AR134=AC$36,BQ134-AD$36,IF(AR134=AC$37,BQ134-AD$37,IF(AR134=AC$38,BQ134-AD$38,BQ134))))))))))))))))</f>
        <v>19</v>
      </c>
      <c r="BT134" s="55">
        <f t="shared" ca="1" si="202"/>
        <v>866</v>
      </c>
      <c r="BU134" s="54">
        <f t="shared" ca="1" si="206"/>
        <v>19</v>
      </c>
      <c r="BV134" s="55">
        <f t="shared" ca="1" si="203"/>
        <v>842</v>
      </c>
      <c r="BW134" s="54">
        <f t="shared" ca="1" si="207"/>
        <v>19</v>
      </c>
      <c r="BX134" s="55">
        <f t="shared" ca="1" si="150"/>
        <v>818</v>
      </c>
      <c r="BY134" s="54">
        <f t="shared" ref="BY134:BY197" ca="1" si="224">IF(BX134&lt;24,0,IF(AR134=AL$24,BW134-AM$24,IF(AR134=AL$25,BW134-AM$25,IF(AR134=LS$26,BW134-AM$26,IF(AR134=AL$27,BW134-AM$27,IF(AR134=AL$28,BW134-AM$28,IF(AR134=AL$29,BW134-AM$29,IF(AR134=AL$30,BW134-AM$30,IF(AR134=AL$31,BW134-AM$31,IF(AR134=AL$32,BW134-AM$32,IF(AR134=AL$33,BW134-AM$33,IF(AR134=AL$34,BW134-AM$34,IF(AR134=AL$35,BW134-AM$35,IF(AR134=AL$36,BW134-AM$36,IF(AR134=AL$37,BW134-AM$37,IF(AR134=AL$38,BW134-AM$38,BW134))))))))))))))))</f>
        <v>19</v>
      </c>
      <c r="BZ134" s="55">
        <f t="shared" ca="1" si="151"/>
        <v>794</v>
      </c>
      <c r="CA134" s="56">
        <f t="shared" ca="1" si="208"/>
        <v>19</v>
      </c>
      <c r="CB134" s="57">
        <f t="shared" ca="1" si="152"/>
        <v>777</v>
      </c>
      <c r="CC134" s="56">
        <f t="shared" ca="1" si="209"/>
        <v>19</v>
      </c>
      <c r="CD134" s="57">
        <f t="shared" ca="1" si="153"/>
        <v>753</v>
      </c>
      <c r="CE134" s="56">
        <f t="shared" ca="1" si="210"/>
        <v>19</v>
      </c>
      <c r="CF134" s="57">
        <f t="shared" ca="1" si="154"/>
        <v>729</v>
      </c>
      <c r="CG134" s="56">
        <f t="shared" ca="1" si="211"/>
        <v>19</v>
      </c>
      <c r="CH134" s="57">
        <f t="shared" ca="1" si="155"/>
        <v>705</v>
      </c>
      <c r="CI134" s="56">
        <f t="shared" ref="CI134:CI197" ca="1" si="225">IF(CH134&lt;24,0,
IF(AR134=AC$41,CG134-AD$41,IF(AR134=AC$42,CG134-AD$42,IF(AR134=AC$43,CG134-AD$43,IF(AR134=AC$44,CG134-AD$44,IF(AR134=AC$45,CG134-AD$45,IF(AR134=AC$46,CG134-AD$46,IF(AR134=AC$47,CG134-AD$47,IF(AR134=AC$48,CG134-AD$48,IF(AR134=AC$49,CG134-AD$49,IF(AR134=AC$50,CG134-AD$50,
IF(AR134=AC$51,CG134-AD$51,IF(AR134=AC$52,CG134-AD$52,IF(AR134=AC$53,CG134-AD$53,IF(AR134=AC$54,CG134-AD$54,IF(AR134=AC$55,CG134-AD$55,CG134))))))))))))))))</f>
        <v>19</v>
      </c>
      <c r="CJ134" s="57">
        <f t="shared" ca="1" si="156"/>
        <v>682</v>
      </c>
      <c r="CK134" s="56">
        <f t="shared" ca="1" si="212"/>
        <v>19</v>
      </c>
      <c r="CL134" s="57">
        <f t="shared" ca="1" si="157"/>
        <v>658</v>
      </c>
      <c r="CM134" s="56">
        <f t="shared" ca="1" si="213"/>
        <v>19</v>
      </c>
      <c r="CN134" s="57">
        <f t="shared" ca="1" si="158"/>
        <v>634</v>
      </c>
      <c r="CO134" s="56">
        <f t="shared" ca="1" si="214"/>
        <v>19</v>
      </c>
      <c r="CP134" s="57">
        <f t="shared" ca="1" si="159"/>
        <v>610</v>
      </c>
      <c r="CQ134" s="56">
        <f t="shared" ref="CQ134:CQ197" ca="1" si="226">IF(CP134&lt;24,0,
IF(AR134=W$59,CO134-X$59,IF(AR134=W$60,CO134-X$60,IF(AR134=W$61,CO134-X$61,IF(AR134=W$62,CO134-X$62,IF(AR134=W$63,CO134-X$63,IF(AR134=W$64,CO134-X$64,IF(AR134=W$65,CO134-X$65,IF(AR134=W$66,CO134-X$66,IF(AR134=W$67,CO134-X$67,IF(AR134=W$68,CO134-X$68,
IF(AR134=W$69,CO134-X$69,IF(AR134=W$70,CO134-X$70,IF(AR134=W$71,CO134-X$71,IF(AR134=W$72,CO134-X$72,IF(AR134=W$73,CO134-X$73,CO134))))))))))))))))</f>
        <v>19</v>
      </c>
      <c r="CR134" s="57">
        <f t="shared" ca="1" si="160"/>
        <v>586</v>
      </c>
      <c r="CS134" s="56">
        <f t="shared" ref="CS134:CS197" ca="1" si="227">IF(CR134&lt;24,0,
IF(AR134=Z$59,CQ134-AA$59,IF(AR134=Z$60,CQ134-AA$60,IF(AR134=Z$61,CQ134-AA$61,IF(AR134=Z$62,CQ134-AA$62,IF(AR134=Z$63,CQ134-AA$63,IF(AR134=Z$64,CQ134-AA$64,IF(AR134=Z$65,CQ134-AA$65,IF(AR134=Z$66,CQ134-AA$66,IF(AR134=Z$67,CQ134-AA$67,IF(AR134=Z$68,CQ134-AA$68,
IF(AR134=Z$69,CQ134-AA$69,IF(AR134=Z$70,CQ134-AA$70,IF(AR134=Z$71,CQ134-AA$71,IF(AR134=Z$72,CQ134-AA$72,IF(AR134=Z$73,CQ134-AA$73,CQ134))))))))))))))))</f>
        <v>19</v>
      </c>
      <c r="CT134" s="57">
        <f t="shared" ca="1" si="161"/>
        <v>562</v>
      </c>
      <c r="CU134" s="56">
        <f t="shared" ca="1" si="162"/>
        <v>19</v>
      </c>
      <c r="CV134" s="57">
        <f t="shared" ca="1" si="163"/>
        <v>538</v>
      </c>
      <c r="CW134" s="57">
        <f t="shared" ca="1" si="164"/>
        <v>19</v>
      </c>
      <c r="CX134" s="57">
        <f t="shared" ca="1" si="165"/>
        <v>514</v>
      </c>
      <c r="CY134" s="57">
        <f t="shared" ca="1" si="166"/>
        <v>19</v>
      </c>
      <c r="CZ134" s="57">
        <f t="shared" ca="1" si="167"/>
        <v>490</v>
      </c>
      <c r="DA134" s="57">
        <f t="shared" ca="1" si="168"/>
        <v>19</v>
      </c>
      <c r="DB134" s="57">
        <f t="shared" ca="1" si="169"/>
        <v>466</v>
      </c>
      <c r="DC134" s="57">
        <f t="shared" ref="DC134:DC197" ca="1" si="228">IF(DB134&lt;24,0,
IF(AR134=AO$59,DA134-AP$59,IF(AR134=AO$60,DA134-AP$60,IF(AR134=AO$61,DA134-AP$61,IF(AR134=AO$62,DA134-AP$62,IF(AR134=AO$63,DA134-AP$63,IF(AR134=AO$64,DA134-AP$64,IF(AR134=AO$65,DA134-AP$65,IF(AR134=AO$66,DA134-AP$66,IF(AR134=AO$67,DA134-AP$67,IF(AR134=AO$68,DA134-AP$68,
IF(AR134=AO$69,DA134-AP$69,IF(AR134=AO$70,DA134-AP$70,IF(AR134=AO$71,DA134-AP$71,IF(AR134=AO$72,DA134-AP$72,IF(AR134=AO$73,DA134-AP$73,DA134))))))))))))))))</f>
        <v>19</v>
      </c>
      <c r="DD134" s="57">
        <f t="shared" ca="1" si="170"/>
        <v>442</v>
      </c>
      <c r="DE134" s="57">
        <f t="shared" ref="DE134:DE197" ca="1" si="229">IF(DD134&lt;24,0,
IF(AR134=W$76,DC134-X$76,IF(AR134=W$77,DC134-X$77,IF(AR134=W$78,DC134-X$78,IF(AR134=W$79,DC134-X$79,IF(AR134=W$80,DC134-X$80,IF(AR134=W$81,DC134-X$81,IF(AR134=W$82,DC134-X$82,IF(AR134=W$83,DC134-X$83,IF(AR134=W$84,DC134-X$84,IF(AR134=W$85,DC134-X$85,
IF(AR134=W$86,DC134-X$86,IF(AR134=W$87,DC134-X$87,IF(AR134=W$88,DC134-X$88,IF(AR134=W$89,DC134-X$89,IF(AR134=W$90,DC134-X$90,DC134))))))))))))))))</f>
        <v>19</v>
      </c>
      <c r="DF134" s="57">
        <f t="shared" ca="1" si="171"/>
        <v>418</v>
      </c>
      <c r="DG134" s="57">
        <f t="shared" ref="DG134:DG197" ca="1" si="230">IF(DF134&lt;24,0,
IF(AR134=Z$76,DE134-AA$76,IF(AR134=Z$77,DE134-AA$77,IF(AR134=Z$78,DE134-AA$78,IF(AR134=Z$79,DE134-AA$79,IF(AR134=Z$80,DE134-AA$80,IF(AR134=Z$81,DE134-AA$81,IF(AR134=Z$82,DE134-AA$82,IF(AR134=Z$83,DE134-AA$83,IF(AR134=Z$84,DE134-AA$84,IF(AR134=Z$85,DE134-AA$85,
IF(AR134=Z$86,DE134-AA$86,IF(AR134=Z$87,DE134-AA$87,IF(AR134=Z$88,DE134-AA$88,IF(AR134=Z$89,DE134-AA$89,IF(AR134=Z$90,DE134-AA$90,DE134))))))))))))))))</f>
        <v>19</v>
      </c>
      <c r="DH134" s="57">
        <f t="shared" ca="1" si="172"/>
        <v>394</v>
      </c>
      <c r="DI134" s="57">
        <f t="shared" ca="1" si="204"/>
        <v>19</v>
      </c>
      <c r="DJ134" s="57">
        <f t="shared" ca="1" si="173"/>
        <v>370</v>
      </c>
      <c r="DK134" s="57">
        <f t="shared" ref="DK134:DK197" ca="1" si="231">IF(DJ134&lt;24,0,
IF(AR134=AF$76,DI134-AG$76,IF(AR134=AF$77,DI134-AG$77,IF(AR134=AF$78,DI134-AG$78,IF(AR134=AF$79,DI134-AG$79,IF(AR134=AF$80,DI134-AG$80,IF(AR134=AF$81,DI134-AG$81,IF(AR134=AF$82,DI134-AG$82,IF(AR134=AF$83,DI134-AG$83,IF(AR134=AF$84,DI134-AG$84,IF(AR134=AF$85,DI134-AG$85,
IF(AR134=AF$86,DI134-AG$86,IF(AR134=AF$87,DI134-AG$87,IF(AR134=AF$88,DI134-AG$88,IF(AR134=AF$89,DI134-AG$89,IF(AR134=AF$90,DI134-AG$90,DI134))))))))))))))))</f>
        <v>19</v>
      </c>
      <c r="DL134" s="57">
        <f t="shared" ca="1" si="174"/>
        <v>346</v>
      </c>
      <c r="DM134" s="57">
        <f t="shared" ref="DM134:DM197" ca="1" si="232">IF(DL134&lt;24,0,
IF(AR134=AI$76,DK134-AJ$76,IF(AR134=AI$77,DK134-AJ$77,IF(AR134=AI$78,DK134-AJ$78,IF(AR134=AI$79,DK134-AJ$79,IF(AR134=AI$80,DK134-AJ$80,IF(AR134=AI$81,DK134-AJ$81,IF(AR134=AI$82,DK134-AJ$82,IF(AR134=AI$83,DK134-AJ$83,IF(AR134=AI$84,DK134-AJ$84,IF(AR134=AI$85,DK134-AJ$85,
IF(AR134=AI$86,DK134-AJ$86,IF(AR134=AI$87,DK134-AJ$87,IF(AR134=AI$88,DK134-AJ$88,IF(AR134=AI$89,DK134-AJ$89,IF(AR134=AI$90,DK134-AJ$90,DK134))))))))))))))))</f>
        <v>19</v>
      </c>
      <c r="DN134" s="57">
        <f t="shared" ca="1" si="175"/>
        <v>322</v>
      </c>
      <c r="DO134" s="57">
        <f t="shared" ref="DO134:DO197" ca="1" si="233">IF(DN134&lt;24,0,
IF(AR134=AL$76,DM134-AM$76,IF(AR134=AL$77,DM134-AM$77,IF(AR134=AL$78,DM134-AM$78,IF(AR134=AL$79,DM134-AM$79,IF(AR134=AL$80,DM134-AM$80,IF(AR134=AL$81,DM134-AM$81,IF(AR134=AL$82,DM134-AM$82,IF(AR134=AL$83,DM134-AM$83,IF(AR134=AL$84,DM134-AM$84,IF(AR134=AL$85,DM134-AM$85,
IF(AR134=AL$86,DM134-AM$86,IF(AR134=AL$87,DM134-AM$87,IF(AR134=AL$88,DM134-AM$88,IF(AR134=AL$89,DM134-AM$89,IF(AR134=AL$90,DM134-AM$90,DM134))))))))))))))))</f>
        <v>19</v>
      </c>
      <c r="DP134" s="57">
        <f t="shared" ca="1" si="176"/>
        <v>298</v>
      </c>
      <c r="DQ134" s="88"/>
      <c r="DR134" s="72"/>
      <c r="DS134" s="73">
        <f t="shared" si="177"/>
        <v>856</v>
      </c>
      <c r="DT134" s="115">
        <f t="shared" ref="DT134:DT197" si="234">AW134</f>
        <v>19</v>
      </c>
      <c r="DU134" s="116">
        <f t="shared" si="178"/>
        <v>1096</v>
      </c>
      <c r="DV134" s="76">
        <f t="shared" si="179"/>
        <v>11522</v>
      </c>
      <c r="DW134" s="112">
        <v>11523</v>
      </c>
      <c r="DX134" s="184"/>
      <c r="DY134" s="126">
        <f t="shared" si="205"/>
        <v>130</v>
      </c>
      <c r="DZ134" s="44" t="str">
        <f t="array" ref="DZ134">IF(AW134=0,INDEX(AR134:AR348,MATCH(TRUE,AW134:AW348&gt;0,0)),AR134)</f>
        <v>OfficeMeeting23</v>
      </c>
      <c r="EA134" s="36"/>
      <c r="EB134" s="36"/>
      <c r="EC134" s="36"/>
      <c r="ED134" s="36"/>
      <c r="EE134" s="36"/>
      <c r="EF134" s="36"/>
      <c r="EG134" s="36"/>
    </row>
    <row r="135" spans="44:137" ht="15" customHeight="1" x14ac:dyDescent="0.25">
      <c r="AR135" s="66" t="s">
        <v>424</v>
      </c>
      <c r="AS135" s="107"/>
      <c r="AT135" s="107"/>
      <c r="AU135" s="107"/>
      <c r="AV135" s="114">
        <f t="shared" ref="AV135:AV198" si="235">AV134+1</f>
        <v>135</v>
      </c>
      <c r="AW135" s="81">
        <v>20</v>
      </c>
      <c r="AX135" s="68"/>
      <c r="AY135" s="69">
        <f t="shared" si="192"/>
        <v>1126</v>
      </c>
      <c r="AZ135" s="70">
        <f t="shared" si="215"/>
        <v>46.916666666666664</v>
      </c>
      <c r="BA135" s="54">
        <f t="shared" ref="BA135:BA198" ca="1" si="236">IF(AY135&lt;24,0,IF(AR135=W$6,AW135-X$6,IF(AR135=W$7,AW135-X$7,IF(AR135=W$8,AW135-X$8,IF(AR135=W$9,AW135-X$9,IF(AR135=W$10,AW135-X$10,IF(AR135=W$11,AW135-X$11,IF(AR135=W$12,AW135-X$12,IF(AR135=W$13,AW135-X$13,IF(AR135=W$14,AW135-X$14,IF(AR135=W$15,AW135-X$15,IF(AR135=W$16,AW135-X$16,IF(AR135=W$17,AW135-X$17,IF(AR135=W$18,AW135-X$18,IF(AR135=W$19,AW135-X$19,IF(AR135=W$20,AW135-X$20,AW135))))))))))))))))</f>
        <v>20</v>
      </c>
      <c r="BB135" s="55">
        <f t="shared" ca="1" si="193"/>
        <v>1102</v>
      </c>
      <c r="BC135" s="54">
        <f t="shared" ref="BC135:BC198" ca="1" si="237">IF(BB135&lt;24,0,IF(AR135=Z$6,BA135-AA$6,IF(AR135=Z$7,BA135-AA$7,IF(AR135=Z$8,BA135-AA$8,IF(AR135=Z$9,BA135-AA$9,IF(AR135=Z$10,BA135-AA$10,IF(AR135=Z$11,BA135-AA$11,IF(AR135=Z$12,BA135-AA$12,IF(AR135=Z$13,BA135-AA$13,IF(AR135=Z$14,BA135-AA$14,IF(AR135=Z$15,BA135-AA$15,IF(AR135=Z$16,BA135-AA$16,IF(AR135=Z$17,BA135-AA$17,IF(AR135=Z$18,BA135-AA$18,IF(AR135=Z$19,BA135-AA$19,IF(AR135=Z$20,BA135-AA$20,BA135))))))))))))))))</f>
        <v>20</v>
      </c>
      <c r="BD135" s="55">
        <f t="shared" ca="1" si="194"/>
        <v>1078</v>
      </c>
      <c r="BE135" s="54">
        <f t="shared" ca="1" si="216"/>
        <v>20</v>
      </c>
      <c r="BF135" s="55">
        <f t="shared" ca="1" si="195"/>
        <v>1054</v>
      </c>
      <c r="BG135" s="54">
        <f t="shared" ca="1" si="217"/>
        <v>20</v>
      </c>
      <c r="BH135" s="55">
        <f t="shared" ca="1" si="196"/>
        <v>1030</v>
      </c>
      <c r="BI135" s="54">
        <f t="shared" ca="1" si="218"/>
        <v>20</v>
      </c>
      <c r="BJ135" s="55">
        <f t="shared" ca="1" si="197"/>
        <v>1006</v>
      </c>
      <c r="BK135" s="54">
        <f t="shared" ca="1" si="219"/>
        <v>20</v>
      </c>
      <c r="BL135" s="55">
        <f t="shared" ca="1" si="198"/>
        <v>982</v>
      </c>
      <c r="BM135" s="54">
        <f t="shared" ca="1" si="220"/>
        <v>20</v>
      </c>
      <c r="BN135" s="55">
        <f t="shared" ca="1" si="199"/>
        <v>958</v>
      </c>
      <c r="BO135" s="54">
        <f t="shared" ca="1" si="221"/>
        <v>20</v>
      </c>
      <c r="BP135" s="55">
        <f t="shared" ca="1" si="200"/>
        <v>934</v>
      </c>
      <c r="BQ135" s="54">
        <f t="shared" ca="1" si="222"/>
        <v>20</v>
      </c>
      <c r="BR135" s="55">
        <f t="shared" ca="1" si="201"/>
        <v>910</v>
      </c>
      <c r="BS135" s="54">
        <f t="shared" ca="1" si="223"/>
        <v>20</v>
      </c>
      <c r="BT135" s="55">
        <f t="shared" ca="1" si="202"/>
        <v>886</v>
      </c>
      <c r="BU135" s="54">
        <f t="shared" ca="1" si="206"/>
        <v>20</v>
      </c>
      <c r="BV135" s="55">
        <f t="shared" ca="1" si="203"/>
        <v>862</v>
      </c>
      <c r="BW135" s="54">
        <f t="shared" ca="1" si="207"/>
        <v>20</v>
      </c>
      <c r="BX135" s="55">
        <f t="shared" ref="BX135:BX198" ca="1" si="238">BX134+BW135</f>
        <v>838</v>
      </c>
      <c r="BY135" s="54">
        <f t="shared" ca="1" si="224"/>
        <v>20</v>
      </c>
      <c r="BZ135" s="55">
        <f t="shared" ref="BZ135:BZ198" ca="1" si="239">BZ134+BY135</f>
        <v>814</v>
      </c>
      <c r="CA135" s="56">
        <f t="shared" ca="1" si="208"/>
        <v>20</v>
      </c>
      <c r="CB135" s="57">
        <f t="shared" ref="CB135:CB198" ca="1" si="240">CB134+CA135</f>
        <v>797</v>
      </c>
      <c r="CC135" s="56">
        <f t="shared" ca="1" si="209"/>
        <v>20</v>
      </c>
      <c r="CD135" s="57">
        <f t="shared" ref="CD135:CD198" ca="1" si="241">CD134+CC135</f>
        <v>773</v>
      </c>
      <c r="CE135" s="56">
        <f t="shared" ca="1" si="210"/>
        <v>20</v>
      </c>
      <c r="CF135" s="57">
        <f t="shared" ref="CF135:CF198" ca="1" si="242">CF134+CE135</f>
        <v>749</v>
      </c>
      <c r="CG135" s="56">
        <f t="shared" ca="1" si="211"/>
        <v>20</v>
      </c>
      <c r="CH135" s="57">
        <f t="shared" ref="CH135:CH198" ca="1" si="243">CH134+CG135</f>
        <v>725</v>
      </c>
      <c r="CI135" s="56">
        <f t="shared" ca="1" si="225"/>
        <v>20</v>
      </c>
      <c r="CJ135" s="57">
        <f t="shared" ref="CJ135:CJ198" ca="1" si="244">CJ134+CI135</f>
        <v>702</v>
      </c>
      <c r="CK135" s="56">
        <f t="shared" ca="1" si="212"/>
        <v>20</v>
      </c>
      <c r="CL135" s="57">
        <f t="shared" ref="CL135:CL198" ca="1" si="245">CL134+CK135</f>
        <v>678</v>
      </c>
      <c r="CM135" s="56">
        <f t="shared" ca="1" si="213"/>
        <v>20</v>
      </c>
      <c r="CN135" s="57">
        <f t="shared" ref="CN135:CN198" ca="1" si="246">CN134+CM135</f>
        <v>654</v>
      </c>
      <c r="CO135" s="56">
        <f t="shared" ca="1" si="214"/>
        <v>20</v>
      </c>
      <c r="CP135" s="57">
        <f t="shared" ref="CP135:CP198" ca="1" si="247">CP134+CO135</f>
        <v>630</v>
      </c>
      <c r="CQ135" s="56">
        <f t="shared" ca="1" si="226"/>
        <v>20</v>
      </c>
      <c r="CR135" s="57">
        <f t="shared" ref="CR135:CR198" ca="1" si="248">CR134+CQ135</f>
        <v>606</v>
      </c>
      <c r="CS135" s="56">
        <f t="shared" ca="1" si="227"/>
        <v>20</v>
      </c>
      <c r="CT135" s="57">
        <f t="shared" ref="CT135:CT198" ca="1" si="249">CT134+CS135</f>
        <v>582</v>
      </c>
      <c r="CU135" s="56">
        <f t="shared" ref="CU135:CU198" ca="1" si="250">IF(CT135&lt;24,0,
IF(AR135=AC$59,CS135-AD$59,IF(AR135=AC$60,CS135-AD$60,IF(AR135=AC$61,CS135-AD$61,IF(AR135=AC$62,CS135-AD$62,IF(AR135=AC$63,CS135-AD$63,IF(AR135=AC$64,CS135-AD$64,IF(AR135=AC$65,CS135-AD$65,IF(AR135=AC$66,CS135-AD$66,IF(AR135=AC$67,CS135-AD$67,IF(AR135=AC$68,CS135-AD$68,
IF(AR135=AC$69,CS135-AD$69,IF(AR135=AC$70,CS135-AD$70,IF(AR135=AC$71,CS135-AD$71,IF(AR135=AC$72,CS135-AD$72,IF(AR135=AC$73,CS135-AD$73,CS135))))))))))))))))</f>
        <v>20</v>
      </c>
      <c r="CV135" s="57">
        <f t="shared" ref="CV135:CV198" ca="1" si="251">CV134+CU135</f>
        <v>558</v>
      </c>
      <c r="CW135" s="57">
        <f t="shared" ref="CW135:CW198" ca="1" si="252">IF(CV135&lt;24,0,
IF(AR135=AF$59,CU135-AG$59,IF(AR135=AF$60,CU135-AG$60,IF(AR135=AF$61,CU135-AG$61,IF(AR135=AF$62,CU135-AG$62,IF(AR135=AF$63,CU135-AG$63,IF(AR135=AF$64,CU135-AG$64,IF(AR135=AF$65,CU135-AG$65,IF(AR135=AF$66,CU135-AG$66,IF(AR135=AF$67,CU135-AG$67,IF(AR135=AF$68,CU135-AG$68,
IF(AR135=AF$69,CU135-AG$69,IF(AR135=AF$70,CU135-AG$70,IF(AR135=AF$71,CU135-AG$71,IF(AR135=AF$72,CU135-AG$72,IF(AR135=AF$73,CU135-AG$73,CU135))))))))))))))))</f>
        <v>20</v>
      </c>
      <c r="CX135" s="57">
        <f t="shared" ref="CX135:CX198" ca="1" si="253">CX134+CW135</f>
        <v>534</v>
      </c>
      <c r="CY135" s="57">
        <f t="shared" ref="CY135:CY198" ca="1" si="254">IF(CX135&lt;24,0,
IF(AR135=AI$59,CW135-AJ$59,IF(AR135=AI$60,CW135-AJ$60,IF(AR135=AI$61,CW135-AJ$61,IF(AR135=AI$62,CW135-AJ$62,IF(AR135=AI$63,CW135-AJ$63,IF(AR135=AI$64,CW135-AJ$64,IF(AR135=AI$65,CW135-AJ$65,IF(AR135=AI$66,CW135-AJ$66,IF(AR135=AI$67,CW135-AJ$67,IF(AR135=AI$68,CW135-AJ$68,
IF(AR135=AI$69,CW135-AJ$69,IF(AR135=AI$70,CW135-AJ$70,IF(AR135=AI$71,CW135-AJ$71,IF(AR135=AI$72,CW135-AJ$72,IF(AR135=AI$73,CW135-AJ$73,CW135))))))))))))))))</f>
        <v>20</v>
      </c>
      <c r="CZ135" s="57">
        <f t="shared" ref="CZ135:CZ198" ca="1" si="255">CZ134+CY135</f>
        <v>510</v>
      </c>
      <c r="DA135" s="57">
        <f t="shared" ref="DA135:DA198" ca="1" si="256">IF(CZ135&lt;24,0,
IF(AR135=AL$59,CY135-AM$59,IF(AR135=AL$60,CY135-AM$60,IF(AR135=AL$61,CY135-AM$61,IF(AR135=AL$62,CY135-AM$62,IF(AR135=AL$63,CY135-AM$63,IF(AR135=AL$64,CY135-AM$64,IF(AR135=AL$65,CY135-AM$65,IF(AR135=AL$66,CY135-AM$66,IF(AR135=AL$67,CY135-AM$67,IF(AR135=AL$68,CY135-AM$68,
IF(AR135=AL$69,CY135-AM$69,IF(AR135=AL$70,CY135-AM$70,IF(AR135=AL$71,CY135-AM$71,IF(AR135=AL$72,CY135-AM$72,IF(AR135=AL$73,CY135-AM$73,CY135))))))))))))))))</f>
        <v>20</v>
      </c>
      <c r="DB135" s="57">
        <f t="shared" ref="DB135:DB198" ca="1" si="257">DB134+DA135</f>
        <v>486</v>
      </c>
      <c r="DC135" s="57">
        <f t="shared" ca="1" si="228"/>
        <v>20</v>
      </c>
      <c r="DD135" s="57">
        <f t="shared" ref="DD135:DD198" ca="1" si="258">DD134+DC135</f>
        <v>462</v>
      </c>
      <c r="DE135" s="57">
        <f t="shared" ca="1" si="229"/>
        <v>20</v>
      </c>
      <c r="DF135" s="57">
        <f t="shared" ref="DF135:DF198" ca="1" si="259">DF134+DE135</f>
        <v>438</v>
      </c>
      <c r="DG135" s="57">
        <f t="shared" ca="1" si="230"/>
        <v>20</v>
      </c>
      <c r="DH135" s="57">
        <f t="shared" ref="DH135:DH198" ca="1" si="260">DH134+DG135</f>
        <v>414</v>
      </c>
      <c r="DI135" s="57">
        <f t="shared" ca="1" si="204"/>
        <v>20</v>
      </c>
      <c r="DJ135" s="57">
        <f t="shared" ref="DJ135:DJ198" ca="1" si="261">DJ134+DI135</f>
        <v>390</v>
      </c>
      <c r="DK135" s="57">
        <f t="shared" ca="1" si="231"/>
        <v>20</v>
      </c>
      <c r="DL135" s="57">
        <f t="shared" ref="DL135:DL198" ca="1" si="262">DL134+DK135</f>
        <v>366</v>
      </c>
      <c r="DM135" s="57">
        <f t="shared" ca="1" si="232"/>
        <v>20</v>
      </c>
      <c r="DN135" s="57">
        <f t="shared" ref="DN135:DN198" ca="1" si="263">DN134+DM135</f>
        <v>342</v>
      </c>
      <c r="DO135" s="57">
        <f t="shared" ca="1" si="233"/>
        <v>20</v>
      </c>
      <c r="DP135" s="57">
        <f t="shared" ref="DP135:DP198" ca="1" si="264">DP134+DO135</f>
        <v>318</v>
      </c>
      <c r="DQ135" s="88"/>
      <c r="DR135" s="72"/>
      <c r="DS135" s="73">
        <f t="shared" si="177"/>
        <v>856</v>
      </c>
      <c r="DT135" s="115">
        <f t="shared" si="234"/>
        <v>20</v>
      </c>
      <c r="DU135" s="116">
        <f t="shared" si="178"/>
        <v>1116</v>
      </c>
      <c r="DV135" s="76">
        <f t="shared" si="179"/>
        <v>11523</v>
      </c>
      <c r="DW135" s="112">
        <v>11524</v>
      </c>
      <c r="DX135" s="184"/>
      <c r="DY135" s="126">
        <f t="shared" si="205"/>
        <v>131</v>
      </c>
      <c r="DZ135" s="44" t="str">
        <f t="array" ref="DZ135">IF(AW135=0,INDEX(AR135:AR349,MATCH(TRUE,AW135:AW349&gt;0,0)),AR135)</f>
        <v>OfficeMeeting24</v>
      </c>
      <c r="EA135" s="36"/>
      <c r="EB135" s="36"/>
      <c r="EC135" s="36"/>
      <c r="ED135" s="36"/>
      <c r="EE135" s="36"/>
      <c r="EF135" s="36"/>
      <c r="EG135" s="36"/>
    </row>
    <row r="136" spans="44:137" ht="15" customHeight="1" x14ac:dyDescent="0.25">
      <c r="AR136" s="66" t="s">
        <v>466</v>
      </c>
      <c r="AS136" s="107"/>
      <c r="AT136" s="107"/>
      <c r="AU136" s="107"/>
      <c r="AV136" s="114">
        <f t="shared" si="235"/>
        <v>136</v>
      </c>
      <c r="AW136" s="81">
        <v>21</v>
      </c>
      <c r="AX136" s="68"/>
      <c r="AY136" s="69">
        <f t="shared" si="192"/>
        <v>1147</v>
      </c>
      <c r="AZ136" s="70">
        <f t="shared" si="215"/>
        <v>47.791666666666664</v>
      </c>
      <c r="BA136" s="54">
        <f t="shared" ca="1" si="236"/>
        <v>21</v>
      </c>
      <c r="BB136" s="55">
        <f t="shared" ca="1" si="193"/>
        <v>1123</v>
      </c>
      <c r="BC136" s="54">
        <f t="shared" ca="1" si="237"/>
        <v>21</v>
      </c>
      <c r="BD136" s="55">
        <f t="shared" ca="1" si="194"/>
        <v>1099</v>
      </c>
      <c r="BE136" s="54">
        <f t="shared" ca="1" si="216"/>
        <v>21</v>
      </c>
      <c r="BF136" s="55">
        <f t="shared" ca="1" si="195"/>
        <v>1075</v>
      </c>
      <c r="BG136" s="54">
        <f t="shared" ca="1" si="217"/>
        <v>21</v>
      </c>
      <c r="BH136" s="55">
        <f t="shared" ca="1" si="196"/>
        <v>1051</v>
      </c>
      <c r="BI136" s="54">
        <f t="shared" ca="1" si="218"/>
        <v>21</v>
      </c>
      <c r="BJ136" s="55">
        <f t="shared" ca="1" si="197"/>
        <v>1027</v>
      </c>
      <c r="BK136" s="54">
        <f t="shared" ca="1" si="219"/>
        <v>21</v>
      </c>
      <c r="BL136" s="55">
        <f t="shared" ca="1" si="198"/>
        <v>1003</v>
      </c>
      <c r="BM136" s="54">
        <f t="shared" ca="1" si="220"/>
        <v>21</v>
      </c>
      <c r="BN136" s="55">
        <f t="shared" ca="1" si="199"/>
        <v>979</v>
      </c>
      <c r="BO136" s="54">
        <f t="shared" ca="1" si="221"/>
        <v>21</v>
      </c>
      <c r="BP136" s="55">
        <f t="shared" ca="1" si="200"/>
        <v>955</v>
      </c>
      <c r="BQ136" s="54">
        <f t="shared" ca="1" si="222"/>
        <v>21</v>
      </c>
      <c r="BR136" s="55">
        <f t="shared" ca="1" si="201"/>
        <v>931</v>
      </c>
      <c r="BS136" s="54">
        <f t="shared" ca="1" si="223"/>
        <v>21</v>
      </c>
      <c r="BT136" s="55">
        <f t="shared" ca="1" si="202"/>
        <v>907</v>
      </c>
      <c r="BU136" s="54">
        <f t="shared" ca="1" si="206"/>
        <v>21</v>
      </c>
      <c r="BV136" s="55">
        <f t="shared" ca="1" si="203"/>
        <v>883</v>
      </c>
      <c r="BW136" s="54">
        <f t="shared" ca="1" si="207"/>
        <v>21</v>
      </c>
      <c r="BX136" s="55">
        <f t="shared" ca="1" si="238"/>
        <v>859</v>
      </c>
      <c r="BY136" s="54">
        <f t="shared" ca="1" si="224"/>
        <v>21</v>
      </c>
      <c r="BZ136" s="55">
        <f t="shared" ca="1" si="239"/>
        <v>835</v>
      </c>
      <c r="CA136" s="56">
        <f t="shared" ca="1" si="208"/>
        <v>21</v>
      </c>
      <c r="CB136" s="57">
        <f t="shared" ca="1" si="240"/>
        <v>818</v>
      </c>
      <c r="CC136" s="56">
        <f t="shared" ca="1" si="209"/>
        <v>21</v>
      </c>
      <c r="CD136" s="57">
        <f t="shared" ca="1" si="241"/>
        <v>794</v>
      </c>
      <c r="CE136" s="56">
        <f t="shared" ca="1" si="210"/>
        <v>21</v>
      </c>
      <c r="CF136" s="57">
        <f t="shared" ca="1" si="242"/>
        <v>770</v>
      </c>
      <c r="CG136" s="56">
        <f t="shared" ca="1" si="211"/>
        <v>21</v>
      </c>
      <c r="CH136" s="57">
        <f t="shared" ca="1" si="243"/>
        <v>746</v>
      </c>
      <c r="CI136" s="56">
        <f t="shared" ca="1" si="225"/>
        <v>21</v>
      </c>
      <c r="CJ136" s="57">
        <f t="shared" ca="1" si="244"/>
        <v>723</v>
      </c>
      <c r="CK136" s="56">
        <f t="shared" ca="1" si="212"/>
        <v>21</v>
      </c>
      <c r="CL136" s="57">
        <f t="shared" ca="1" si="245"/>
        <v>699</v>
      </c>
      <c r="CM136" s="56">
        <f t="shared" ca="1" si="213"/>
        <v>21</v>
      </c>
      <c r="CN136" s="57">
        <f t="shared" ca="1" si="246"/>
        <v>675</v>
      </c>
      <c r="CO136" s="56">
        <f t="shared" ca="1" si="214"/>
        <v>21</v>
      </c>
      <c r="CP136" s="57">
        <f t="shared" ca="1" si="247"/>
        <v>651</v>
      </c>
      <c r="CQ136" s="56">
        <f t="shared" ca="1" si="226"/>
        <v>21</v>
      </c>
      <c r="CR136" s="57">
        <f t="shared" ca="1" si="248"/>
        <v>627</v>
      </c>
      <c r="CS136" s="56">
        <f t="shared" ca="1" si="227"/>
        <v>21</v>
      </c>
      <c r="CT136" s="57">
        <f t="shared" ca="1" si="249"/>
        <v>603</v>
      </c>
      <c r="CU136" s="56">
        <f t="shared" ca="1" si="250"/>
        <v>21</v>
      </c>
      <c r="CV136" s="57">
        <f t="shared" ca="1" si="251"/>
        <v>579</v>
      </c>
      <c r="CW136" s="57">
        <f t="shared" ca="1" si="252"/>
        <v>21</v>
      </c>
      <c r="CX136" s="57">
        <f t="shared" ca="1" si="253"/>
        <v>555</v>
      </c>
      <c r="CY136" s="57">
        <f t="shared" ca="1" si="254"/>
        <v>21</v>
      </c>
      <c r="CZ136" s="57">
        <f t="shared" ca="1" si="255"/>
        <v>531</v>
      </c>
      <c r="DA136" s="57">
        <f t="shared" ca="1" si="256"/>
        <v>21</v>
      </c>
      <c r="DB136" s="57">
        <f t="shared" ca="1" si="257"/>
        <v>507</v>
      </c>
      <c r="DC136" s="57">
        <f t="shared" ca="1" si="228"/>
        <v>21</v>
      </c>
      <c r="DD136" s="57">
        <f t="shared" ca="1" si="258"/>
        <v>483</v>
      </c>
      <c r="DE136" s="57">
        <f t="shared" ca="1" si="229"/>
        <v>21</v>
      </c>
      <c r="DF136" s="57">
        <f t="shared" ca="1" si="259"/>
        <v>459</v>
      </c>
      <c r="DG136" s="57">
        <f t="shared" ca="1" si="230"/>
        <v>21</v>
      </c>
      <c r="DH136" s="57">
        <f t="shared" ca="1" si="260"/>
        <v>435</v>
      </c>
      <c r="DI136" s="57">
        <f t="shared" ca="1" si="204"/>
        <v>21</v>
      </c>
      <c r="DJ136" s="57">
        <f t="shared" ca="1" si="261"/>
        <v>411</v>
      </c>
      <c r="DK136" s="57">
        <f t="shared" ca="1" si="231"/>
        <v>21</v>
      </c>
      <c r="DL136" s="57">
        <f t="shared" ca="1" si="262"/>
        <v>387</v>
      </c>
      <c r="DM136" s="57">
        <f t="shared" ca="1" si="232"/>
        <v>21</v>
      </c>
      <c r="DN136" s="57">
        <f t="shared" ca="1" si="263"/>
        <v>363</v>
      </c>
      <c r="DO136" s="57">
        <f t="shared" ca="1" si="233"/>
        <v>21</v>
      </c>
      <c r="DP136" s="57">
        <f t="shared" ca="1" si="264"/>
        <v>339</v>
      </c>
      <c r="DQ136" s="88"/>
      <c r="DR136" s="72"/>
      <c r="DS136" s="73">
        <f t="shared" ref="DS136:DS199" si="265">DS135+DR136</f>
        <v>856</v>
      </c>
      <c r="DT136" s="115">
        <f t="shared" si="234"/>
        <v>21</v>
      </c>
      <c r="DU136" s="116">
        <f t="shared" ref="DU136:DU199" si="266">DU135+DT136</f>
        <v>1137</v>
      </c>
      <c r="DV136" s="76">
        <f t="shared" ref="DV136:DV199" si="267">DW135</f>
        <v>11524</v>
      </c>
      <c r="DW136" s="112">
        <v>11525</v>
      </c>
      <c r="DX136" s="184"/>
      <c r="DY136" s="126">
        <f t="shared" si="205"/>
        <v>132</v>
      </c>
      <c r="DZ136" s="44" t="str">
        <f t="array" ref="DZ136">IF(AW136=0,INDEX(AR136:AR350,MATCH(TRUE,AW136:AW350&gt;0,0)),AR136)</f>
        <v>FieldPractice+</v>
      </c>
      <c r="EA136" s="36"/>
      <c r="EB136" s="36"/>
      <c r="EC136" s="36"/>
      <c r="ED136" s="36"/>
      <c r="EE136" s="36"/>
      <c r="EF136" s="36"/>
      <c r="EG136" s="36"/>
    </row>
    <row r="137" spans="44:137" ht="15" customHeight="1" x14ac:dyDescent="0.25">
      <c r="AR137" s="66" t="s">
        <v>425</v>
      </c>
      <c r="AS137" s="107"/>
      <c r="AT137" s="107"/>
      <c r="AU137" s="107"/>
      <c r="AV137" s="114">
        <f t="shared" si="235"/>
        <v>137</v>
      </c>
      <c r="AW137" s="81">
        <v>22</v>
      </c>
      <c r="AX137" s="68"/>
      <c r="AY137" s="69">
        <f t="shared" si="192"/>
        <v>1169</v>
      </c>
      <c r="AZ137" s="70">
        <f t="shared" si="215"/>
        <v>48.708333333333336</v>
      </c>
      <c r="BA137" s="54">
        <f t="shared" ca="1" si="236"/>
        <v>22</v>
      </c>
      <c r="BB137" s="55">
        <f t="shared" ca="1" si="193"/>
        <v>1145</v>
      </c>
      <c r="BC137" s="54">
        <f t="shared" ca="1" si="237"/>
        <v>22</v>
      </c>
      <c r="BD137" s="55">
        <f t="shared" ca="1" si="194"/>
        <v>1121</v>
      </c>
      <c r="BE137" s="54">
        <f t="shared" ca="1" si="216"/>
        <v>22</v>
      </c>
      <c r="BF137" s="55">
        <f t="shared" ca="1" si="195"/>
        <v>1097</v>
      </c>
      <c r="BG137" s="54">
        <f t="shared" ca="1" si="217"/>
        <v>22</v>
      </c>
      <c r="BH137" s="55">
        <f t="shared" ca="1" si="196"/>
        <v>1073</v>
      </c>
      <c r="BI137" s="54">
        <f t="shared" ca="1" si="218"/>
        <v>22</v>
      </c>
      <c r="BJ137" s="55">
        <f t="shared" ca="1" si="197"/>
        <v>1049</v>
      </c>
      <c r="BK137" s="54">
        <f t="shared" ca="1" si="219"/>
        <v>22</v>
      </c>
      <c r="BL137" s="55">
        <f t="shared" ca="1" si="198"/>
        <v>1025</v>
      </c>
      <c r="BM137" s="54">
        <f t="shared" ca="1" si="220"/>
        <v>22</v>
      </c>
      <c r="BN137" s="55">
        <f t="shared" ca="1" si="199"/>
        <v>1001</v>
      </c>
      <c r="BO137" s="54">
        <f t="shared" ca="1" si="221"/>
        <v>22</v>
      </c>
      <c r="BP137" s="55">
        <f t="shared" ca="1" si="200"/>
        <v>977</v>
      </c>
      <c r="BQ137" s="54">
        <f t="shared" ca="1" si="222"/>
        <v>22</v>
      </c>
      <c r="BR137" s="55">
        <f t="shared" ca="1" si="201"/>
        <v>953</v>
      </c>
      <c r="BS137" s="54">
        <f t="shared" ca="1" si="223"/>
        <v>22</v>
      </c>
      <c r="BT137" s="55">
        <f t="shared" ca="1" si="202"/>
        <v>929</v>
      </c>
      <c r="BU137" s="54">
        <f t="shared" ca="1" si="206"/>
        <v>22</v>
      </c>
      <c r="BV137" s="55">
        <f t="shared" ca="1" si="203"/>
        <v>905</v>
      </c>
      <c r="BW137" s="54">
        <f t="shared" ca="1" si="207"/>
        <v>22</v>
      </c>
      <c r="BX137" s="55">
        <f t="shared" ca="1" si="238"/>
        <v>881</v>
      </c>
      <c r="BY137" s="54">
        <f t="shared" ca="1" si="224"/>
        <v>22</v>
      </c>
      <c r="BZ137" s="55">
        <f t="shared" ca="1" si="239"/>
        <v>857</v>
      </c>
      <c r="CA137" s="56">
        <f t="shared" ca="1" si="208"/>
        <v>22</v>
      </c>
      <c r="CB137" s="57">
        <f t="shared" ca="1" si="240"/>
        <v>840</v>
      </c>
      <c r="CC137" s="56">
        <f t="shared" ca="1" si="209"/>
        <v>22</v>
      </c>
      <c r="CD137" s="57">
        <f t="shared" ca="1" si="241"/>
        <v>816</v>
      </c>
      <c r="CE137" s="56">
        <f t="shared" ca="1" si="210"/>
        <v>22</v>
      </c>
      <c r="CF137" s="57">
        <f t="shared" ca="1" si="242"/>
        <v>792</v>
      </c>
      <c r="CG137" s="56">
        <f t="shared" ca="1" si="211"/>
        <v>22</v>
      </c>
      <c r="CH137" s="57">
        <f t="shared" ca="1" si="243"/>
        <v>768</v>
      </c>
      <c r="CI137" s="56">
        <f t="shared" ca="1" si="225"/>
        <v>22</v>
      </c>
      <c r="CJ137" s="57">
        <f t="shared" ca="1" si="244"/>
        <v>745</v>
      </c>
      <c r="CK137" s="56">
        <f t="shared" ca="1" si="212"/>
        <v>22</v>
      </c>
      <c r="CL137" s="57">
        <f t="shared" ca="1" si="245"/>
        <v>721</v>
      </c>
      <c r="CM137" s="56">
        <f t="shared" ca="1" si="213"/>
        <v>22</v>
      </c>
      <c r="CN137" s="57">
        <f t="shared" ca="1" si="246"/>
        <v>697</v>
      </c>
      <c r="CO137" s="56">
        <f t="shared" ca="1" si="214"/>
        <v>22</v>
      </c>
      <c r="CP137" s="57">
        <f t="shared" ca="1" si="247"/>
        <v>673</v>
      </c>
      <c r="CQ137" s="56">
        <f t="shared" ca="1" si="226"/>
        <v>22</v>
      </c>
      <c r="CR137" s="57">
        <f t="shared" ca="1" si="248"/>
        <v>649</v>
      </c>
      <c r="CS137" s="56">
        <f t="shared" ca="1" si="227"/>
        <v>22</v>
      </c>
      <c r="CT137" s="57">
        <f t="shared" ca="1" si="249"/>
        <v>625</v>
      </c>
      <c r="CU137" s="56">
        <f t="shared" ca="1" si="250"/>
        <v>22</v>
      </c>
      <c r="CV137" s="57">
        <f t="shared" ca="1" si="251"/>
        <v>601</v>
      </c>
      <c r="CW137" s="57">
        <f t="shared" ca="1" si="252"/>
        <v>22</v>
      </c>
      <c r="CX137" s="57">
        <f t="shared" ca="1" si="253"/>
        <v>577</v>
      </c>
      <c r="CY137" s="57">
        <f t="shared" ca="1" si="254"/>
        <v>22</v>
      </c>
      <c r="CZ137" s="57">
        <f t="shared" ca="1" si="255"/>
        <v>553</v>
      </c>
      <c r="DA137" s="57">
        <f t="shared" ca="1" si="256"/>
        <v>22</v>
      </c>
      <c r="DB137" s="57">
        <f t="shared" ca="1" si="257"/>
        <v>529</v>
      </c>
      <c r="DC137" s="57">
        <f t="shared" ca="1" si="228"/>
        <v>22</v>
      </c>
      <c r="DD137" s="57">
        <f t="shared" ca="1" si="258"/>
        <v>505</v>
      </c>
      <c r="DE137" s="57">
        <f t="shared" ca="1" si="229"/>
        <v>22</v>
      </c>
      <c r="DF137" s="57">
        <f t="shared" ca="1" si="259"/>
        <v>481</v>
      </c>
      <c r="DG137" s="57">
        <f t="shared" ca="1" si="230"/>
        <v>22</v>
      </c>
      <c r="DH137" s="57">
        <f t="shared" ca="1" si="260"/>
        <v>457</v>
      </c>
      <c r="DI137" s="57">
        <f t="shared" ca="1" si="204"/>
        <v>22</v>
      </c>
      <c r="DJ137" s="57">
        <f t="shared" ca="1" si="261"/>
        <v>433</v>
      </c>
      <c r="DK137" s="57">
        <f t="shared" ca="1" si="231"/>
        <v>22</v>
      </c>
      <c r="DL137" s="57">
        <f t="shared" ca="1" si="262"/>
        <v>409</v>
      </c>
      <c r="DM137" s="57">
        <f t="shared" ca="1" si="232"/>
        <v>22</v>
      </c>
      <c r="DN137" s="57">
        <f t="shared" ca="1" si="263"/>
        <v>385</v>
      </c>
      <c r="DO137" s="57">
        <f t="shared" ca="1" si="233"/>
        <v>22</v>
      </c>
      <c r="DP137" s="57">
        <f t="shared" ca="1" si="264"/>
        <v>361</v>
      </c>
      <c r="DQ137" s="88"/>
      <c r="DR137" s="72"/>
      <c r="DS137" s="73">
        <f t="shared" si="265"/>
        <v>856</v>
      </c>
      <c r="DT137" s="115">
        <f t="shared" si="234"/>
        <v>22</v>
      </c>
      <c r="DU137" s="116">
        <f t="shared" si="266"/>
        <v>1159</v>
      </c>
      <c r="DV137" s="76">
        <f t="shared" si="267"/>
        <v>11525</v>
      </c>
      <c r="DW137" s="112">
        <v>11526</v>
      </c>
      <c r="DX137" s="184"/>
      <c r="DY137" s="126">
        <f t="shared" si="205"/>
        <v>133</v>
      </c>
      <c r="DZ137" s="44" t="str">
        <f t="array" ref="DZ137">IF(AW137=0,INDEX(AR137:AR351,MATCH(TRUE,AW137:AW351&gt;0,0)),AR137)</f>
        <v>QHSEconference1</v>
      </c>
      <c r="EA137" s="36"/>
      <c r="EB137" s="36"/>
      <c r="EC137" s="36"/>
      <c r="ED137" s="36"/>
      <c r="EE137" s="36"/>
      <c r="EF137" s="36"/>
      <c r="EG137" s="36"/>
    </row>
    <row r="138" spans="44:137" ht="15" customHeight="1" x14ac:dyDescent="0.25">
      <c r="AR138" s="66" t="s">
        <v>426</v>
      </c>
      <c r="AS138" s="107"/>
      <c r="AT138" s="107"/>
      <c r="AU138" s="107"/>
      <c r="AV138" s="114">
        <f t="shared" si="235"/>
        <v>138</v>
      </c>
      <c r="AW138" s="81">
        <v>23</v>
      </c>
      <c r="AX138" s="68"/>
      <c r="AY138" s="69">
        <f t="shared" si="192"/>
        <v>1192</v>
      </c>
      <c r="AZ138" s="70">
        <f t="shared" si="215"/>
        <v>49.666666666666664</v>
      </c>
      <c r="BA138" s="54">
        <f t="shared" ca="1" si="236"/>
        <v>23</v>
      </c>
      <c r="BB138" s="55">
        <f t="shared" ca="1" si="193"/>
        <v>1168</v>
      </c>
      <c r="BC138" s="54">
        <f t="shared" ca="1" si="237"/>
        <v>23</v>
      </c>
      <c r="BD138" s="55">
        <f t="shared" ca="1" si="194"/>
        <v>1144</v>
      </c>
      <c r="BE138" s="54">
        <f t="shared" ca="1" si="216"/>
        <v>23</v>
      </c>
      <c r="BF138" s="55">
        <f t="shared" ca="1" si="195"/>
        <v>1120</v>
      </c>
      <c r="BG138" s="54">
        <f t="shared" ca="1" si="217"/>
        <v>23</v>
      </c>
      <c r="BH138" s="55">
        <f t="shared" ca="1" si="196"/>
        <v>1096</v>
      </c>
      <c r="BI138" s="54">
        <f t="shared" ca="1" si="218"/>
        <v>23</v>
      </c>
      <c r="BJ138" s="55">
        <f t="shared" ca="1" si="197"/>
        <v>1072</v>
      </c>
      <c r="BK138" s="54">
        <f t="shared" ca="1" si="219"/>
        <v>23</v>
      </c>
      <c r="BL138" s="55">
        <f t="shared" ca="1" si="198"/>
        <v>1048</v>
      </c>
      <c r="BM138" s="54">
        <f t="shared" ca="1" si="220"/>
        <v>23</v>
      </c>
      <c r="BN138" s="55">
        <f t="shared" ca="1" si="199"/>
        <v>1024</v>
      </c>
      <c r="BO138" s="54">
        <f t="shared" ca="1" si="221"/>
        <v>23</v>
      </c>
      <c r="BP138" s="55">
        <f t="shared" ca="1" si="200"/>
        <v>1000</v>
      </c>
      <c r="BQ138" s="54">
        <f t="shared" ca="1" si="222"/>
        <v>23</v>
      </c>
      <c r="BR138" s="55">
        <f t="shared" ca="1" si="201"/>
        <v>976</v>
      </c>
      <c r="BS138" s="54">
        <f t="shared" ca="1" si="223"/>
        <v>23</v>
      </c>
      <c r="BT138" s="55">
        <f t="shared" ca="1" si="202"/>
        <v>952</v>
      </c>
      <c r="BU138" s="54">
        <f t="shared" ca="1" si="206"/>
        <v>23</v>
      </c>
      <c r="BV138" s="55">
        <f t="shared" ca="1" si="203"/>
        <v>928</v>
      </c>
      <c r="BW138" s="54">
        <f t="shared" ca="1" si="207"/>
        <v>23</v>
      </c>
      <c r="BX138" s="55">
        <f t="shared" ca="1" si="238"/>
        <v>904</v>
      </c>
      <c r="BY138" s="54">
        <f t="shared" ca="1" si="224"/>
        <v>23</v>
      </c>
      <c r="BZ138" s="55">
        <f t="shared" ca="1" si="239"/>
        <v>880</v>
      </c>
      <c r="CA138" s="56">
        <f t="shared" ca="1" si="208"/>
        <v>23</v>
      </c>
      <c r="CB138" s="57">
        <f t="shared" ca="1" si="240"/>
        <v>863</v>
      </c>
      <c r="CC138" s="56">
        <f t="shared" ca="1" si="209"/>
        <v>23</v>
      </c>
      <c r="CD138" s="57">
        <f t="shared" ca="1" si="241"/>
        <v>839</v>
      </c>
      <c r="CE138" s="56">
        <f t="shared" ca="1" si="210"/>
        <v>23</v>
      </c>
      <c r="CF138" s="57">
        <f t="shared" ca="1" si="242"/>
        <v>815</v>
      </c>
      <c r="CG138" s="56">
        <f t="shared" ca="1" si="211"/>
        <v>23</v>
      </c>
      <c r="CH138" s="57">
        <f t="shared" ca="1" si="243"/>
        <v>791</v>
      </c>
      <c r="CI138" s="56">
        <f t="shared" ca="1" si="225"/>
        <v>23</v>
      </c>
      <c r="CJ138" s="57">
        <f t="shared" ca="1" si="244"/>
        <v>768</v>
      </c>
      <c r="CK138" s="56">
        <f t="shared" ca="1" si="212"/>
        <v>23</v>
      </c>
      <c r="CL138" s="57">
        <f t="shared" ca="1" si="245"/>
        <v>744</v>
      </c>
      <c r="CM138" s="56">
        <f t="shared" ca="1" si="213"/>
        <v>23</v>
      </c>
      <c r="CN138" s="57">
        <f t="shared" ca="1" si="246"/>
        <v>720</v>
      </c>
      <c r="CO138" s="56">
        <f t="shared" ca="1" si="214"/>
        <v>23</v>
      </c>
      <c r="CP138" s="57">
        <f t="shared" ca="1" si="247"/>
        <v>696</v>
      </c>
      <c r="CQ138" s="56">
        <f t="shared" ca="1" si="226"/>
        <v>23</v>
      </c>
      <c r="CR138" s="57">
        <f t="shared" ca="1" si="248"/>
        <v>672</v>
      </c>
      <c r="CS138" s="56">
        <f t="shared" ca="1" si="227"/>
        <v>23</v>
      </c>
      <c r="CT138" s="57">
        <f t="shared" ca="1" si="249"/>
        <v>648</v>
      </c>
      <c r="CU138" s="56">
        <f t="shared" ca="1" si="250"/>
        <v>23</v>
      </c>
      <c r="CV138" s="57">
        <f t="shared" ca="1" si="251"/>
        <v>624</v>
      </c>
      <c r="CW138" s="57">
        <f t="shared" ca="1" si="252"/>
        <v>23</v>
      </c>
      <c r="CX138" s="57">
        <f t="shared" ca="1" si="253"/>
        <v>600</v>
      </c>
      <c r="CY138" s="57">
        <f t="shared" ca="1" si="254"/>
        <v>23</v>
      </c>
      <c r="CZ138" s="57">
        <f t="shared" ca="1" si="255"/>
        <v>576</v>
      </c>
      <c r="DA138" s="57">
        <f t="shared" ca="1" si="256"/>
        <v>23</v>
      </c>
      <c r="DB138" s="57">
        <f t="shared" ca="1" si="257"/>
        <v>552</v>
      </c>
      <c r="DC138" s="57">
        <f t="shared" ca="1" si="228"/>
        <v>23</v>
      </c>
      <c r="DD138" s="57">
        <f t="shared" ca="1" si="258"/>
        <v>528</v>
      </c>
      <c r="DE138" s="57">
        <f t="shared" ca="1" si="229"/>
        <v>23</v>
      </c>
      <c r="DF138" s="57">
        <f t="shared" ca="1" si="259"/>
        <v>504</v>
      </c>
      <c r="DG138" s="57">
        <f t="shared" ca="1" si="230"/>
        <v>23</v>
      </c>
      <c r="DH138" s="57">
        <f t="shared" ca="1" si="260"/>
        <v>480</v>
      </c>
      <c r="DI138" s="57">
        <f t="shared" ca="1" si="204"/>
        <v>23</v>
      </c>
      <c r="DJ138" s="57">
        <f t="shared" ca="1" si="261"/>
        <v>456</v>
      </c>
      <c r="DK138" s="57">
        <f t="shared" ca="1" si="231"/>
        <v>23</v>
      </c>
      <c r="DL138" s="57">
        <f t="shared" ca="1" si="262"/>
        <v>432</v>
      </c>
      <c r="DM138" s="57">
        <f t="shared" ca="1" si="232"/>
        <v>23</v>
      </c>
      <c r="DN138" s="57">
        <f t="shared" ca="1" si="263"/>
        <v>408</v>
      </c>
      <c r="DO138" s="57">
        <f t="shared" ca="1" si="233"/>
        <v>23</v>
      </c>
      <c r="DP138" s="57">
        <f t="shared" ca="1" si="264"/>
        <v>384</v>
      </c>
      <c r="DQ138" s="88"/>
      <c r="DR138" s="72"/>
      <c r="DS138" s="73">
        <f t="shared" si="265"/>
        <v>856</v>
      </c>
      <c r="DT138" s="115">
        <f t="shared" si="234"/>
        <v>23</v>
      </c>
      <c r="DU138" s="116">
        <f t="shared" si="266"/>
        <v>1182</v>
      </c>
      <c r="DV138" s="76">
        <f t="shared" si="267"/>
        <v>11526</v>
      </c>
      <c r="DW138" s="112">
        <v>11527</v>
      </c>
      <c r="DX138" s="184"/>
      <c r="DY138" s="126">
        <f t="shared" si="205"/>
        <v>134</v>
      </c>
      <c r="DZ138" s="44" t="str">
        <f t="array" ref="DZ138">IF(AW138=0,INDEX(AR138:AR352,MATCH(TRUE,AW138:AW352&gt;0,0)),AR138)</f>
        <v>QHSEconference2</v>
      </c>
      <c r="EA138" s="36"/>
      <c r="EB138" s="36"/>
      <c r="EC138" s="36"/>
      <c r="ED138" s="36"/>
      <c r="EE138" s="36"/>
      <c r="EF138" s="36"/>
      <c r="EG138" s="36"/>
    </row>
    <row r="139" spans="44:137" ht="15" customHeight="1" x14ac:dyDescent="0.25">
      <c r="AR139" s="66" t="s">
        <v>427</v>
      </c>
      <c r="AS139" s="107"/>
      <c r="AT139" s="107"/>
      <c r="AU139" s="107"/>
      <c r="AV139" s="114">
        <f t="shared" si="235"/>
        <v>139</v>
      </c>
      <c r="AW139" s="81">
        <v>24</v>
      </c>
      <c r="AX139" s="68"/>
      <c r="AY139" s="69">
        <f t="shared" si="192"/>
        <v>1216</v>
      </c>
      <c r="AZ139" s="70">
        <f t="shared" si="215"/>
        <v>50.666666666666664</v>
      </c>
      <c r="BA139" s="54">
        <f t="shared" ca="1" si="236"/>
        <v>24</v>
      </c>
      <c r="BB139" s="55">
        <f t="shared" ca="1" si="193"/>
        <v>1192</v>
      </c>
      <c r="BC139" s="54">
        <f t="shared" ca="1" si="237"/>
        <v>24</v>
      </c>
      <c r="BD139" s="55">
        <f t="shared" ca="1" si="194"/>
        <v>1168</v>
      </c>
      <c r="BE139" s="54">
        <f t="shared" ca="1" si="216"/>
        <v>24</v>
      </c>
      <c r="BF139" s="55">
        <f t="shared" ca="1" si="195"/>
        <v>1144</v>
      </c>
      <c r="BG139" s="54">
        <f t="shared" ca="1" si="217"/>
        <v>24</v>
      </c>
      <c r="BH139" s="55">
        <f t="shared" ca="1" si="196"/>
        <v>1120</v>
      </c>
      <c r="BI139" s="54">
        <f t="shared" ca="1" si="218"/>
        <v>24</v>
      </c>
      <c r="BJ139" s="55">
        <f t="shared" ca="1" si="197"/>
        <v>1096</v>
      </c>
      <c r="BK139" s="54">
        <f t="shared" ca="1" si="219"/>
        <v>24</v>
      </c>
      <c r="BL139" s="55">
        <f t="shared" ca="1" si="198"/>
        <v>1072</v>
      </c>
      <c r="BM139" s="54">
        <f t="shared" ca="1" si="220"/>
        <v>24</v>
      </c>
      <c r="BN139" s="55">
        <f t="shared" ca="1" si="199"/>
        <v>1048</v>
      </c>
      <c r="BO139" s="54">
        <f t="shared" ca="1" si="221"/>
        <v>24</v>
      </c>
      <c r="BP139" s="55">
        <f t="shared" ca="1" si="200"/>
        <v>1024</v>
      </c>
      <c r="BQ139" s="54">
        <f t="shared" ca="1" si="222"/>
        <v>24</v>
      </c>
      <c r="BR139" s="55">
        <f t="shared" ca="1" si="201"/>
        <v>1000</v>
      </c>
      <c r="BS139" s="54">
        <f t="shared" ca="1" si="223"/>
        <v>24</v>
      </c>
      <c r="BT139" s="55">
        <f t="shared" ca="1" si="202"/>
        <v>976</v>
      </c>
      <c r="BU139" s="54">
        <f t="shared" ca="1" si="206"/>
        <v>24</v>
      </c>
      <c r="BV139" s="55">
        <f t="shared" ca="1" si="203"/>
        <v>952</v>
      </c>
      <c r="BW139" s="54">
        <f t="shared" ca="1" si="207"/>
        <v>24</v>
      </c>
      <c r="BX139" s="55">
        <f t="shared" ca="1" si="238"/>
        <v>928</v>
      </c>
      <c r="BY139" s="54">
        <f t="shared" ca="1" si="224"/>
        <v>24</v>
      </c>
      <c r="BZ139" s="55">
        <f t="shared" ca="1" si="239"/>
        <v>904</v>
      </c>
      <c r="CA139" s="56">
        <f t="shared" ca="1" si="208"/>
        <v>24</v>
      </c>
      <c r="CB139" s="57">
        <f t="shared" ca="1" si="240"/>
        <v>887</v>
      </c>
      <c r="CC139" s="56">
        <f t="shared" ca="1" si="209"/>
        <v>24</v>
      </c>
      <c r="CD139" s="57">
        <f t="shared" ca="1" si="241"/>
        <v>863</v>
      </c>
      <c r="CE139" s="56">
        <f t="shared" ca="1" si="210"/>
        <v>24</v>
      </c>
      <c r="CF139" s="57">
        <f t="shared" ca="1" si="242"/>
        <v>839</v>
      </c>
      <c r="CG139" s="56">
        <f t="shared" ca="1" si="211"/>
        <v>24</v>
      </c>
      <c r="CH139" s="57">
        <f t="shared" ca="1" si="243"/>
        <v>815</v>
      </c>
      <c r="CI139" s="56">
        <f t="shared" ca="1" si="225"/>
        <v>24</v>
      </c>
      <c r="CJ139" s="57">
        <f t="shared" ca="1" si="244"/>
        <v>792</v>
      </c>
      <c r="CK139" s="56">
        <f t="shared" ca="1" si="212"/>
        <v>24</v>
      </c>
      <c r="CL139" s="57">
        <f t="shared" ca="1" si="245"/>
        <v>768</v>
      </c>
      <c r="CM139" s="56">
        <f t="shared" ca="1" si="213"/>
        <v>24</v>
      </c>
      <c r="CN139" s="57">
        <f t="shared" ca="1" si="246"/>
        <v>744</v>
      </c>
      <c r="CO139" s="56">
        <f t="shared" ca="1" si="214"/>
        <v>24</v>
      </c>
      <c r="CP139" s="57">
        <f t="shared" ca="1" si="247"/>
        <v>720</v>
      </c>
      <c r="CQ139" s="56">
        <f t="shared" ca="1" si="226"/>
        <v>24</v>
      </c>
      <c r="CR139" s="57">
        <f t="shared" ca="1" si="248"/>
        <v>696</v>
      </c>
      <c r="CS139" s="56">
        <f t="shared" ca="1" si="227"/>
        <v>24</v>
      </c>
      <c r="CT139" s="57">
        <f t="shared" ca="1" si="249"/>
        <v>672</v>
      </c>
      <c r="CU139" s="56">
        <f t="shared" ca="1" si="250"/>
        <v>24</v>
      </c>
      <c r="CV139" s="57">
        <f t="shared" ca="1" si="251"/>
        <v>648</v>
      </c>
      <c r="CW139" s="57">
        <f t="shared" ca="1" si="252"/>
        <v>24</v>
      </c>
      <c r="CX139" s="57">
        <f t="shared" ca="1" si="253"/>
        <v>624</v>
      </c>
      <c r="CY139" s="57">
        <f t="shared" ca="1" si="254"/>
        <v>24</v>
      </c>
      <c r="CZ139" s="57">
        <f t="shared" ca="1" si="255"/>
        <v>600</v>
      </c>
      <c r="DA139" s="57">
        <f t="shared" ca="1" si="256"/>
        <v>24</v>
      </c>
      <c r="DB139" s="57">
        <f t="shared" ca="1" si="257"/>
        <v>576</v>
      </c>
      <c r="DC139" s="57">
        <f t="shared" ca="1" si="228"/>
        <v>24</v>
      </c>
      <c r="DD139" s="57">
        <f t="shared" ca="1" si="258"/>
        <v>552</v>
      </c>
      <c r="DE139" s="57">
        <f t="shared" ca="1" si="229"/>
        <v>24</v>
      </c>
      <c r="DF139" s="57">
        <f t="shared" ca="1" si="259"/>
        <v>528</v>
      </c>
      <c r="DG139" s="57">
        <f t="shared" ca="1" si="230"/>
        <v>24</v>
      </c>
      <c r="DH139" s="57">
        <f t="shared" ca="1" si="260"/>
        <v>504</v>
      </c>
      <c r="DI139" s="57">
        <f t="shared" ca="1" si="204"/>
        <v>24</v>
      </c>
      <c r="DJ139" s="57">
        <f t="shared" ca="1" si="261"/>
        <v>480</v>
      </c>
      <c r="DK139" s="57">
        <f t="shared" ca="1" si="231"/>
        <v>24</v>
      </c>
      <c r="DL139" s="57">
        <f t="shared" ca="1" si="262"/>
        <v>456</v>
      </c>
      <c r="DM139" s="57">
        <f t="shared" ca="1" si="232"/>
        <v>24</v>
      </c>
      <c r="DN139" s="57">
        <f t="shared" ca="1" si="263"/>
        <v>432</v>
      </c>
      <c r="DO139" s="57">
        <f t="shared" ca="1" si="233"/>
        <v>24</v>
      </c>
      <c r="DP139" s="57">
        <f t="shared" ca="1" si="264"/>
        <v>408</v>
      </c>
      <c r="DQ139" s="88"/>
      <c r="DR139" s="72"/>
      <c r="DS139" s="73">
        <f t="shared" si="265"/>
        <v>856</v>
      </c>
      <c r="DT139" s="115">
        <f t="shared" si="234"/>
        <v>24</v>
      </c>
      <c r="DU139" s="116">
        <f t="shared" si="266"/>
        <v>1206</v>
      </c>
      <c r="DV139" s="76">
        <f t="shared" si="267"/>
        <v>11527</v>
      </c>
      <c r="DW139" s="112">
        <v>11528</v>
      </c>
      <c r="DX139" s="184"/>
      <c r="DY139" s="126">
        <f t="shared" si="205"/>
        <v>135</v>
      </c>
      <c r="DZ139" s="44" t="str">
        <f t="array" ref="DZ139">IF(AW139=0,INDEX(AR139:AR353,MATCH(TRUE,AW139:AW353&gt;0,0)),AR139)</f>
        <v>QHSEconference3</v>
      </c>
      <c r="EA139" s="36"/>
      <c r="EB139" s="36"/>
      <c r="EC139" s="36"/>
      <c r="ED139" s="36"/>
      <c r="EE139" s="36"/>
      <c r="EF139" s="36"/>
      <c r="EG139" s="36"/>
    </row>
    <row r="140" spans="44:137" ht="15" customHeight="1" x14ac:dyDescent="0.25">
      <c r="AR140" s="66" t="s">
        <v>428</v>
      </c>
      <c r="AS140" s="107"/>
      <c r="AT140" s="107"/>
      <c r="AU140" s="107"/>
      <c r="AV140" s="114">
        <f t="shared" si="235"/>
        <v>140</v>
      </c>
      <c r="AW140" s="81">
        <v>25</v>
      </c>
      <c r="AX140" s="68"/>
      <c r="AY140" s="69">
        <f t="shared" si="192"/>
        <v>1241</v>
      </c>
      <c r="AZ140" s="70">
        <f t="shared" si="215"/>
        <v>51.708333333333336</v>
      </c>
      <c r="BA140" s="54">
        <f t="shared" ca="1" si="236"/>
        <v>25</v>
      </c>
      <c r="BB140" s="55">
        <f t="shared" ca="1" si="193"/>
        <v>1217</v>
      </c>
      <c r="BC140" s="54">
        <f t="shared" ca="1" si="237"/>
        <v>25</v>
      </c>
      <c r="BD140" s="55">
        <f t="shared" ca="1" si="194"/>
        <v>1193</v>
      </c>
      <c r="BE140" s="54">
        <f t="shared" ca="1" si="216"/>
        <v>25</v>
      </c>
      <c r="BF140" s="55">
        <f t="shared" ca="1" si="195"/>
        <v>1169</v>
      </c>
      <c r="BG140" s="54">
        <f t="shared" ca="1" si="217"/>
        <v>25</v>
      </c>
      <c r="BH140" s="55">
        <f t="shared" ca="1" si="196"/>
        <v>1145</v>
      </c>
      <c r="BI140" s="54">
        <f t="shared" ca="1" si="218"/>
        <v>25</v>
      </c>
      <c r="BJ140" s="55">
        <f t="shared" ca="1" si="197"/>
        <v>1121</v>
      </c>
      <c r="BK140" s="54">
        <f t="shared" ca="1" si="219"/>
        <v>25</v>
      </c>
      <c r="BL140" s="55">
        <f t="shared" ca="1" si="198"/>
        <v>1097</v>
      </c>
      <c r="BM140" s="54">
        <f t="shared" ca="1" si="220"/>
        <v>25</v>
      </c>
      <c r="BN140" s="55">
        <f t="shared" ca="1" si="199"/>
        <v>1073</v>
      </c>
      <c r="BO140" s="54">
        <f t="shared" ca="1" si="221"/>
        <v>25</v>
      </c>
      <c r="BP140" s="55">
        <f t="shared" ca="1" si="200"/>
        <v>1049</v>
      </c>
      <c r="BQ140" s="54">
        <f t="shared" ca="1" si="222"/>
        <v>25</v>
      </c>
      <c r="BR140" s="55">
        <f t="shared" ca="1" si="201"/>
        <v>1025</v>
      </c>
      <c r="BS140" s="54">
        <f t="shared" ca="1" si="223"/>
        <v>25</v>
      </c>
      <c r="BT140" s="55">
        <f t="shared" ca="1" si="202"/>
        <v>1001</v>
      </c>
      <c r="BU140" s="54">
        <f t="shared" ca="1" si="206"/>
        <v>25</v>
      </c>
      <c r="BV140" s="55">
        <f t="shared" ca="1" si="203"/>
        <v>977</v>
      </c>
      <c r="BW140" s="54">
        <f t="shared" ca="1" si="207"/>
        <v>25</v>
      </c>
      <c r="BX140" s="55">
        <f t="shared" ca="1" si="238"/>
        <v>953</v>
      </c>
      <c r="BY140" s="54">
        <f t="shared" ca="1" si="224"/>
        <v>25</v>
      </c>
      <c r="BZ140" s="55">
        <f t="shared" ca="1" si="239"/>
        <v>929</v>
      </c>
      <c r="CA140" s="56">
        <f t="shared" ca="1" si="208"/>
        <v>25</v>
      </c>
      <c r="CB140" s="57">
        <f t="shared" ca="1" si="240"/>
        <v>912</v>
      </c>
      <c r="CC140" s="56">
        <f t="shared" ca="1" si="209"/>
        <v>25</v>
      </c>
      <c r="CD140" s="57">
        <f t="shared" ca="1" si="241"/>
        <v>888</v>
      </c>
      <c r="CE140" s="56">
        <f t="shared" ca="1" si="210"/>
        <v>25</v>
      </c>
      <c r="CF140" s="57">
        <f t="shared" ca="1" si="242"/>
        <v>864</v>
      </c>
      <c r="CG140" s="56">
        <f t="shared" ca="1" si="211"/>
        <v>25</v>
      </c>
      <c r="CH140" s="57">
        <f t="shared" ca="1" si="243"/>
        <v>840</v>
      </c>
      <c r="CI140" s="56">
        <f t="shared" ca="1" si="225"/>
        <v>25</v>
      </c>
      <c r="CJ140" s="57">
        <f t="shared" ca="1" si="244"/>
        <v>817</v>
      </c>
      <c r="CK140" s="56">
        <f t="shared" ca="1" si="212"/>
        <v>25</v>
      </c>
      <c r="CL140" s="57">
        <f t="shared" ca="1" si="245"/>
        <v>793</v>
      </c>
      <c r="CM140" s="56">
        <f t="shared" ca="1" si="213"/>
        <v>25</v>
      </c>
      <c r="CN140" s="57">
        <f t="shared" ca="1" si="246"/>
        <v>769</v>
      </c>
      <c r="CO140" s="56">
        <f t="shared" ca="1" si="214"/>
        <v>25</v>
      </c>
      <c r="CP140" s="57">
        <f t="shared" ca="1" si="247"/>
        <v>745</v>
      </c>
      <c r="CQ140" s="56">
        <f t="shared" ca="1" si="226"/>
        <v>25</v>
      </c>
      <c r="CR140" s="57">
        <f t="shared" ca="1" si="248"/>
        <v>721</v>
      </c>
      <c r="CS140" s="56">
        <f t="shared" ca="1" si="227"/>
        <v>25</v>
      </c>
      <c r="CT140" s="57">
        <f t="shared" ca="1" si="249"/>
        <v>697</v>
      </c>
      <c r="CU140" s="56">
        <f t="shared" ca="1" si="250"/>
        <v>25</v>
      </c>
      <c r="CV140" s="57">
        <f t="shared" ca="1" si="251"/>
        <v>673</v>
      </c>
      <c r="CW140" s="57">
        <f t="shared" ca="1" si="252"/>
        <v>25</v>
      </c>
      <c r="CX140" s="57">
        <f t="shared" ca="1" si="253"/>
        <v>649</v>
      </c>
      <c r="CY140" s="57">
        <f t="shared" ca="1" si="254"/>
        <v>25</v>
      </c>
      <c r="CZ140" s="57">
        <f t="shared" ca="1" si="255"/>
        <v>625</v>
      </c>
      <c r="DA140" s="57">
        <f t="shared" ca="1" si="256"/>
        <v>25</v>
      </c>
      <c r="DB140" s="57">
        <f t="shared" ca="1" si="257"/>
        <v>601</v>
      </c>
      <c r="DC140" s="57">
        <f t="shared" ca="1" si="228"/>
        <v>25</v>
      </c>
      <c r="DD140" s="57">
        <f t="shared" ca="1" si="258"/>
        <v>577</v>
      </c>
      <c r="DE140" s="57">
        <f t="shared" ca="1" si="229"/>
        <v>25</v>
      </c>
      <c r="DF140" s="57">
        <f t="shared" ca="1" si="259"/>
        <v>553</v>
      </c>
      <c r="DG140" s="57">
        <f t="shared" ca="1" si="230"/>
        <v>25</v>
      </c>
      <c r="DH140" s="57">
        <f t="shared" ca="1" si="260"/>
        <v>529</v>
      </c>
      <c r="DI140" s="57">
        <f t="shared" ca="1" si="204"/>
        <v>25</v>
      </c>
      <c r="DJ140" s="57">
        <f t="shared" ca="1" si="261"/>
        <v>505</v>
      </c>
      <c r="DK140" s="57">
        <f t="shared" ca="1" si="231"/>
        <v>25</v>
      </c>
      <c r="DL140" s="57">
        <f t="shared" ca="1" si="262"/>
        <v>481</v>
      </c>
      <c r="DM140" s="57">
        <f t="shared" ca="1" si="232"/>
        <v>25</v>
      </c>
      <c r="DN140" s="57">
        <f t="shared" ca="1" si="263"/>
        <v>457</v>
      </c>
      <c r="DO140" s="57">
        <f t="shared" ca="1" si="233"/>
        <v>25</v>
      </c>
      <c r="DP140" s="57">
        <f t="shared" ca="1" si="264"/>
        <v>433</v>
      </c>
      <c r="DQ140" s="88"/>
      <c r="DR140" s="72"/>
      <c r="DS140" s="73">
        <f t="shared" si="265"/>
        <v>856</v>
      </c>
      <c r="DT140" s="115">
        <f t="shared" si="234"/>
        <v>25</v>
      </c>
      <c r="DU140" s="116">
        <f t="shared" si="266"/>
        <v>1231</v>
      </c>
      <c r="DV140" s="76">
        <f t="shared" si="267"/>
        <v>11528</v>
      </c>
      <c r="DW140" s="112">
        <v>11529</v>
      </c>
      <c r="DX140" s="184"/>
      <c r="DY140" s="126">
        <f t="shared" si="205"/>
        <v>136</v>
      </c>
      <c r="DZ140" s="44" t="str">
        <f t="array" ref="DZ140">IF(AW140=0,INDEX(AR140:AR354,MATCH(TRUE,AW140:AW354&gt;0,0)),AR140)</f>
        <v>QHSEconference4</v>
      </c>
      <c r="EA140" s="36"/>
      <c r="EB140" s="36"/>
      <c r="EC140" s="36"/>
      <c r="ED140" s="36"/>
      <c r="EE140" s="36"/>
      <c r="EF140" s="36"/>
      <c r="EG140" s="36"/>
    </row>
    <row r="141" spans="44:137" ht="15" customHeight="1" x14ac:dyDescent="0.25">
      <c r="AR141" s="66" t="s">
        <v>429</v>
      </c>
      <c r="AS141" s="107"/>
      <c r="AT141" s="107"/>
      <c r="AU141" s="107"/>
      <c r="AV141" s="114">
        <f t="shared" si="235"/>
        <v>141</v>
      </c>
      <c r="AW141" s="81">
        <v>26</v>
      </c>
      <c r="AX141" s="68"/>
      <c r="AY141" s="69">
        <f t="shared" si="192"/>
        <v>1267</v>
      </c>
      <c r="AZ141" s="70">
        <f t="shared" si="215"/>
        <v>52.791666666666664</v>
      </c>
      <c r="BA141" s="54">
        <f t="shared" ca="1" si="236"/>
        <v>26</v>
      </c>
      <c r="BB141" s="55">
        <f t="shared" ca="1" si="193"/>
        <v>1243</v>
      </c>
      <c r="BC141" s="54">
        <f t="shared" ca="1" si="237"/>
        <v>26</v>
      </c>
      <c r="BD141" s="55">
        <f t="shared" ca="1" si="194"/>
        <v>1219</v>
      </c>
      <c r="BE141" s="54">
        <f t="shared" ca="1" si="216"/>
        <v>26</v>
      </c>
      <c r="BF141" s="55">
        <f t="shared" ca="1" si="195"/>
        <v>1195</v>
      </c>
      <c r="BG141" s="54">
        <f t="shared" ca="1" si="217"/>
        <v>26</v>
      </c>
      <c r="BH141" s="55">
        <f t="shared" ca="1" si="196"/>
        <v>1171</v>
      </c>
      <c r="BI141" s="54">
        <f t="shared" ca="1" si="218"/>
        <v>26</v>
      </c>
      <c r="BJ141" s="55">
        <f t="shared" ca="1" si="197"/>
        <v>1147</v>
      </c>
      <c r="BK141" s="54">
        <f t="shared" ca="1" si="219"/>
        <v>26</v>
      </c>
      <c r="BL141" s="55">
        <f t="shared" ca="1" si="198"/>
        <v>1123</v>
      </c>
      <c r="BM141" s="54">
        <f t="shared" ca="1" si="220"/>
        <v>26</v>
      </c>
      <c r="BN141" s="55">
        <f t="shared" ca="1" si="199"/>
        <v>1099</v>
      </c>
      <c r="BO141" s="54">
        <f t="shared" ca="1" si="221"/>
        <v>26</v>
      </c>
      <c r="BP141" s="55">
        <f t="shared" ca="1" si="200"/>
        <v>1075</v>
      </c>
      <c r="BQ141" s="54">
        <f t="shared" ca="1" si="222"/>
        <v>26</v>
      </c>
      <c r="BR141" s="55">
        <f t="shared" ca="1" si="201"/>
        <v>1051</v>
      </c>
      <c r="BS141" s="54">
        <f t="shared" ca="1" si="223"/>
        <v>26</v>
      </c>
      <c r="BT141" s="55">
        <f t="shared" ca="1" si="202"/>
        <v>1027</v>
      </c>
      <c r="BU141" s="54">
        <f t="shared" ca="1" si="206"/>
        <v>26</v>
      </c>
      <c r="BV141" s="55">
        <f t="shared" ca="1" si="203"/>
        <v>1003</v>
      </c>
      <c r="BW141" s="54">
        <f t="shared" ca="1" si="207"/>
        <v>26</v>
      </c>
      <c r="BX141" s="55">
        <f t="shared" ca="1" si="238"/>
        <v>979</v>
      </c>
      <c r="BY141" s="54">
        <f t="shared" ca="1" si="224"/>
        <v>26</v>
      </c>
      <c r="BZ141" s="55">
        <f t="shared" ca="1" si="239"/>
        <v>955</v>
      </c>
      <c r="CA141" s="56">
        <f t="shared" ca="1" si="208"/>
        <v>26</v>
      </c>
      <c r="CB141" s="57">
        <f t="shared" ca="1" si="240"/>
        <v>938</v>
      </c>
      <c r="CC141" s="56">
        <f t="shared" ca="1" si="209"/>
        <v>26</v>
      </c>
      <c r="CD141" s="57">
        <f t="shared" ca="1" si="241"/>
        <v>914</v>
      </c>
      <c r="CE141" s="56">
        <f t="shared" ca="1" si="210"/>
        <v>26</v>
      </c>
      <c r="CF141" s="57">
        <f t="shared" ca="1" si="242"/>
        <v>890</v>
      </c>
      <c r="CG141" s="56">
        <f t="shared" ca="1" si="211"/>
        <v>26</v>
      </c>
      <c r="CH141" s="57">
        <f t="shared" ca="1" si="243"/>
        <v>866</v>
      </c>
      <c r="CI141" s="56">
        <f t="shared" ca="1" si="225"/>
        <v>26</v>
      </c>
      <c r="CJ141" s="57">
        <f t="shared" ca="1" si="244"/>
        <v>843</v>
      </c>
      <c r="CK141" s="56">
        <f t="shared" ca="1" si="212"/>
        <v>26</v>
      </c>
      <c r="CL141" s="57">
        <f t="shared" ca="1" si="245"/>
        <v>819</v>
      </c>
      <c r="CM141" s="56">
        <f t="shared" ca="1" si="213"/>
        <v>26</v>
      </c>
      <c r="CN141" s="57">
        <f t="shared" ca="1" si="246"/>
        <v>795</v>
      </c>
      <c r="CO141" s="56">
        <f t="shared" ca="1" si="214"/>
        <v>26</v>
      </c>
      <c r="CP141" s="57">
        <f t="shared" ca="1" si="247"/>
        <v>771</v>
      </c>
      <c r="CQ141" s="56">
        <f t="shared" ca="1" si="226"/>
        <v>26</v>
      </c>
      <c r="CR141" s="57">
        <f t="shared" ca="1" si="248"/>
        <v>747</v>
      </c>
      <c r="CS141" s="56">
        <f t="shared" ca="1" si="227"/>
        <v>26</v>
      </c>
      <c r="CT141" s="57">
        <f t="shared" ca="1" si="249"/>
        <v>723</v>
      </c>
      <c r="CU141" s="56">
        <f t="shared" ca="1" si="250"/>
        <v>26</v>
      </c>
      <c r="CV141" s="57">
        <f t="shared" ca="1" si="251"/>
        <v>699</v>
      </c>
      <c r="CW141" s="57">
        <f t="shared" ca="1" si="252"/>
        <v>26</v>
      </c>
      <c r="CX141" s="57">
        <f t="shared" ca="1" si="253"/>
        <v>675</v>
      </c>
      <c r="CY141" s="57">
        <f t="shared" ca="1" si="254"/>
        <v>26</v>
      </c>
      <c r="CZ141" s="57">
        <f t="shared" ca="1" si="255"/>
        <v>651</v>
      </c>
      <c r="DA141" s="57">
        <f t="shared" ca="1" si="256"/>
        <v>26</v>
      </c>
      <c r="DB141" s="57">
        <f t="shared" ca="1" si="257"/>
        <v>627</v>
      </c>
      <c r="DC141" s="57">
        <f t="shared" ca="1" si="228"/>
        <v>26</v>
      </c>
      <c r="DD141" s="57">
        <f t="shared" ca="1" si="258"/>
        <v>603</v>
      </c>
      <c r="DE141" s="57">
        <f t="shared" ca="1" si="229"/>
        <v>26</v>
      </c>
      <c r="DF141" s="57">
        <f t="shared" ca="1" si="259"/>
        <v>579</v>
      </c>
      <c r="DG141" s="57">
        <f t="shared" ca="1" si="230"/>
        <v>26</v>
      </c>
      <c r="DH141" s="57">
        <f t="shared" ca="1" si="260"/>
        <v>555</v>
      </c>
      <c r="DI141" s="57">
        <f t="shared" ca="1" si="204"/>
        <v>26</v>
      </c>
      <c r="DJ141" s="57">
        <f t="shared" ca="1" si="261"/>
        <v>531</v>
      </c>
      <c r="DK141" s="57">
        <f t="shared" ca="1" si="231"/>
        <v>26</v>
      </c>
      <c r="DL141" s="57">
        <f t="shared" ca="1" si="262"/>
        <v>507</v>
      </c>
      <c r="DM141" s="57">
        <f t="shared" ca="1" si="232"/>
        <v>26</v>
      </c>
      <c r="DN141" s="57">
        <f t="shared" ca="1" si="263"/>
        <v>483</v>
      </c>
      <c r="DO141" s="57">
        <f t="shared" ca="1" si="233"/>
        <v>26</v>
      </c>
      <c r="DP141" s="57">
        <f t="shared" ca="1" si="264"/>
        <v>459</v>
      </c>
      <c r="DQ141" s="88"/>
      <c r="DR141" s="72"/>
      <c r="DS141" s="73">
        <f t="shared" si="265"/>
        <v>856</v>
      </c>
      <c r="DT141" s="115">
        <f t="shared" si="234"/>
        <v>26</v>
      </c>
      <c r="DU141" s="116">
        <f t="shared" si="266"/>
        <v>1257</v>
      </c>
      <c r="DV141" s="76">
        <f t="shared" si="267"/>
        <v>11529</v>
      </c>
      <c r="DW141" s="112">
        <v>11530</v>
      </c>
      <c r="DX141" s="184"/>
      <c r="DY141" s="126">
        <f t="shared" si="205"/>
        <v>137</v>
      </c>
      <c r="DZ141" s="44" t="str">
        <f t="array" ref="DZ141">IF(AW141=0,INDEX(AR141:AR355,MATCH(TRUE,AW141:AW355&gt;0,0)),AR141)</f>
        <v>QHSEconference5</v>
      </c>
      <c r="EA141" s="36"/>
      <c r="EB141" s="36"/>
      <c r="EC141" s="36"/>
      <c r="ED141" s="36"/>
      <c r="EE141" s="36"/>
      <c r="EF141" s="36"/>
      <c r="EG141" s="36"/>
    </row>
    <row r="142" spans="44:137" ht="15" customHeight="1" x14ac:dyDescent="0.25">
      <c r="AR142" s="66" t="s">
        <v>430</v>
      </c>
      <c r="AS142" s="107"/>
      <c r="AT142" s="107"/>
      <c r="AU142" s="107"/>
      <c r="AV142" s="114">
        <f t="shared" si="235"/>
        <v>142</v>
      </c>
      <c r="AW142" s="81">
        <v>27</v>
      </c>
      <c r="AX142" s="68"/>
      <c r="AY142" s="69">
        <f t="shared" si="192"/>
        <v>1294</v>
      </c>
      <c r="AZ142" s="70">
        <f t="shared" si="215"/>
        <v>53.916666666666664</v>
      </c>
      <c r="BA142" s="54">
        <f t="shared" ca="1" si="236"/>
        <v>27</v>
      </c>
      <c r="BB142" s="55">
        <f t="shared" ca="1" si="193"/>
        <v>1270</v>
      </c>
      <c r="BC142" s="54">
        <f t="shared" ca="1" si="237"/>
        <v>27</v>
      </c>
      <c r="BD142" s="55">
        <f t="shared" ca="1" si="194"/>
        <v>1246</v>
      </c>
      <c r="BE142" s="54">
        <f t="shared" ca="1" si="216"/>
        <v>27</v>
      </c>
      <c r="BF142" s="55">
        <f t="shared" ca="1" si="195"/>
        <v>1222</v>
      </c>
      <c r="BG142" s="54">
        <f t="shared" ca="1" si="217"/>
        <v>27</v>
      </c>
      <c r="BH142" s="55">
        <f t="shared" ca="1" si="196"/>
        <v>1198</v>
      </c>
      <c r="BI142" s="54">
        <f t="shared" ca="1" si="218"/>
        <v>27</v>
      </c>
      <c r="BJ142" s="55">
        <f t="shared" ca="1" si="197"/>
        <v>1174</v>
      </c>
      <c r="BK142" s="54">
        <f t="shared" ca="1" si="219"/>
        <v>27</v>
      </c>
      <c r="BL142" s="55">
        <f t="shared" ca="1" si="198"/>
        <v>1150</v>
      </c>
      <c r="BM142" s="54">
        <f t="shared" ca="1" si="220"/>
        <v>27</v>
      </c>
      <c r="BN142" s="55">
        <f t="shared" ca="1" si="199"/>
        <v>1126</v>
      </c>
      <c r="BO142" s="54">
        <f t="shared" ca="1" si="221"/>
        <v>27</v>
      </c>
      <c r="BP142" s="55">
        <f t="shared" ca="1" si="200"/>
        <v>1102</v>
      </c>
      <c r="BQ142" s="54">
        <f t="shared" ca="1" si="222"/>
        <v>27</v>
      </c>
      <c r="BR142" s="55">
        <f t="shared" ca="1" si="201"/>
        <v>1078</v>
      </c>
      <c r="BS142" s="54">
        <f t="shared" ca="1" si="223"/>
        <v>27</v>
      </c>
      <c r="BT142" s="55">
        <f t="shared" ca="1" si="202"/>
        <v>1054</v>
      </c>
      <c r="BU142" s="54">
        <f t="shared" ca="1" si="206"/>
        <v>27</v>
      </c>
      <c r="BV142" s="55">
        <f t="shared" ca="1" si="203"/>
        <v>1030</v>
      </c>
      <c r="BW142" s="54">
        <f t="shared" ca="1" si="207"/>
        <v>27</v>
      </c>
      <c r="BX142" s="55">
        <f t="shared" ca="1" si="238"/>
        <v>1006</v>
      </c>
      <c r="BY142" s="54">
        <f t="shared" ca="1" si="224"/>
        <v>27</v>
      </c>
      <c r="BZ142" s="55">
        <f t="shared" ca="1" si="239"/>
        <v>982</v>
      </c>
      <c r="CA142" s="56">
        <f t="shared" ca="1" si="208"/>
        <v>27</v>
      </c>
      <c r="CB142" s="57">
        <f t="shared" ca="1" si="240"/>
        <v>965</v>
      </c>
      <c r="CC142" s="56">
        <f t="shared" ca="1" si="209"/>
        <v>27</v>
      </c>
      <c r="CD142" s="57">
        <f t="shared" ca="1" si="241"/>
        <v>941</v>
      </c>
      <c r="CE142" s="56">
        <f t="shared" ca="1" si="210"/>
        <v>27</v>
      </c>
      <c r="CF142" s="57">
        <f t="shared" ca="1" si="242"/>
        <v>917</v>
      </c>
      <c r="CG142" s="56">
        <f t="shared" ca="1" si="211"/>
        <v>27</v>
      </c>
      <c r="CH142" s="57">
        <f t="shared" ca="1" si="243"/>
        <v>893</v>
      </c>
      <c r="CI142" s="56">
        <f t="shared" ca="1" si="225"/>
        <v>27</v>
      </c>
      <c r="CJ142" s="57">
        <f t="shared" ca="1" si="244"/>
        <v>870</v>
      </c>
      <c r="CK142" s="56">
        <f t="shared" ca="1" si="212"/>
        <v>27</v>
      </c>
      <c r="CL142" s="57">
        <f t="shared" ca="1" si="245"/>
        <v>846</v>
      </c>
      <c r="CM142" s="56">
        <f t="shared" ca="1" si="213"/>
        <v>27</v>
      </c>
      <c r="CN142" s="57">
        <f t="shared" ca="1" si="246"/>
        <v>822</v>
      </c>
      <c r="CO142" s="56">
        <f t="shared" ca="1" si="214"/>
        <v>27</v>
      </c>
      <c r="CP142" s="57">
        <f t="shared" ca="1" si="247"/>
        <v>798</v>
      </c>
      <c r="CQ142" s="56">
        <f t="shared" ca="1" si="226"/>
        <v>27</v>
      </c>
      <c r="CR142" s="57">
        <f t="shared" ca="1" si="248"/>
        <v>774</v>
      </c>
      <c r="CS142" s="56">
        <f t="shared" ca="1" si="227"/>
        <v>27</v>
      </c>
      <c r="CT142" s="57">
        <f t="shared" ca="1" si="249"/>
        <v>750</v>
      </c>
      <c r="CU142" s="56">
        <f t="shared" ca="1" si="250"/>
        <v>27</v>
      </c>
      <c r="CV142" s="57">
        <f t="shared" ca="1" si="251"/>
        <v>726</v>
      </c>
      <c r="CW142" s="57">
        <f t="shared" ca="1" si="252"/>
        <v>27</v>
      </c>
      <c r="CX142" s="57">
        <f t="shared" ca="1" si="253"/>
        <v>702</v>
      </c>
      <c r="CY142" s="57">
        <f t="shared" ca="1" si="254"/>
        <v>27</v>
      </c>
      <c r="CZ142" s="57">
        <f t="shared" ca="1" si="255"/>
        <v>678</v>
      </c>
      <c r="DA142" s="57">
        <f t="shared" ca="1" si="256"/>
        <v>27</v>
      </c>
      <c r="DB142" s="57">
        <f t="shared" ca="1" si="257"/>
        <v>654</v>
      </c>
      <c r="DC142" s="57">
        <f t="shared" ca="1" si="228"/>
        <v>27</v>
      </c>
      <c r="DD142" s="57">
        <f t="shared" ca="1" si="258"/>
        <v>630</v>
      </c>
      <c r="DE142" s="57">
        <f t="shared" ca="1" si="229"/>
        <v>27</v>
      </c>
      <c r="DF142" s="57">
        <f t="shared" ca="1" si="259"/>
        <v>606</v>
      </c>
      <c r="DG142" s="57">
        <f t="shared" ca="1" si="230"/>
        <v>27</v>
      </c>
      <c r="DH142" s="57">
        <f t="shared" ca="1" si="260"/>
        <v>582</v>
      </c>
      <c r="DI142" s="57">
        <f t="shared" ca="1" si="204"/>
        <v>27</v>
      </c>
      <c r="DJ142" s="57">
        <f t="shared" ca="1" si="261"/>
        <v>558</v>
      </c>
      <c r="DK142" s="57">
        <f t="shared" ca="1" si="231"/>
        <v>27</v>
      </c>
      <c r="DL142" s="57">
        <f t="shared" ca="1" si="262"/>
        <v>534</v>
      </c>
      <c r="DM142" s="57">
        <f t="shared" ca="1" si="232"/>
        <v>27</v>
      </c>
      <c r="DN142" s="57">
        <f t="shared" ca="1" si="263"/>
        <v>510</v>
      </c>
      <c r="DO142" s="57">
        <f t="shared" ca="1" si="233"/>
        <v>27</v>
      </c>
      <c r="DP142" s="57">
        <f t="shared" ca="1" si="264"/>
        <v>486</v>
      </c>
      <c r="DQ142" s="88"/>
      <c r="DR142" s="72"/>
      <c r="DS142" s="73">
        <f t="shared" si="265"/>
        <v>856</v>
      </c>
      <c r="DT142" s="115">
        <f t="shared" si="234"/>
        <v>27</v>
      </c>
      <c r="DU142" s="116">
        <f t="shared" si="266"/>
        <v>1284</v>
      </c>
      <c r="DV142" s="76">
        <f t="shared" si="267"/>
        <v>11530</v>
      </c>
      <c r="DW142" s="112">
        <v>11531</v>
      </c>
      <c r="DX142" s="184"/>
      <c r="DY142" s="126">
        <f t="shared" si="205"/>
        <v>138</v>
      </c>
      <c r="DZ142" s="44" t="str">
        <f t="array" ref="DZ142">IF(AW142=0,INDEX(AR142:AR356,MATCH(TRUE,AW142:AW356&gt;0,0)),AR142)</f>
        <v>QHSEconference6</v>
      </c>
      <c r="EA142" s="36"/>
      <c r="EB142" s="36"/>
      <c r="EC142" s="36"/>
      <c r="ED142" s="36"/>
      <c r="EE142" s="36"/>
      <c r="EF142" s="36"/>
      <c r="EG142" s="36"/>
    </row>
    <row r="143" spans="44:137" ht="15" customHeight="1" x14ac:dyDescent="0.25">
      <c r="AR143" s="66" t="s">
        <v>431</v>
      </c>
      <c r="AS143" s="107"/>
      <c r="AT143" s="107"/>
      <c r="AU143" s="107"/>
      <c r="AV143" s="114">
        <f t="shared" si="235"/>
        <v>143</v>
      </c>
      <c r="AW143" s="81">
        <v>28</v>
      </c>
      <c r="AX143" s="68"/>
      <c r="AY143" s="69">
        <f t="shared" si="192"/>
        <v>1322</v>
      </c>
      <c r="AZ143" s="70">
        <f t="shared" si="215"/>
        <v>55.083333333333336</v>
      </c>
      <c r="BA143" s="54">
        <f t="shared" ca="1" si="236"/>
        <v>28</v>
      </c>
      <c r="BB143" s="55">
        <f t="shared" ca="1" si="193"/>
        <v>1298</v>
      </c>
      <c r="BC143" s="54">
        <f t="shared" ca="1" si="237"/>
        <v>28</v>
      </c>
      <c r="BD143" s="55">
        <f t="shared" ca="1" si="194"/>
        <v>1274</v>
      </c>
      <c r="BE143" s="54">
        <f t="shared" ca="1" si="216"/>
        <v>28</v>
      </c>
      <c r="BF143" s="55">
        <f t="shared" ca="1" si="195"/>
        <v>1250</v>
      </c>
      <c r="BG143" s="54">
        <f t="shared" ca="1" si="217"/>
        <v>28</v>
      </c>
      <c r="BH143" s="55">
        <f t="shared" ca="1" si="196"/>
        <v>1226</v>
      </c>
      <c r="BI143" s="54">
        <f t="shared" ca="1" si="218"/>
        <v>28</v>
      </c>
      <c r="BJ143" s="55">
        <f t="shared" ca="1" si="197"/>
        <v>1202</v>
      </c>
      <c r="BK143" s="54">
        <f t="shared" ca="1" si="219"/>
        <v>28</v>
      </c>
      <c r="BL143" s="55">
        <f t="shared" ca="1" si="198"/>
        <v>1178</v>
      </c>
      <c r="BM143" s="54">
        <f t="shared" ca="1" si="220"/>
        <v>28</v>
      </c>
      <c r="BN143" s="55">
        <f t="shared" ca="1" si="199"/>
        <v>1154</v>
      </c>
      <c r="BO143" s="54">
        <f t="shared" ca="1" si="221"/>
        <v>28</v>
      </c>
      <c r="BP143" s="55">
        <f t="shared" ca="1" si="200"/>
        <v>1130</v>
      </c>
      <c r="BQ143" s="54">
        <f t="shared" ca="1" si="222"/>
        <v>28</v>
      </c>
      <c r="BR143" s="55">
        <f t="shared" ca="1" si="201"/>
        <v>1106</v>
      </c>
      <c r="BS143" s="54">
        <f t="shared" ca="1" si="223"/>
        <v>28</v>
      </c>
      <c r="BT143" s="55">
        <f t="shared" ca="1" si="202"/>
        <v>1082</v>
      </c>
      <c r="BU143" s="54">
        <f t="shared" ca="1" si="206"/>
        <v>28</v>
      </c>
      <c r="BV143" s="55">
        <f t="shared" ca="1" si="203"/>
        <v>1058</v>
      </c>
      <c r="BW143" s="54">
        <f t="shared" ca="1" si="207"/>
        <v>28</v>
      </c>
      <c r="BX143" s="55">
        <f t="shared" ca="1" si="238"/>
        <v>1034</v>
      </c>
      <c r="BY143" s="54">
        <f t="shared" ca="1" si="224"/>
        <v>28</v>
      </c>
      <c r="BZ143" s="55">
        <f t="shared" ca="1" si="239"/>
        <v>1010</v>
      </c>
      <c r="CA143" s="56">
        <f t="shared" ca="1" si="208"/>
        <v>28</v>
      </c>
      <c r="CB143" s="57">
        <f t="shared" ca="1" si="240"/>
        <v>993</v>
      </c>
      <c r="CC143" s="56">
        <f t="shared" ca="1" si="209"/>
        <v>28</v>
      </c>
      <c r="CD143" s="57">
        <f t="shared" ca="1" si="241"/>
        <v>969</v>
      </c>
      <c r="CE143" s="56">
        <f t="shared" ca="1" si="210"/>
        <v>28</v>
      </c>
      <c r="CF143" s="57">
        <f t="shared" ca="1" si="242"/>
        <v>945</v>
      </c>
      <c r="CG143" s="56">
        <f t="shared" ca="1" si="211"/>
        <v>28</v>
      </c>
      <c r="CH143" s="57">
        <f t="shared" ca="1" si="243"/>
        <v>921</v>
      </c>
      <c r="CI143" s="56">
        <f t="shared" ca="1" si="225"/>
        <v>28</v>
      </c>
      <c r="CJ143" s="57">
        <f t="shared" ca="1" si="244"/>
        <v>898</v>
      </c>
      <c r="CK143" s="56">
        <f t="shared" ca="1" si="212"/>
        <v>28</v>
      </c>
      <c r="CL143" s="57">
        <f t="shared" ca="1" si="245"/>
        <v>874</v>
      </c>
      <c r="CM143" s="56">
        <f t="shared" ca="1" si="213"/>
        <v>28</v>
      </c>
      <c r="CN143" s="57">
        <f t="shared" ca="1" si="246"/>
        <v>850</v>
      </c>
      <c r="CO143" s="56">
        <f t="shared" ca="1" si="214"/>
        <v>28</v>
      </c>
      <c r="CP143" s="57">
        <f t="shared" ca="1" si="247"/>
        <v>826</v>
      </c>
      <c r="CQ143" s="56">
        <f t="shared" ca="1" si="226"/>
        <v>28</v>
      </c>
      <c r="CR143" s="57">
        <f t="shared" ca="1" si="248"/>
        <v>802</v>
      </c>
      <c r="CS143" s="56">
        <f t="shared" ca="1" si="227"/>
        <v>28</v>
      </c>
      <c r="CT143" s="57">
        <f t="shared" ca="1" si="249"/>
        <v>778</v>
      </c>
      <c r="CU143" s="56">
        <f t="shared" ca="1" si="250"/>
        <v>28</v>
      </c>
      <c r="CV143" s="57">
        <f t="shared" ca="1" si="251"/>
        <v>754</v>
      </c>
      <c r="CW143" s="57">
        <f t="shared" ca="1" si="252"/>
        <v>28</v>
      </c>
      <c r="CX143" s="57">
        <f t="shared" ca="1" si="253"/>
        <v>730</v>
      </c>
      <c r="CY143" s="57">
        <f t="shared" ca="1" si="254"/>
        <v>28</v>
      </c>
      <c r="CZ143" s="57">
        <f t="shared" ca="1" si="255"/>
        <v>706</v>
      </c>
      <c r="DA143" s="57">
        <f t="shared" ca="1" si="256"/>
        <v>28</v>
      </c>
      <c r="DB143" s="57">
        <f t="shared" ca="1" si="257"/>
        <v>682</v>
      </c>
      <c r="DC143" s="57">
        <f t="shared" ca="1" si="228"/>
        <v>28</v>
      </c>
      <c r="DD143" s="57">
        <f t="shared" ca="1" si="258"/>
        <v>658</v>
      </c>
      <c r="DE143" s="57">
        <f t="shared" ca="1" si="229"/>
        <v>28</v>
      </c>
      <c r="DF143" s="57">
        <f t="shared" ca="1" si="259"/>
        <v>634</v>
      </c>
      <c r="DG143" s="57">
        <f t="shared" ca="1" si="230"/>
        <v>28</v>
      </c>
      <c r="DH143" s="57">
        <f t="shared" ca="1" si="260"/>
        <v>610</v>
      </c>
      <c r="DI143" s="57">
        <f t="shared" ca="1" si="204"/>
        <v>28</v>
      </c>
      <c r="DJ143" s="57">
        <f t="shared" ca="1" si="261"/>
        <v>586</v>
      </c>
      <c r="DK143" s="57">
        <f t="shared" ca="1" si="231"/>
        <v>28</v>
      </c>
      <c r="DL143" s="57">
        <f t="shared" ca="1" si="262"/>
        <v>562</v>
      </c>
      <c r="DM143" s="57">
        <f t="shared" ca="1" si="232"/>
        <v>28</v>
      </c>
      <c r="DN143" s="57">
        <f t="shared" ca="1" si="263"/>
        <v>538</v>
      </c>
      <c r="DO143" s="57">
        <f t="shared" ca="1" si="233"/>
        <v>28</v>
      </c>
      <c r="DP143" s="57">
        <f t="shared" ca="1" si="264"/>
        <v>514</v>
      </c>
      <c r="DQ143" s="88"/>
      <c r="DR143" s="72"/>
      <c r="DS143" s="73">
        <f t="shared" si="265"/>
        <v>856</v>
      </c>
      <c r="DT143" s="115">
        <f t="shared" si="234"/>
        <v>28</v>
      </c>
      <c r="DU143" s="116">
        <f t="shared" si="266"/>
        <v>1312</v>
      </c>
      <c r="DV143" s="76">
        <f t="shared" si="267"/>
        <v>11531</v>
      </c>
      <c r="DW143" s="112">
        <v>11532</v>
      </c>
      <c r="DX143" s="184"/>
      <c r="DY143" s="126">
        <f t="shared" si="205"/>
        <v>139</v>
      </c>
      <c r="DZ143" s="44" t="str">
        <f t="array" ref="DZ143">IF(AW143=0,INDEX(AR143:AR357,MATCH(TRUE,AW143:AW357&gt;0,0)),AR143)</f>
        <v>QHSEconference7</v>
      </c>
      <c r="EA143" s="36"/>
      <c r="EB143" s="36"/>
      <c r="EC143" s="36"/>
      <c r="ED143" s="36"/>
      <c r="EE143" s="36"/>
      <c r="EF143" s="36"/>
      <c r="EG143" s="36"/>
    </row>
    <row r="144" spans="44:137" ht="15" customHeight="1" x14ac:dyDescent="0.25">
      <c r="AR144" s="66" t="s">
        <v>432</v>
      </c>
      <c r="AS144" s="107"/>
      <c r="AT144" s="107"/>
      <c r="AU144" s="107"/>
      <c r="AV144" s="114">
        <f t="shared" si="235"/>
        <v>144</v>
      </c>
      <c r="AW144" s="81">
        <v>29</v>
      </c>
      <c r="AX144" s="68"/>
      <c r="AY144" s="69">
        <f t="shared" si="192"/>
        <v>1351</v>
      </c>
      <c r="AZ144" s="70">
        <f t="shared" si="215"/>
        <v>56.291666666666664</v>
      </c>
      <c r="BA144" s="54">
        <f t="shared" ca="1" si="236"/>
        <v>29</v>
      </c>
      <c r="BB144" s="55">
        <f t="shared" ca="1" si="193"/>
        <v>1327</v>
      </c>
      <c r="BC144" s="54">
        <f t="shared" ca="1" si="237"/>
        <v>29</v>
      </c>
      <c r="BD144" s="55">
        <f t="shared" ca="1" si="194"/>
        <v>1303</v>
      </c>
      <c r="BE144" s="54">
        <f t="shared" ca="1" si="216"/>
        <v>29</v>
      </c>
      <c r="BF144" s="55">
        <f t="shared" ca="1" si="195"/>
        <v>1279</v>
      </c>
      <c r="BG144" s="54">
        <f t="shared" ca="1" si="217"/>
        <v>29</v>
      </c>
      <c r="BH144" s="55">
        <f t="shared" ca="1" si="196"/>
        <v>1255</v>
      </c>
      <c r="BI144" s="54">
        <f t="shared" ca="1" si="218"/>
        <v>29</v>
      </c>
      <c r="BJ144" s="55">
        <f t="shared" ca="1" si="197"/>
        <v>1231</v>
      </c>
      <c r="BK144" s="54">
        <f t="shared" ca="1" si="219"/>
        <v>29</v>
      </c>
      <c r="BL144" s="55">
        <f t="shared" ca="1" si="198"/>
        <v>1207</v>
      </c>
      <c r="BM144" s="54">
        <f t="shared" ca="1" si="220"/>
        <v>29</v>
      </c>
      <c r="BN144" s="55">
        <f t="shared" ca="1" si="199"/>
        <v>1183</v>
      </c>
      <c r="BO144" s="54">
        <f t="shared" ca="1" si="221"/>
        <v>29</v>
      </c>
      <c r="BP144" s="55">
        <f t="shared" ca="1" si="200"/>
        <v>1159</v>
      </c>
      <c r="BQ144" s="54">
        <f t="shared" ca="1" si="222"/>
        <v>29</v>
      </c>
      <c r="BR144" s="55">
        <f t="shared" ca="1" si="201"/>
        <v>1135</v>
      </c>
      <c r="BS144" s="54">
        <f t="shared" ca="1" si="223"/>
        <v>29</v>
      </c>
      <c r="BT144" s="55">
        <f t="shared" ca="1" si="202"/>
        <v>1111</v>
      </c>
      <c r="BU144" s="54">
        <f t="shared" ca="1" si="206"/>
        <v>29</v>
      </c>
      <c r="BV144" s="55">
        <f t="shared" ca="1" si="203"/>
        <v>1087</v>
      </c>
      <c r="BW144" s="54">
        <f t="shared" ca="1" si="207"/>
        <v>29</v>
      </c>
      <c r="BX144" s="55">
        <f t="shared" ca="1" si="238"/>
        <v>1063</v>
      </c>
      <c r="BY144" s="54">
        <f t="shared" ca="1" si="224"/>
        <v>29</v>
      </c>
      <c r="BZ144" s="55">
        <f t="shared" ca="1" si="239"/>
        <v>1039</v>
      </c>
      <c r="CA144" s="56">
        <f t="shared" ca="1" si="208"/>
        <v>29</v>
      </c>
      <c r="CB144" s="57">
        <f t="shared" ca="1" si="240"/>
        <v>1022</v>
      </c>
      <c r="CC144" s="56">
        <f t="shared" ca="1" si="209"/>
        <v>29</v>
      </c>
      <c r="CD144" s="57">
        <f t="shared" ca="1" si="241"/>
        <v>998</v>
      </c>
      <c r="CE144" s="56">
        <f t="shared" ca="1" si="210"/>
        <v>29</v>
      </c>
      <c r="CF144" s="57">
        <f t="shared" ca="1" si="242"/>
        <v>974</v>
      </c>
      <c r="CG144" s="56">
        <f t="shared" ca="1" si="211"/>
        <v>29</v>
      </c>
      <c r="CH144" s="57">
        <f t="shared" ca="1" si="243"/>
        <v>950</v>
      </c>
      <c r="CI144" s="56">
        <f t="shared" ca="1" si="225"/>
        <v>29</v>
      </c>
      <c r="CJ144" s="57">
        <f t="shared" ca="1" si="244"/>
        <v>927</v>
      </c>
      <c r="CK144" s="56">
        <f t="shared" ca="1" si="212"/>
        <v>29</v>
      </c>
      <c r="CL144" s="57">
        <f t="shared" ca="1" si="245"/>
        <v>903</v>
      </c>
      <c r="CM144" s="56">
        <f t="shared" ca="1" si="213"/>
        <v>29</v>
      </c>
      <c r="CN144" s="57">
        <f t="shared" ca="1" si="246"/>
        <v>879</v>
      </c>
      <c r="CO144" s="56">
        <f t="shared" ca="1" si="214"/>
        <v>29</v>
      </c>
      <c r="CP144" s="57">
        <f t="shared" ca="1" si="247"/>
        <v>855</v>
      </c>
      <c r="CQ144" s="56">
        <f t="shared" ca="1" si="226"/>
        <v>29</v>
      </c>
      <c r="CR144" s="57">
        <f t="shared" ca="1" si="248"/>
        <v>831</v>
      </c>
      <c r="CS144" s="56">
        <f t="shared" ca="1" si="227"/>
        <v>29</v>
      </c>
      <c r="CT144" s="57">
        <f t="shared" ca="1" si="249"/>
        <v>807</v>
      </c>
      <c r="CU144" s="56">
        <f t="shared" ca="1" si="250"/>
        <v>29</v>
      </c>
      <c r="CV144" s="57">
        <f t="shared" ca="1" si="251"/>
        <v>783</v>
      </c>
      <c r="CW144" s="57">
        <f t="shared" ca="1" si="252"/>
        <v>29</v>
      </c>
      <c r="CX144" s="57">
        <f t="shared" ca="1" si="253"/>
        <v>759</v>
      </c>
      <c r="CY144" s="57">
        <f t="shared" ca="1" si="254"/>
        <v>29</v>
      </c>
      <c r="CZ144" s="57">
        <f t="shared" ca="1" si="255"/>
        <v>735</v>
      </c>
      <c r="DA144" s="57">
        <f t="shared" ca="1" si="256"/>
        <v>29</v>
      </c>
      <c r="DB144" s="57">
        <f t="shared" ca="1" si="257"/>
        <v>711</v>
      </c>
      <c r="DC144" s="57">
        <f t="shared" ca="1" si="228"/>
        <v>29</v>
      </c>
      <c r="DD144" s="57">
        <f t="shared" ca="1" si="258"/>
        <v>687</v>
      </c>
      <c r="DE144" s="57">
        <f t="shared" ca="1" si="229"/>
        <v>29</v>
      </c>
      <c r="DF144" s="57">
        <f t="shared" ca="1" si="259"/>
        <v>663</v>
      </c>
      <c r="DG144" s="57">
        <f t="shared" ca="1" si="230"/>
        <v>29</v>
      </c>
      <c r="DH144" s="57">
        <f t="shared" ca="1" si="260"/>
        <v>639</v>
      </c>
      <c r="DI144" s="57">
        <f t="shared" ca="1" si="204"/>
        <v>29</v>
      </c>
      <c r="DJ144" s="57">
        <f t="shared" ca="1" si="261"/>
        <v>615</v>
      </c>
      <c r="DK144" s="57">
        <f t="shared" ca="1" si="231"/>
        <v>29</v>
      </c>
      <c r="DL144" s="57">
        <f t="shared" ca="1" si="262"/>
        <v>591</v>
      </c>
      <c r="DM144" s="57">
        <f t="shared" ca="1" si="232"/>
        <v>29</v>
      </c>
      <c r="DN144" s="57">
        <f t="shared" ca="1" si="263"/>
        <v>567</v>
      </c>
      <c r="DO144" s="57">
        <f t="shared" ca="1" si="233"/>
        <v>29</v>
      </c>
      <c r="DP144" s="57">
        <f t="shared" ca="1" si="264"/>
        <v>543</v>
      </c>
      <c r="DQ144" s="88"/>
      <c r="DR144" s="72"/>
      <c r="DS144" s="73">
        <f t="shared" si="265"/>
        <v>856</v>
      </c>
      <c r="DT144" s="115">
        <f t="shared" si="234"/>
        <v>29</v>
      </c>
      <c r="DU144" s="116">
        <f t="shared" si="266"/>
        <v>1341</v>
      </c>
      <c r="DV144" s="76">
        <f t="shared" si="267"/>
        <v>11532</v>
      </c>
      <c r="DW144" s="112">
        <v>11533</v>
      </c>
      <c r="DX144" s="184"/>
      <c r="DY144" s="126">
        <f t="shared" si="205"/>
        <v>140</v>
      </c>
      <c r="DZ144" s="44" t="str">
        <f t="array" ref="DZ144">IF(AW144=0,INDEX(AR144:AR358,MATCH(TRUE,AW144:AW358&gt;0,0)),AR144)</f>
        <v>QHSEconference8</v>
      </c>
      <c r="EA144" s="36"/>
      <c r="EB144" s="36"/>
      <c r="EC144" s="36"/>
      <c r="ED144" s="36"/>
      <c r="EE144" s="36"/>
      <c r="EF144" s="36"/>
      <c r="EG144" s="36"/>
    </row>
    <row r="145" spans="44:137" ht="15" customHeight="1" x14ac:dyDescent="0.25">
      <c r="AR145" s="66" t="s">
        <v>433</v>
      </c>
      <c r="AS145" s="107"/>
      <c r="AT145" s="107"/>
      <c r="AU145" s="107"/>
      <c r="AV145" s="114">
        <f t="shared" si="235"/>
        <v>145</v>
      </c>
      <c r="AW145" s="81">
        <v>30</v>
      </c>
      <c r="AX145" s="68"/>
      <c r="AY145" s="69">
        <f t="shared" si="192"/>
        <v>1381</v>
      </c>
      <c r="AZ145" s="70">
        <f t="shared" si="215"/>
        <v>57.541666666666664</v>
      </c>
      <c r="BA145" s="54">
        <f t="shared" ca="1" si="236"/>
        <v>30</v>
      </c>
      <c r="BB145" s="55">
        <f t="shared" ca="1" si="193"/>
        <v>1357</v>
      </c>
      <c r="BC145" s="54">
        <f t="shared" ca="1" si="237"/>
        <v>30</v>
      </c>
      <c r="BD145" s="55">
        <f t="shared" ca="1" si="194"/>
        <v>1333</v>
      </c>
      <c r="BE145" s="54">
        <f t="shared" ca="1" si="216"/>
        <v>30</v>
      </c>
      <c r="BF145" s="55">
        <f t="shared" ca="1" si="195"/>
        <v>1309</v>
      </c>
      <c r="BG145" s="54">
        <f t="shared" ca="1" si="217"/>
        <v>30</v>
      </c>
      <c r="BH145" s="55">
        <f t="shared" ca="1" si="196"/>
        <v>1285</v>
      </c>
      <c r="BI145" s="54">
        <f t="shared" ca="1" si="218"/>
        <v>30</v>
      </c>
      <c r="BJ145" s="55">
        <f t="shared" ca="1" si="197"/>
        <v>1261</v>
      </c>
      <c r="BK145" s="54">
        <f t="shared" ca="1" si="219"/>
        <v>30</v>
      </c>
      <c r="BL145" s="55">
        <f t="shared" ca="1" si="198"/>
        <v>1237</v>
      </c>
      <c r="BM145" s="54">
        <f t="shared" ca="1" si="220"/>
        <v>30</v>
      </c>
      <c r="BN145" s="55">
        <f t="shared" ca="1" si="199"/>
        <v>1213</v>
      </c>
      <c r="BO145" s="54">
        <f t="shared" ca="1" si="221"/>
        <v>30</v>
      </c>
      <c r="BP145" s="55">
        <f t="shared" ca="1" si="200"/>
        <v>1189</v>
      </c>
      <c r="BQ145" s="54">
        <f t="shared" ca="1" si="222"/>
        <v>30</v>
      </c>
      <c r="BR145" s="55">
        <f t="shared" ca="1" si="201"/>
        <v>1165</v>
      </c>
      <c r="BS145" s="54">
        <f t="shared" ca="1" si="223"/>
        <v>30</v>
      </c>
      <c r="BT145" s="55">
        <f t="shared" ca="1" si="202"/>
        <v>1141</v>
      </c>
      <c r="BU145" s="54">
        <f t="shared" ca="1" si="206"/>
        <v>30</v>
      </c>
      <c r="BV145" s="55">
        <f t="shared" ca="1" si="203"/>
        <v>1117</v>
      </c>
      <c r="BW145" s="54">
        <f t="shared" ca="1" si="207"/>
        <v>30</v>
      </c>
      <c r="BX145" s="55">
        <f t="shared" ca="1" si="238"/>
        <v>1093</v>
      </c>
      <c r="BY145" s="54">
        <f t="shared" ca="1" si="224"/>
        <v>30</v>
      </c>
      <c r="BZ145" s="55">
        <f t="shared" ca="1" si="239"/>
        <v>1069</v>
      </c>
      <c r="CA145" s="56">
        <f t="shared" ca="1" si="208"/>
        <v>30</v>
      </c>
      <c r="CB145" s="57">
        <f t="shared" ca="1" si="240"/>
        <v>1052</v>
      </c>
      <c r="CC145" s="56">
        <f t="shared" ca="1" si="209"/>
        <v>30</v>
      </c>
      <c r="CD145" s="57">
        <f t="shared" ca="1" si="241"/>
        <v>1028</v>
      </c>
      <c r="CE145" s="56">
        <f t="shared" ca="1" si="210"/>
        <v>30</v>
      </c>
      <c r="CF145" s="57">
        <f t="shared" ca="1" si="242"/>
        <v>1004</v>
      </c>
      <c r="CG145" s="56">
        <f t="shared" ca="1" si="211"/>
        <v>30</v>
      </c>
      <c r="CH145" s="57">
        <f t="shared" ca="1" si="243"/>
        <v>980</v>
      </c>
      <c r="CI145" s="56">
        <f t="shared" ca="1" si="225"/>
        <v>30</v>
      </c>
      <c r="CJ145" s="57">
        <f t="shared" ca="1" si="244"/>
        <v>957</v>
      </c>
      <c r="CK145" s="56">
        <f t="shared" ca="1" si="212"/>
        <v>30</v>
      </c>
      <c r="CL145" s="57">
        <f t="shared" ca="1" si="245"/>
        <v>933</v>
      </c>
      <c r="CM145" s="56">
        <f t="shared" ca="1" si="213"/>
        <v>30</v>
      </c>
      <c r="CN145" s="57">
        <f t="shared" ca="1" si="246"/>
        <v>909</v>
      </c>
      <c r="CO145" s="56">
        <f t="shared" ca="1" si="214"/>
        <v>30</v>
      </c>
      <c r="CP145" s="57">
        <f t="shared" ca="1" si="247"/>
        <v>885</v>
      </c>
      <c r="CQ145" s="56">
        <f t="shared" ca="1" si="226"/>
        <v>30</v>
      </c>
      <c r="CR145" s="57">
        <f t="shared" ca="1" si="248"/>
        <v>861</v>
      </c>
      <c r="CS145" s="56">
        <f t="shared" ca="1" si="227"/>
        <v>30</v>
      </c>
      <c r="CT145" s="57">
        <f t="shared" ca="1" si="249"/>
        <v>837</v>
      </c>
      <c r="CU145" s="56">
        <f t="shared" ca="1" si="250"/>
        <v>30</v>
      </c>
      <c r="CV145" s="57">
        <f t="shared" ca="1" si="251"/>
        <v>813</v>
      </c>
      <c r="CW145" s="57">
        <f t="shared" ca="1" si="252"/>
        <v>30</v>
      </c>
      <c r="CX145" s="57">
        <f t="shared" ca="1" si="253"/>
        <v>789</v>
      </c>
      <c r="CY145" s="57">
        <f t="shared" ca="1" si="254"/>
        <v>30</v>
      </c>
      <c r="CZ145" s="57">
        <f t="shared" ca="1" si="255"/>
        <v>765</v>
      </c>
      <c r="DA145" s="57">
        <f t="shared" ca="1" si="256"/>
        <v>30</v>
      </c>
      <c r="DB145" s="57">
        <f t="shared" ca="1" si="257"/>
        <v>741</v>
      </c>
      <c r="DC145" s="57">
        <f t="shared" ca="1" si="228"/>
        <v>30</v>
      </c>
      <c r="DD145" s="57">
        <f t="shared" ca="1" si="258"/>
        <v>717</v>
      </c>
      <c r="DE145" s="57">
        <f t="shared" ca="1" si="229"/>
        <v>30</v>
      </c>
      <c r="DF145" s="57">
        <f t="shared" ca="1" si="259"/>
        <v>693</v>
      </c>
      <c r="DG145" s="57">
        <f t="shared" ca="1" si="230"/>
        <v>30</v>
      </c>
      <c r="DH145" s="57">
        <f t="shared" ca="1" si="260"/>
        <v>669</v>
      </c>
      <c r="DI145" s="57">
        <f t="shared" ca="1" si="204"/>
        <v>30</v>
      </c>
      <c r="DJ145" s="57">
        <f t="shared" ca="1" si="261"/>
        <v>645</v>
      </c>
      <c r="DK145" s="57">
        <f t="shared" ca="1" si="231"/>
        <v>30</v>
      </c>
      <c r="DL145" s="57">
        <f t="shared" ca="1" si="262"/>
        <v>621</v>
      </c>
      <c r="DM145" s="57">
        <f t="shared" ca="1" si="232"/>
        <v>30</v>
      </c>
      <c r="DN145" s="57">
        <f t="shared" ca="1" si="263"/>
        <v>597</v>
      </c>
      <c r="DO145" s="57">
        <f t="shared" ca="1" si="233"/>
        <v>30</v>
      </c>
      <c r="DP145" s="57">
        <f t="shared" ca="1" si="264"/>
        <v>573</v>
      </c>
      <c r="DQ145" s="88"/>
      <c r="DR145" s="72"/>
      <c r="DS145" s="73">
        <f t="shared" si="265"/>
        <v>856</v>
      </c>
      <c r="DT145" s="115">
        <f t="shared" si="234"/>
        <v>30</v>
      </c>
      <c r="DU145" s="116">
        <f t="shared" si="266"/>
        <v>1371</v>
      </c>
      <c r="DV145" s="76">
        <f t="shared" si="267"/>
        <v>11533</v>
      </c>
      <c r="DW145" s="112">
        <v>11534</v>
      </c>
      <c r="DX145" s="184"/>
      <c r="DY145" s="126">
        <f t="shared" si="205"/>
        <v>141</v>
      </c>
      <c r="DZ145" s="44" t="str">
        <f t="array" ref="DZ145">IF(AW145=0,INDEX(AR145:AR359,MATCH(TRUE,AW145:AW359&gt;0,0)),AR145)</f>
        <v>QHSEconference9</v>
      </c>
      <c r="EA145" s="36"/>
      <c r="EB145" s="36"/>
      <c r="EC145" s="36"/>
      <c r="ED145" s="36"/>
      <c r="EE145" s="36"/>
      <c r="EF145" s="36"/>
      <c r="EG145" s="36"/>
    </row>
    <row r="146" spans="44:137" ht="15" customHeight="1" x14ac:dyDescent="0.25">
      <c r="AR146" s="66" t="s">
        <v>434</v>
      </c>
      <c r="AS146" s="107"/>
      <c r="AT146" s="107"/>
      <c r="AU146" s="107"/>
      <c r="AV146" s="114">
        <f t="shared" si="235"/>
        <v>146</v>
      </c>
      <c r="AW146" s="81">
        <v>31</v>
      </c>
      <c r="AX146" s="68"/>
      <c r="AY146" s="69">
        <f t="shared" ref="AY146:AY209" si="268">AY145+AW146</f>
        <v>1412</v>
      </c>
      <c r="AZ146" s="70">
        <f t="shared" si="215"/>
        <v>58.833333333333336</v>
      </c>
      <c r="BA146" s="54">
        <f t="shared" ca="1" si="236"/>
        <v>31</v>
      </c>
      <c r="BB146" s="55">
        <f t="shared" ref="BB146:BB209" ca="1" si="269">BB145+BA146</f>
        <v>1388</v>
      </c>
      <c r="BC146" s="54">
        <f t="shared" ca="1" si="237"/>
        <v>31</v>
      </c>
      <c r="BD146" s="55">
        <f t="shared" ref="BD146:BD209" ca="1" si="270">BD145+BC146</f>
        <v>1364</v>
      </c>
      <c r="BE146" s="54">
        <f t="shared" ca="1" si="216"/>
        <v>31</v>
      </c>
      <c r="BF146" s="55">
        <f t="shared" ref="BF146:BF209" ca="1" si="271">BF145+BE146</f>
        <v>1340</v>
      </c>
      <c r="BG146" s="54">
        <f t="shared" ca="1" si="217"/>
        <v>31</v>
      </c>
      <c r="BH146" s="55">
        <f t="shared" ref="BH146:BH209" ca="1" si="272">BH145+BG146</f>
        <v>1316</v>
      </c>
      <c r="BI146" s="54">
        <f t="shared" ca="1" si="218"/>
        <v>31</v>
      </c>
      <c r="BJ146" s="55">
        <f t="shared" ref="BJ146:BJ209" ca="1" si="273">BJ145+BI146</f>
        <v>1292</v>
      </c>
      <c r="BK146" s="54">
        <f t="shared" ca="1" si="219"/>
        <v>31</v>
      </c>
      <c r="BL146" s="55">
        <f t="shared" ref="BL146:BL209" ca="1" si="274">BL145+BK146</f>
        <v>1268</v>
      </c>
      <c r="BM146" s="54">
        <f t="shared" ca="1" si="220"/>
        <v>31</v>
      </c>
      <c r="BN146" s="55">
        <f t="shared" ref="BN146:BN209" ca="1" si="275">BN145+BM146</f>
        <v>1244</v>
      </c>
      <c r="BO146" s="54">
        <f t="shared" ca="1" si="221"/>
        <v>31</v>
      </c>
      <c r="BP146" s="55">
        <f t="shared" ref="BP146:BP209" ca="1" si="276">BP145+BO146</f>
        <v>1220</v>
      </c>
      <c r="BQ146" s="54">
        <f t="shared" ca="1" si="222"/>
        <v>31</v>
      </c>
      <c r="BR146" s="55">
        <f t="shared" ref="BR146:BR209" ca="1" si="277">BR145+BQ146</f>
        <v>1196</v>
      </c>
      <c r="BS146" s="54">
        <f t="shared" ca="1" si="223"/>
        <v>31</v>
      </c>
      <c r="BT146" s="55">
        <f t="shared" ref="BT146:BT209" ca="1" si="278">BT145+BS146</f>
        <v>1172</v>
      </c>
      <c r="BU146" s="54">
        <f t="shared" ca="1" si="206"/>
        <v>31</v>
      </c>
      <c r="BV146" s="55">
        <f t="shared" ref="BV146:BV209" ca="1" si="279">BV145+BU146</f>
        <v>1148</v>
      </c>
      <c r="BW146" s="54">
        <f t="shared" ca="1" si="207"/>
        <v>31</v>
      </c>
      <c r="BX146" s="55">
        <f t="shared" ca="1" si="238"/>
        <v>1124</v>
      </c>
      <c r="BY146" s="54">
        <f t="shared" ca="1" si="224"/>
        <v>31</v>
      </c>
      <c r="BZ146" s="55">
        <f t="shared" ca="1" si="239"/>
        <v>1100</v>
      </c>
      <c r="CA146" s="56">
        <f t="shared" ca="1" si="208"/>
        <v>31</v>
      </c>
      <c r="CB146" s="57">
        <f t="shared" ca="1" si="240"/>
        <v>1083</v>
      </c>
      <c r="CC146" s="56">
        <f t="shared" ca="1" si="209"/>
        <v>31</v>
      </c>
      <c r="CD146" s="57">
        <f t="shared" ca="1" si="241"/>
        <v>1059</v>
      </c>
      <c r="CE146" s="56">
        <f t="shared" ca="1" si="210"/>
        <v>31</v>
      </c>
      <c r="CF146" s="57">
        <f t="shared" ca="1" si="242"/>
        <v>1035</v>
      </c>
      <c r="CG146" s="56">
        <f t="shared" ca="1" si="211"/>
        <v>31</v>
      </c>
      <c r="CH146" s="57">
        <f t="shared" ca="1" si="243"/>
        <v>1011</v>
      </c>
      <c r="CI146" s="56">
        <f t="shared" ca="1" si="225"/>
        <v>31</v>
      </c>
      <c r="CJ146" s="57">
        <f t="shared" ca="1" si="244"/>
        <v>988</v>
      </c>
      <c r="CK146" s="56">
        <f t="shared" ca="1" si="212"/>
        <v>31</v>
      </c>
      <c r="CL146" s="57">
        <f t="shared" ca="1" si="245"/>
        <v>964</v>
      </c>
      <c r="CM146" s="56">
        <f t="shared" ca="1" si="213"/>
        <v>31</v>
      </c>
      <c r="CN146" s="57">
        <f t="shared" ca="1" si="246"/>
        <v>940</v>
      </c>
      <c r="CO146" s="56">
        <f t="shared" ca="1" si="214"/>
        <v>31</v>
      </c>
      <c r="CP146" s="57">
        <f t="shared" ca="1" si="247"/>
        <v>916</v>
      </c>
      <c r="CQ146" s="56">
        <f t="shared" ca="1" si="226"/>
        <v>31</v>
      </c>
      <c r="CR146" s="57">
        <f t="shared" ca="1" si="248"/>
        <v>892</v>
      </c>
      <c r="CS146" s="56">
        <f t="shared" ca="1" si="227"/>
        <v>31</v>
      </c>
      <c r="CT146" s="57">
        <f t="shared" ca="1" si="249"/>
        <v>868</v>
      </c>
      <c r="CU146" s="56">
        <f t="shared" ca="1" si="250"/>
        <v>31</v>
      </c>
      <c r="CV146" s="57">
        <f t="shared" ca="1" si="251"/>
        <v>844</v>
      </c>
      <c r="CW146" s="57">
        <f t="shared" ca="1" si="252"/>
        <v>31</v>
      </c>
      <c r="CX146" s="57">
        <f t="shared" ca="1" si="253"/>
        <v>820</v>
      </c>
      <c r="CY146" s="57">
        <f t="shared" ca="1" si="254"/>
        <v>31</v>
      </c>
      <c r="CZ146" s="57">
        <f t="shared" ca="1" si="255"/>
        <v>796</v>
      </c>
      <c r="DA146" s="57">
        <f t="shared" ca="1" si="256"/>
        <v>31</v>
      </c>
      <c r="DB146" s="57">
        <f t="shared" ca="1" si="257"/>
        <v>772</v>
      </c>
      <c r="DC146" s="57">
        <f t="shared" ca="1" si="228"/>
        <v>31</v>
      </c>
      <c r="DD146" s="57">
        <f t="shared" ca="1" si="258"/>
        <v>748</v>
      </c>
      <c r="DE146" s="57">
        <f t="shared" ca="1" si="229"/>
        <v>31</v>
      </c>
      <c r="DF146" s="57">
        <f t="shared" ca="1" si="259"/>
        <v>724</v>
      </c>
      <c r="DG146" s="57">
        <f t="shared" ca="1" si="230"/>
        <v>31</v>
      </c>
      <c r="DH146" s="57">
        <f t="shared" ca="1" si="260"/>
        <v>700</v>
      </c>
      <c r="DI146" s="57">
        <f t="shared" ca="1" si="204"/>
        <v>31</v>
      </c>
      <c r="DJ146" s="57">
        <f t="shared" ca="1" si="261"/>
        <v>676</v>
      </c>
      <c r="DK146" s="57">
        <f t="shared" ca="1" si="231"/>
        <v>31</v>
      </c>
      <c r="DL146" s="57">
        <f t="shared" ca="1" si="262"/>
        <v>652</v>
      </c>
      <c r="DM146" s="57">
        <f t="shared" ca="1" si="232"/>
        <v>31</v>
      </c>
      <c r="DN146" s="57">
        <f t="shared" ca="1" si="263"/>
        <v>628</v>
      </c>
      <c r="DO146" s="57">
        <f t="shared" ca="1" si="233"/>
        <v>31</v>
      </c>
      <c r="DP146" s="57">
        <f t="shared" ca="1" si="264"/>
        <v>604</v>
      </c>
      <c r="DQ146" s="88"/>
      <c r="DR146" s="72"/>
      <c r="DS146" s="73">
        <f t="shared" si="265"/>
        <v>856</v>
      </c>
      <c r="DT146" s="115">
        <f t="shared" si="234"/>
        <v>31</v>
      </c>
      <c r="DU146" s="116">
        <f t="shared" si="266"/>
        <v>1402</v>
      </c>
      <c r="DV146" s="76">
        <f t="shared" si="267"/>
        <v>11534</v>
      </c>
      <c r="DW146" s="112">
        <v>11535</v>
      </c>
      <c r="DX146" s="184"/>
      <c r="DY146" s="126">
        <f t="shared" si="205"/>
        <v>142</v>
      </c>
      <c r="DZ146" s="44" t="str">
        <f t="array" ref="DZ146">IF(AW146=0,INDEX(AR146:AR360,MATCH(TRUE,AW146:AW360&gt;0,0)),AR146)</f>
        <v>QHSEconference10</v>
      </c>
      <c r="EA146" s="36"/>
      <c r="EB146" s="36"/>
      <c r="EC146" s="36"/>
      <c r="ED146" s="36"/>
      <c r="EE146" s="36"/>
      <c r="EF146" s="36"/>
      <c r="EG146" s="36"/>
    </row>
    <row r="147" spans="44:137" ht="15" customHeight="1" x14ac:dyDescent="0.25">
      <c r="AR147" s="66" t="s">
        <v>435</v>
      </c>
      <c r="AS147" s="107"/>
      <c r="AT147" s="107"/>
      <c r="AU147" s="107"/>
      <c r="AV147" s="114">
        <f t="shared" si="235"/>
        <v>147</v>
      </c>
      <c r="AW147" s="81">
        <v>32</v>
      </c>
      <c r="AX147" s="68"/>
      <c r="AY147" s="69">
        <f t="shared" si="268"/>
        <v>1444</v>
      </c>
      <c r="AZ147" s="70">
        <f t="shared" si="215"/>
        <v>60.166666666666664</v>
      </c>
      <c r="BA147" s="54">
        <f t="shared" ca="1" si="236"/>
        <v>32</v>
      </c>
      <c r="BB147" s="55">
        <f t="shared" ca="1" si="269"/>
        <v>1420</v>
      </c>
      <c r="BC147" s="54">
        <f t="shared" ca="1" si="237"/>
        <v>32</v>
      </c>
      <c r="BD147" s="55">
        <f t="shared" ca="1" si="270"/>
        <v>1396</v>
      </c>
      <c r="BE147" s="54">
        <f t="shared" ca="1" si="216"/>
        <v>32</v>
      </c>
      <c r="BF147" s="55">
        <f t="shared" ca="1" si="271"/>
        <v>1372</v>
      </c>
      <c r="BG147" s="54">
        <f t="shared" ca="1" si="217"/>
        <v>32</v>
      </c>
      <c r="BH147" s="55">
        <f t="shared" ca="1" si="272"/>
        <v>1348</v>
      </c>
      <c r="BI147" s="54">
        <f t="shared" ca="1" si="218"/>
        <v>32</v>
      </c>
      <c r="BJ147" s="55">
        <f t="shared" ca="1" si="273"/>
        <v>1324</v>
      </c>
      <c r="BK147" s="54">
        <f t="shared" ca="1" si="219"/>
        <v>32</v>
      </c>
      <c r="BL147" s="55">
        <f t="shared" ca="1" si="274"/>
        <v>1300</v>
      </c>
      <c r="BM147" s="54">
        <f t="shared" ca="1" si="220"/>
        <v>32</v>
      </c>
      <c r="BN147" s="55">
        <f t="shared" ca="1" si="275"/>
        <v>1276</v>
      </c>
      <c r="BO147" s="54">
        <f t="shared" ca="1" si="221"/>
        <v>32</v>
      </c>
      <c r="BP147" s="55">
        <f t="shared" ca="1" si="276"/>
        <v>1252</v>
      </c>
      <c r="BQ147" s="54">
        <f t="shared" ca="1" si="222"/>
        <v>32</v>
      </c>
      <c r="BR147" s="55">
        <f t="shared" ca="1" si="277"/>
        <v>1228</v>
      </c>
      <c r="BS147" s="54">
        <f t="shared" ca="1" si="223"/>
        <v>32</v>
      </c>
      <c r="BT147" s="55">
        <f t="shared" ca="1" si="278"/>
        <v>1204</v>
      </c>
      <c r="BU147" s="54">
        <f t="shared" ca="1" si="206"/>
        <v>32</v>
      </c>
      <c r="BV147" s="55">
        <f t="shared" ca="1" si="279"/>
        <v>1180</v>
      </c>
      <c r="BW147" s="54">
        <f t="shared" ca="1" si="207"/>
        <v>32</v>
      </c>
      <c r="BX147" s="55">
        <f t="shared" ca="1" si="238"/>
        <v>1156</v>
      </c>
      <c r="BY147" s="54">
        <f t="shared" ca="1" si="224"/>
        <v>32</v>
      </c>
      <c r="BZ147" s="55">
        <f t="shared" ca="1" si="239"/>
        <v>1132</v>
      </c>
      <c r="CA147" s="56">
        <f t="shared" ca="1" si="208"/>
        <v>32</v>
      </c>
      <c r="CB147" s="57">
        <f t="shared" ca="1" si="240"/>
        <v>1115</v>
      </c>
      <c r="CC147" s="56">
        <f t="shared" ca="1" si="209"/>
        <v>32</v>
      </c>
      <c r="CD147" s="57">
        <f t="shared" ca="1" si="241"/>
        <v>1091</v>
      </c>
      <c r="CE147" s="56">
        <f t="shared" ca="1" si="210"/>
        <v>32</v>
      </c>
      <c r="CF147" s="57">
        <f t="shared" ca="1" si="242"/>
        <v>1067</v>
      </c>
      <c r="CG147" s="56">
        <f t="shared" ca="1" si="211"/>
        <v>32</v>
      </c>
      <c r="CH147" s="57">
        <f t="shared" ca="1" si="243"/>
        <v>1043</v>
      </c>
      <c r="CI147" s="56">
        <f t="shared" ca="1" si="225"/>
        <v>32</v>
      </c>
      <c r="CJ147" s="57">
        <f t="shared" ca="1" si="244"/>
        <v>1020</v>
      </c>
      <c r="CK147" s="56">
        <f t="shared" ca="1" si="212"/>
        <v>32</v>
      </c>
      <c r="CL147" s="57">
        <f t="shared" ca="1" si="245"/>
        <v>996</v>
      </c>
      <c r="CM147" s="56">
        <f t="shared" ca="1" si="213"/>
        <v>32</v>
      </c>
      <c r="CN147" s="57">
        <f t="shared" ca="1" si="246"/>
        <v>972</v>
      </c>
      <c r="CO147" s="56">
        <f t="shared" ca="1" si="214"/>
        <v>32</v>
      </c>
      <c r="CP147" s="57">
        <f t="shared" ca="1" si="247"/>
        <v>948</v>
      </c>
      <c r="CQ147" s="56">
        <f t="shared" ca="1" si="226"/>
        <v>32</v>
      </c>
      <c r="CR147" s="57">
        <f t="shared" ca="1" si="248"/>
        <v>924</v>
      </c>
      <c r="CS147" s="56">
        <f t="shared" ca="1" si="227"/>
        <v>32</v>
      </c>
      <c r="CT147" s="57">
        <f t="shared" ca="1" si="249"/>
        <v>900</v>
      </c>
      <c r="CU147" s="56">
        <f t="shared" ca="1" si="250"/>
        <v>32</v>
      </c>
      <c r="CV147" s="57">
        <f t="shared" ca="1" si="251"/>
        <v>876</v>
      </c>
      <c r="CW147" s="57">
        <f t="shared" ca="1" si="252"/>
        <v>32</v>
      </c>
      <c r="CX147" s="57">
        <f t="shared" ca="1" si="253"/>
        <v>852</v>
      </c>
      <c r="CY147" s="57">
        <f t="shared" ca="1" si="254"/>
        <v>32</v>
      </c>
      <c r="CZ147" s="57">
        <f t="shared" ca="1" si="255"/>
        <v>828</v>
      </c>
      <c r="DA147" s="57">
        <f t="shared" ca="1" si="256"/>
        <v>32</v>
      </c>
      <c r="DB147" s="57">
        <f t="shared" ca="1" si="257"/>
        <v>804</v>
      </c>
      <c r="DC147" s="57">
        <f t="shared" ca="1" si="228"/>
        <v>32</v>
      </c>
      <c r="DD147" s="57">
        <f t="shared" ca="1" si="258"/>
        <v>780</v>
      </c>
      <c r="DE147" s="57">
        <f t="shared" ca="1" si="229"/>
        <v>32</v>
      </c>
      <c r="DF147" s="57">
        <f t="shared" ca="1" si="259"/>
        <v>756</v>
      </c>
      <c r="DG147" s="57">
        <f t="shared" ca="1" si="230"/>
        <v>32</v>
      </c>
      <c r="DH147" s="57">
        <f t="shared" ca="1" si="260"/>
        <v>732</v>
      </c>
      <c r="DI147" s="57">
        <f t="shared" ca="1" si="204"/>
        <v>32</v>
      </c>
      <c r="DJ147" s="57">
        <f t="shared" ca="1" si="261"/>
        <v>708</v>
      </c>
      <c r="DK147" s="57">
        <f t="shared" ca="1" si="231"/>
        <v>32</v>
      </c>
      <c r="DL147" s="57">
        <f t="shared" ca="1" si="262"/>
        <v>684</v>
      </c>
      <c r="DM147" s="57">
        <f t="shared" ca="1" si="232"/>
        <v>32</v>
      </c>
      <c r="DN147" s="57">
        <f t="shared" ca="1" si="263"/>
        <v>660</v>
      </c>
      <c r="DO147" s="57">
        <f t="shared" ca="1" si="233"/>
        <v>32</v>
      </c>
      <c r="DP147" s="57">
        <f t="shared" ca="1" si="264"/>
        <v>636</v>
      </c>
      <c r="DQ147" s="88"/>
      <c r="DR147" s="72"/>
      <c r="DS147" s="73">
        <f t="shared" si="265"/>
        <v>856</v>
      </c>
      <c r="DT147" s="115">
        <f t="shared" si="234"/>
        <v>32</v>
      </c>
      <c r="DU147" s="116">
        <f t="shared" si="266"/>
        <v>1434</v>
      </c>
      <c r="DV147" s="76">
        <f t="shared" si="267"/>
        <v>11535</v>
      </c>
      <c r="DW147" s="112">
        <v>11536</v>
      </c>
      <c r="DX147" s="184"/>
      <c r="DY147" s="126">
        <f t="shared" si="205"/>
        <v>143</v>
      </c>
      <c r="DZ147" s="44" t="str">
        <f t="array" ref="DZ147">IF(AW147=0,INDEX(AR147:AR361,MATCH(TRUE,AW147:AW361&gt;0,0)),AR147)</f>
        <v>QHSEconference11</v>
      </c>
      <c r="EA147" s="36"/>
      <c r="EB147" s="36"/>
      <c r="EC147" s="36"/>
      <c r="ED147" s="36"/>
      <c r="EE147" s="36"/>
      <c r="EF147" s="36"/>
      <c r="EG147" s="36"/>
    </row>
    <row r="148" spans="44:137" ht="15" customHeight="1" x14ac:dyDescent="0.25">
      <c r="AR148" s="66" t="s">
        <v>436</v>
      </c>
      <c r="AS148" s="107"/>
      <c r="AT148" s="107"/>
      <c r="AU148" s="107"/>
      <c r="AV148" s="114">
        <f t="shared" si="235"/>
        <v>148</v>
      </c>
      <c r="AW148" s="81">
        <v>33</v>
      </c>
      <c r="AX148" s="68"/>
      <c r="AY148" s="69">
        <f t="shared" si="268"/>
        <v>1477</v>
      </c>
      <c r="AZ148" s="70">
        <f t="shared" si="215"/>
        <v>61.541666666666664</v>
      </c>
      <c r="BA148" s="54">
        <f t="shared" ca="1" si="236"/>
        <v>33</v>
      </c>
      <c r="BB148" s="55">
        <f t="shared" ca="1" si="269"/>
        <v>1453</v>
      </c>
      <c r="BC148" s="54">
        <f t="shared" ca="1" si="237"/>
        <v>33</v>
      </c>
      <c r="BD148" s="55">
        <f t="shared" ca="1" si="270"/>
        <v>1429</v>
      </c>
      <c r="BE148" s="54">
        <f t="shared" ca="1" si="216"/>
        <v>33</v>
      </c>
      <c r="BF148" s="55">
        <f t="shared" ca="1" si="271"/>
        <v>1405</v>
      </c>
      <c r="BG148" s="54">
        <f t="shared" ca="1" si="217"/>
        <v>33</v>
      </c>
      <c r="BH148" s="55">
        <f t="shared" ca="1" si="272"/>
        <v>1381</v>
      </c>
      <c r="BI148" s="54">
        <f t="shared" ca="1" si="218"/>
        <v>33</v>
      </c>
      <c r="BJ148" s="55">
        <f t="shared" ca="1" si="273"/>
        <v>1357</v>
      </c>
      <c r="BK148" s="54">
        <f t="shared" ca="1" si="219"/>
        <v>33</v>
      </c>
      <c r="BL148" s="55">
        <f t="shared" ca="1" si="274"/>
        <v>1333</v>
      </c>
      <c r="BM148" s="54">
        <f t="shared" ca="1" si="220"/>
        <v>33</v>
      </c>
      <c r="BN148" s="55">
        <f t="shared" ca="1" si="275"/>
        <v>1309</v>
      </c>
      <c r="BO148" s="54">
        <f t="shared" ca="1" si="221"/>
        <v>33</v>
      </c>
      <c r="BP148" s="55">
        <f t="shared" ca="1" si="276"/>
        <v>1285</v>
      </c>
      <c r="BQ148" s="54">
        <f t="shared" ca="1" si="222"/>
        <v>33</v>
      </c>
      <c r="BR148" s="55">
        <f t="shared" ca="1" si="277"/>
        <v>1261</v>
      </c>
      <c r="BS148" s="54">
        <f t="shared" ca="1" si="223"/>
        <v>33</v>
      </c>
      <c r="BT148" s="55">
        <f t="shared" ca="1" si="278"/>
        <v>1237</v>
      </c>
      <c r="BU148" s="54">
        <f t="shared" ca="1" si="206"/>
        <v>33</v>
      </c>
      <c r="BV148" s="55">
        <f t="shared" ca="1" si="279"/>
        <v>1213</v>
      </c>
      <c r="BW148" s="54">
        <f t="shared" ca="1" si="207"/>
        <v>33</v>
      </c>
      <c r="BX148" s="55">
        <f t="shared" ca="1" si="238"/>
        <v>1189</v>
      </c>
      <c r="BY148" s="54">
        <f t="shared" ca="1" si="224"/>
        <v>33</v>
      </c>
      <c r="BZ148" s="55">
        <f t="shared" ca="1" si="239"/>
        <v>1165</v>
      </c>
      <c r="CA148" s="56">
        <f t="shared" ca="1" si="208"/>
        <v>33</v>
      </c>
      <c r="CB148" s="57">
        <f t="shared" ca="1" si="240"/>
        <v>1148</v>
      </c>
      <c r="CC148" s="56">
        <f t="shared" ca="1" si="209"/>
        <v>33</v>
      </c>
      <c r="CD148" s="57">
        <f t="shared" ca="1" si="241"/>
        <v>1124</v>
      </c>
      <c r="CE148" s="56">
        <f t="shared" ca="1" si="210"/>
        <v>33</v>
      </c>
      <c r="CF148" s="57">
        <f t="shared" ca="1" si="242"/>
        <v>1100</v>
      </c>
      <c r="CG148" s="56">
        <f t="shared" ca="1" si="211"/>
        <v>33</v>
      </c>
      <c r="CH148" s="57">
        <f t="shared" ca="1" si="243"/>
        <v>1076</v>
      </c>
      <c r="CI148" s="56">
        <f t="shared" ca="1" si="225"/>
        <v>33</v>
      </c>
      <c r="CJ148" s="57">
        <f t="shared" ca="1" si="244"/>
        <v>1053</v>
      </c>
      <c r="CK148" s="56">
        <f t="shared" ca="1" si="212"/>
        <v>33</v>
      </c>
      <c r="CL148" s="57">
        <f t="shared" ca="1" si="245"/>
        <v>1029</v>
      </c>
      <c r="CM148" s="56">
        <f t="shared" ca="1" si="213"/>
        <v>33</v>
      </c>
      <c r="CN148" s="57">
        <f t="shared" ca="1" si="246"/>
        <v>1005</v>
      </c>
      <c r="CO148" s="56">
        <f t="shared" ca="1" si="214"/>
        <v>33</v>
      </c>
      <c r="CP148" s="57">
        <f t="shared" ca="1" si="247"/>
        <v>981</v>
      </c>
      <c r="CQ148" s="56">
        <f t="shared" ca="1" si="226"/>
        <v>33</v>
      </c>
      <c r="CR148" s="57">
        <f t="shared" ca="1" si="248"/>
        <v>957</v>
      </c>
      <c r="CS148" s="56">
        <f t="shared" ca="1" si="227"/>
        <v>33</v>
      </c>
      <c r="CT148" s="57">
        <f t="shared" ca="1" si="249"/>
        <v>933</v>
      </c>
      <c r="CU148" s="56">
        <f t="shared" ca="1" si="250"/>
        <v>33</v>
      </c>
      <c r="CV148" s="57">
        <f t="shared" ca="1" si="251"/>
        <v>909</v>
      </c>
      <c r="CW148" s="57">
        <f t="shared" ca="1" si="252"/>
        <v>33</v>
      </c>
      <c r="CX148" s="57">
        <f t="shared" ca="1" si="253"/>
        <v>885</v>
      </c>
      <c r="CY148" s="57">
        <f t="shared" ca="1" si="254"/>
        <v>33</v>
      </c>
      <c r="CZ148" s="57">
        <f t="shared" ca="1" si="255"/>
        <v>861</v>
      </c>
      <c r="DA148" s="57">
        <f t="shared" ca="1" si="256"/>
        <v>33</v>
      </c>
      <c r="DB148" s="57">
        <f t="shared" ca="1" si="257"/>
        <v>837</v>
      </c>
      <c r="DC148" s="57">
        <f t="shared" ca="1" si="228"/>
        <v>33</v>
      </c>
      <c r="DD148" s="57">
        <f t="shared" ca="1" si="258"/>
        <v>813</v>
      </c>
      <c r="DE148" s="57">
        <f t="shared" ca="1" si="229"/>
        <v>33</v>
      </c>
      <c r="DF148" s="57">
        <f t="shared" ca="1" si="259"/>
        <v>789</v>
      </c>
      <c r="DG148" s="57">
        <f t="shared" ca="1" si="230"/>
        <v>33</v>
      </c>
      <c r="DH148" s="57">
        <f t="shared" ca="1" si="260"/>
        <v>765</v>
      </c>
      <c r="DI148" s="57">
        <f t="shared" ca="1" si="204"/>
        <v>33</v>
      </c>
      <c r="DJ148" s="57">
        <f t="shared" ca="1" si="261"/>
        <v>741</v>
      </c>
      <c r="DK148" s="57">
        <f t="shared" ca="1" si="231"/>
        <v>33</v>
      </c>
      <c r="DL148" s="57">
        <f t="shared" ca="1" si="262"/>
        <v>717</v>
      </c>
      <c r="DM148" s="57">
        <f t="shared" ca="1" si="232"/>
        <v>33</v>
      </c>
      <c r="DN148" s="57">
        <f t="shared" ca="1" si="263"/>
        <v>693</v>
      </c>
      <c r="DO148" s="57">
        <f t="shared" ca="1" si="233"/>
        <v>33</v>
      </c>
      <c r="DP148" s="57">
        <f t="shared" ca="1" si="264"/>
        <v>669</v>
      </c>
      <c r="DQ148" s="88"/>
      <c r="DR148" s="72"/>
      <c r="DS148" s="73">
        <f t="shared" si="265"/>
        <v>856</v>
      </c>
      <c r="DT148" s="115">
        <f t="shared" si="234"/>
        <v>33</v>
      </c>
      <c r="DU148" s="116">
        <f t="shared" si="266"/>
        <v>1467</v>
      </c>
      <c r="DV148" s="76">
        <f t="shared" si="267"/>
        <v>11536</v>
      </c>
      <c r="DW148" s="112">
        <v>11537</v>
      </c>
      <c r="DX148" s="184"/>
      <c r="DY148" s="126">
        <f t="shared" si="205"/>
        <v>144</v>
      </c>
      <c r="DZ148" s="44" t="str">
        <f t="array" ref="DZ148">IF(AW148=0,INDEX(AR148:AR362,MATCH(TRUE,AW148:AW362&gt;0,0)),AR148)</f>
        <v>QHSEconference12</v>
      </c>
      <c r="EA148" s="36"/>
      <c r="EB148" s="36"/>
      <c r="EC148" s="36"/>
      <c r="ED148" s="36"/>
      <c r="EE148" s="36"/>
      <c r="EF148" s="36"/>
      <c r="EG148" s="36"/>
    </row>
    <row r="149" spans="44:137" ht="15" customHeight="1" x14ac:dyDescent="0.25">
      <c r="AR149" s="66" t="s">
        <v>437</v>
      </c>
      <c r="AS149" s="107"/>
      <c r="AT149" s="107"/>
      <c r="AU149" s="107"/>
      <c r="AV149" s="114">
        <f t="shared" si="235"/>
        <v>149</v>
      </c>
      <c r="AW149" s="81">
        <v>34</v>
      </c>
      <c r="AX149" s="68"/>
      <c r="AY149" s="69">
        <f t="shared" si="268"/>
        <v>1511</v>
      </c>
      <c r="AZ149" s="70">
        <f t="shared" si="215"/>
        <v>62.958333333333336</v>
      </c>
      <c r="BA149" s="54">
        <f t="shared" ca="1" si="236"/>
        <v>34</v>
      </c>
      <c r="BB149" s="55">
        <f t="shared" ca="1" si="269"/>
        <v>1487</v>
      </c>
      <c r="BC149" s="54">
        <f t="shared" ca="1" si="237"/>
        <v>34</v>
      </c>
      <c r="BD149" s="55">
        <f t="shared" ca="1" si="270"/>
        <v>1463</v>
      </c>
      <c r="BE149" s="54">
        <f t="shared" ca="1" si="216"/>
        <v>34</v>
      </c>
      <c r="BF149" s="55">
        <f t="shared" ca="1" si="271"/>
        <v>1439</v>
      </c>
      <c r="BG149" s="54">
        <f t="shared" ca="1" si="217"/>
        <v>34</v>
      </c>
      <c r="BH149" s="55">
        <f t="shared" ca="1" si="272"/>
        <v>1415</v>
      </c>
      <c r="BI149" s="54">
        <f t="shared" ca="1" si="218"/>
        <v>34</v>
      </c>
      <c r="BJ149" s="55">
        <f t="shared" ca="1" si="273"/>
        <v>1391</v>
      </c>
      <c r="BK149" s="54">
        <f t="shared" ca="1" si="219"/>
        <v>34</v>
      </c>
      <c r="BL149" s="55">
        <f t="shared" ca="1" si="274"/>
        <v>1367</v>
      </c>
      <c r="BM149" s="54">
        <f t="shared" ca="1" si="220"/>
        <v>34</v>
      </c>
      <c r="BN149" s="55">
        <f t="shared" ca="1" si="275"/>
        <v>1343</v>
      </c>
      <c r="BO149" s="54">
        <f t="shared" ca="1" si="221"/>
        <v>34</v>
      </c>
      <c r="BP149" s="55">
        <f t="shared" ca="1" si="276"/>
        <v>1319</v>
      </c>
      <c r="BQ149" s="54">
        <f t="shared" ca="1" si="222"/>
        <v>34</v>
      </c>
      <c r="BR149" s="55">
        <f t="shared" ca="1" si="277"/>
        <v>1295</v>
      </c>
      <c r="BS149" s="54">
        <f t="shared" ca="1" si="223"/>
        <v>34</v>
      </c>
      <c r="BT149" s="55">
        <f t="shared" ca="1" si="278"/>
        <v>1271</v>
      </c>
      <c r="BU149" s="54">
        <f t="shared" ca="1" si="206"/>
        <v>34</v>
      </c>
      <c r="BV149" s="55">
        <f t="shared" ca="1" si="279"/>
        <v>1247</v>
      </c>
      <c r="BW149" s="54">
        <f t="shared" ca="1" si="207"/>
        <v>34</v>
      </c>
      <c r="BX149" s="55">
        <f t="shared" ca="1" si="238"/>
        <v>1223</v>
      </c>
      <c r="BY149" s="54">
        <f t="shared" ca="1" si="224"/>
        <v>34</v>
      </c>
      <c r="BZ149" s="55">
        <f t="shared" ca="1" si="239"/>
        <v>1199</v>
      </c>
      <c r="CA149" s="56">
        <f t="shared" ca="1" si="208"/>
        <v>34</v>
      </c>
      <c r="CB149" s="57">
        <f t="shared" ca="1" si="240"/>
        <v>1182</v>
      </c>
      <c r="CC149" s="56">
        <f t="shared" ca="1" si="209"/>
        <v>34</v>
      </c>
      <c r="CD149" s="57">
        <f t="shared" ca="1" si="241"/>
        <v>1158</v>
      </c>
      <c r="CE149" s="56">
        <f t="shared" ca="1" si="210"/>
        <v>34</v>
      </c>
      <c r="CF149" s="57">
        <f t="shared" ca="1" si="242"/>
        <v>1134</v>
      </c>
      <c r="CG149" s="56">
        <f t="shared" ca="1" si="211"/>
        <v>34</v>
      </c>
      <c r="CH149" s="57">
        <f t="shared" ca="1" si="243"/>
        <v>1110</v>
      </c>
      <c r="CI149" s="56">
        <f t="shared" ca="1" si="225"/>
        <v>34</v>
      </c>
      <c r="CJ149" s="57">
        <f t="shared" ca="1" si="244"/>
        <v>1087</v>
      </c>
      <c r="CK149" s="56">
        <f t="shared" ca="1" si="212"/>
        <v>34</v>
      </c>
      <c r="CL149" s="57">
        <f t="shared" ca="1" si="245"/>
        <v>1063</v>
      </c>
      <c r="CM149" s="56">
        <f t="shared" ca="1" si="213"/>
        <v>34</v>
      </c>
      <c r="CN149" s="57">
        <f t="shared" ca="1" si="246"/>
        <v>1039</v>
      </c>
      <c r="CO149" s="56">
        <f t="shared" ca="1" si="214"/>
        <v>34</v>
      </c>
      <c r="CP149" s="57">
        <f t="shared" ca="1" si="247"/>
        <v>1015</v>
      </c>
      <c r="CQ149" s="56">
        <f t="shared" ca="1" si="226"/>
        <v>34</v>
      </c>
      <c r="CR149" s="57">
        <f t="shared" ca="1" si="248"/>
        <v>991</v>
      </c>
      <c r="CS149" s="56">
        <f t="shared" ca="1" si="227"/>
        <v>34</v>
      </c>
      <c r="CT149" s="57">
        <f t="shared" ca="1" si="249"/>
        <v>967</v>
      </c>
      <c r="CU149" s="56">
        <f t="shared" ca="1" si="250"/>
        <v>34</v>
      </c>
      <c r="CV149" s="57">
        <f t="shared" ca="1" si="251"/>
        <v>943</v>
      </c>
      <c r="CW149" s="57">
        <f t="shared" ca="1" si="252"/>
        <v>34</v>
      </c>
      <c r="CX149" s="57">
        <f t="shared" ca="1" si="253"/>
        <v>919</v>
      </c>
      <c r="CY149" s="57">
        <f t="shared" ca="1" si="254"/>
        <v>34</v>
      </c>
      <c r="CZ149" s="57">
        <f t="shared" ca="1" si="255"/>
        <v>895</v>
      </c>
      <c r="DA149" s="57">
        <f t="shared" ca="1" si="256"/>
        <v>34</v>
      </c>
      <c r="DB149" s="57">
        <f t="shared" ca="1" si="257"/>
        <v>871</v>
      </c>
      <c r="DC149" s="57">
        <f t="shared" ca="1" si="228"/>
        <v>34</v>
      </c>
      <c r="DD149" s="57">
        <f t="shared" ca="1" si="258"/>
        <v>847</v>
      </c>
      <c r="DE149" s="57">
        <f t="shared" ca="1" si="229"/>
        <v>34</v>
      </c>
      <c r="DF149" s="57">
        <f t="shared" ca="1" si="259"/>
        <v>823</v>
      </c>
      <c r="DG149" s="57">
        <f t="shared" ca="1" si="230"/>
        <v>34</v>
      </c>
      <c r="DH149" s="57">
        <f t="shared" ca="1" si="260"/>
        <v>799</v>
      </c>
      <c r="DI149" s="57">
        <f t="shared" ca="1" si="204"/>
        <v>34</v>
      </c>
      <c r="DJ149" s="57">
        <f t="shared" ca="1" si="261"/>
        <v>775</v>
      </c>
      <c r="DK149" s="57">
        <f t="shared" ca="1" si="231"/>
        <v>34</v>
      </c>
      <c r="DL149" s="57">
        <f t="shared" ca="1" si="262"/>
        <v>751</v>
      </c>
      <c r="DM149" s="57">
        <f t="shared" ca="1" si="232"/>
        <v>34</v>
      </c>
      <c r="DN149" s="57">
        <f t="shared" ca="1" si="263"/>
        <v>727</v>
      </c>
      <c r="DO149" s="57">
        <f t="shared" ca="1" si="233"/>
        <v>34</v>
      </c>
      <c r="DP149" s="57">
        <f t="shared" ca="1" si="264"/>
        <v>703</v>
      </c>
      <c r="DQ149" s="88"/>
      <c r="DR149" s="72"/>
      <c r="DS149" s="73">
        <f t="shared" si="265"/>
        <v>856</v>
      </c>
      <c r="DT149" s="115">
        <f t="shared" si="234"/>
        <v>34</v>
      </c>
      <c r="DU149" s="116">
        <f t="shared" si="266"/>
        <v>1501</v>
      </c>
      <c r="DV149" s="76">
        <f t="shared" si="267"/>
        <v>11537</v>
      </c>
      <c r="DW149" s="112">
        <v>11538</v>
      </c>
      <c r="DX149" s="184"/>
      <c r="DY149" s="126">
        <f t="shared" si="205"/>
        <v>145</v>
      </c>
      <c r="DZ149" s="44" t="str">
        <f t="array" ref="DZ149">IF(AW149=0,INDEX(AR149:AR363,MATCH(TRUE,AW149:AW363&gt;0,0)),AR149)</f>
        <v>QHSEconference13</v>
      </c>
      <c r="EA149" s="36"/>
      <c r="EB149" s="36"/>
      <c r="EC149" s="36"/>
      <c r="ED149" s="36"/>
      <c r="EE149" s="36"/>
      <c r="EF149" s="36"/>
      <c r="EG149" s="36"/>
    </row>
    <row r="150" spans="44:137" ht="15" customHeight="1" x14ac:dyDescent="0.25">
      <c r="AR150" s="66" t="s">
        <v>438</v>
      </c>
      <c r="AS150" s="107"/>
      <c r="AT150" s="107"/>
      <c r="AU150" s="107"/>
      <c r="AV150" s="114">
        <f t="shared" si="235"/>
        <v>150</v>
      </c>
      <c r="AW150" s="81">
        <v>35</v>
      </c>
      <c r="AX150" s="68"/>
      <c r="AY150" s="69">
        <f t="shared" si="268"/>
        <v>1546</v>
      </c>
      <c r="AZ150" s="70">
        <f t="shared" si="215"/>
        <v>64.416666666666671</v>
      </c>
      <c r="BA150" s="54">
        <f t="shared" ca="1" si="236"/>
        <v>35</v>
      </c>
      <c r="BB150" s="55">
        <f t="shared" ca="1" si="269"/>
        <v>1522</v>
      </c>
      <c r="BC150" s="54">
        <f t="shared" ca="1" si="237"/>
        <v>35</v>
      </c>
      <c r="BD150" s="55">
        <f t="shared" ca="1" si="270"/>
        <v>1498</v>
      </c>
      <c r="BE150" s="54">
        <f t="shared" ca="1" si="216"/>
        <v>35</v>
      </c>
      <c r="BF150" s="55">
        <f t="shared" ca="1" si="271"/>
        <v>1474</v>
      </c>
      <c r="BG150" s="54">
        <f t="shared" ca="1" si="217"/>
        <v>35</v>
      </c>
      <c r="BH150" s="55">
        <f t="shared" ca="1" si="272"/>
        <v>1450</v>
      </c>
      <c r="BI150" s="54">
        <f t="shared" ca="1" si="218"/>
        <v>35</v>
      </c>
      <c r="BJ150" s="55">
        <f t="shared" ca="1" si="273"/>
        <v>1426</v>
      </c>
      <c r="BK150" s="54">
        <f t="shared" ca="1" si="219"/>
        <v>35</v>
      </c>
      <c r="BL150" s="55">
        <f t="shared" ca="1" si="274"/>
        <v>1402</v>
      </c>
      <c r="BM150" s="54">
        <f t="shared" ca="1" si="220"/>
        <v>35</v>
      </c>
      <c r="BN150" s="55">
        <f t="shared" ca="1" si="275"/>
        <v>1378</v>
      </c>
      <c r="BO150" s="54">
        <f t="shared" ca="1" si="221"/>
        <v>35</v>
      </c>
      <c r="BP150" s="55">
        <f t="shared" ca="1" si="276"/>
        <v>1354</v>
      </c>
      <c r="BQ150" s="54">
        <f t="shared" ca="1" si="222"/>
        <v>35</v>
      </c>
      <c r="BR150" s="55">
        <f t="shared" ca="1" si="277"/>
        <v>1330</v>
      </c>
      <c r="BS150" s="54">
        <f t="shared" ca="1" si="223"/>
        <v>35</v>
      </c>
      <c r="BT150" s="55">
        <f t="shared" ca="1" si="278"/>
        <v>1306</v>
      </c>
      <c r="BU150" s="54">
        <f t="shared" ca="1" si="206"/>
        <v>35</v>
      </c>
      <c r="BV150" s="55">
        <f t="shared" ca="1" si="279"/>
        <v>1282</v>
      </c>
      <c r="BW150" s="54">
        <f t="shared" ca="1" si="207"/>
        <v>35</v>
      </c>
      <c r="BX150" s="55">
        <f t="shared" ca="1" si="238"/>
        <v>1258</v>
      </c>
      <c r="BY150" s="54">
        <f t="shared" ca="1" si="224"/>
        <v>35</v>
      </c>
      <c r="BZ150" s="55">
        <f t="shared" ca="1" si="239"/>
        <v>1234</v>
      </c>
      <c r="CA150" s="56">
        <f t="shared" ca="1" si="208"/>
        <v>35</v>
      </c>
      <c r="CB150" s="57">
        <f t="shared" ca="1" si="240"/>
        <v>1217</v>
      </c>
      <c r="CC150" s="56">
        <f t="shared" ca="1" si="209"/>
        <v>35</v>
      </c>
      <c r="CD150" s="57">
        <f t="shared" ca="1" si="241"/>
        <v>1193</v>
      </c>
      <c r="CE150" s="56">
        <f t="shared" ca="1" si="210"/>
        <v>35</v>
      </c>
      <c r="CF150" s="57">
        <f t="shared" ca="1" si="242"/>
        <v>1169</v>
      </c>
      <c r="CG150" s="56">
        <f t="shared" ca="1" si="211"/>
        <v>35</v>
      </c>
      <c r="CH150" s="57">
        <f t="shared" ca="1" si="243"/>
        <v>1145</v>
      </c>
      <c r="CI150" s="56">
        <f t="shared" ca="1" si="225"/>
        <v>35</v>
      </c>
      <c r="CJ150" s="57">
        <f t="shared" ca="1" si="244"/>
        <v>1122</v>
      </c>
      <c r="CK150" s="56">
        <f t="shared" ca="1" si="212"/>
        <v>35</v>
      </c>
      <c r="CL150" s="57">
        <f t="shared" ca="1" si="245"/>
        <v>1098</v>
      </c>
      <c r="CM150" s="56">
        <f t="shared" ca="1" si="213"/>
        <v>35</v>
      </c>
      <c r="CN150" s="57">
        <f t="shared" ca="1" si="246"/>
        <v>1074</v>
      </c>
      <c r="CO150" s="56">
        <f t="shared" ca="1" si="214"/>
        <v>35</v>
      </c>
      <c r="CP150" s="57">
        <f t="shared" ca="1" si="247"/>
        <v>1050</v>
      </c>
      <c r="CQ150" s="56">
        <f t="shared" ca="1" si="226"/>
        <v>35</v>
      </c>
      <c r="CR150" s="57">
        <f t="shared" ca="1" si="248"/>
        <v>1026</v>
      </c>
      <c r="CS150" s="56">
        <f t="shared" ca="1" si="227"/>
        <v>35</v>
      </c>
      <c r="CT150" s="57">
        <f t="shared" ca="1" si="249"/>
        <v>1002</v>
      </c>
      <c r="CU150" s="56">
        <f t="shared" ca="1" si="250"/>
        <v>35</v>
      </c>
      <c r="CV150" s="57">
        <f t="shared" ca="1" si="251"/>
        <v>978</v>
      </c>
      <c r="CW150" s="57">
        <f t="shared" ca="1" si="252"/>
        <v>35</v>
      </c>
      <c r="CX150" s="57">
        <f t="shared" ca="1" si="253"/>
        <v>954</v>
      </c>
      <c r="CY150" s="57">
        <f t="shared" ca="1" si="254"/>
        <v>35</v>
      </c>
      <c r="CZ150" s="57">
        <f t="shared" ca="1" si="255"/>
        <v>930</v>
      </c>
      <c r="DA150" s="57">
        <f t="shared" ca="1" si="256"/>
        <v>35</v>
      </c>
      <c r="DB150" s="57">
        <f t="shared" ca="1" si="257"/>
        <v>906</v>
      </c>
      <c r="DC150" s="57">
        <f t="shared" ca="1" si="228"/>
        <v>35</v>
      </c>
      <c r="DD150" s="57">
        <f t="shared" ca="1" si="258"/>
        <v>882</v>
      </c>
      <c r="DE150" s="57">
        <f t="shared" ca="1" si="229"/>
        <v>35</v>
      </c>
      <c r="DF150" s="57">
        <f t="shared" ca="1" si="259"/>
        <v>858</v>
      </c>
      <c r="DG150" s="57">
        <f t="shared" ca="1" si="230"/>
        <v>35</v>
      </c>
      <c r="DH150" s="57">
        <f t="shared" ca="1" si="260"/>
        <v>834</v>
      </c>
      <c r="DI150" s="57">
        <f t="shared" ca="1" si="204"/>
        <v>35</v>
      </c>
      <c r="DJ150" s="57">
        <f t="shared" ca="1" si="261"/>
        <v>810</v>
      </c>
      <c r="DK150" s="57">
        <f t="shared" ca="1" si="231"/>
        <v>35</v>
      </c>
      <c r="DL150" s="57">
        <f t="shared" ca="1" si="262"/>
        <v>786</v>
      </c>
      <c r="DM150" s="57">
        <f t="shared" ca="1" si="232"/>
        <v>35</v>
      </c>
      <c r="DN150" s="57">
        <f t="shared" ca="1" si="263"/>
        <v>762</v>
      </c>
      <c r="DO150" s="57">
        <f t="shared" ca="1" si="233"/>
        <v>35</v>
      </c>
      <c r="DP150" s="57">
        <f t="shared" ca="1" si="264"/>
        <v>738</v>
      </c>
      <c r="DQ150" s="88"/>
      <c r="DR150" s="72"/>
      <c r="DS150" s="73">
        <f t="shared" si="265"/>
        <v>856</v>
      </c>
      <c r="DT150" s="115">
        <f t="shared" si="234"/>
        <v>35</v>
      </c>
      <c r="DU150" s="116">
        <f t="shared" si="266"/>
        <v>1536</v>
      </c>
      <c r="DV150" s="76">
        <f t="shared" si="267"/>
        <v>11538</v>
      </c>
      <c r="DW150" s="112">
        <v>11539</v>
      </c>
      <c r="DX150" s="184"/>
      <c r="DY150" s="126">
        <f t="shared" si="205"/>
        <v>146</v>
      </c>
      <c r="DZ150" s="44" t="str">
        <f t="array" ref="DZ150">IF(AW150=0,INDEX(AR150:AR364,MATCH(TRUE,AW150:AW364&gt;0,0)),AR150)</f>
        <v>QHSEconference14</v>
      </c>
      <c r="EA150" s="36"/>
      <c r="EB150" s="36"/>
      <c r="EC150" s="36"/>
      <c r="ED150" s="36"/>
      <c r="EE150" s="36"/>
      <c r="EF150" s="36"/>
      <c r="EG150" s="36"/>
    </row>
    <row r="151" spans="44:137" ht="15" customHeight="1" x14ac:dyDescent="0.25">
      <c r="AR151" s="66" t="s">
        <v>439</v>
      </c>
      <c r="AS151" s="107"/>
      <c r="AT151" s="107"/>
      <c r="AU151" s="107"/>
      <c r="AV151" s="114">
        <f t="shared" si="235"/>
        <v>151</v>
      </c>
      <c r="AW151" s="81">
        <v>36</v>
      </c>
      <c r="AX151" s="68"/>
      <c r="AY151" s="69">
        <f t="shared" si="268"/>
        <v>1582</v>
      </c>
      <c r="AZ151" s="70">
        <f t="shared" si="215"/>
        <v>65.916666666666671</v>
      </c>
      <c r="BA151" s="54">
        <f t="shared" ca="1" si="236"/>
        <v>36</v>
      </c>
      <c r="BB151" s="55">
        <f t="shared" ca="1" si="269"/>
        <v>1558</v>
      </c>
      <c r="BC151" s="54">
        <f t="shared" ca="1" si="237"/>
        <v>36</v>
      </c>
      <c r="BD151" s="55">
        <f t="shared" ca="1" si="270"/>
        <v>1534</v>
      </c>
      <c r="BE151" s="54">
        <f t="shared" ca="1" si="216"/>
        <v>36</v>
      </c>
      <c r="BF151" s="55">
        <f t="shared" ca="1" si="271"/>
        <v>1510</v>
      </c>
      <c r="BG151" s="54">
        <f t="shared" ca="1" si="217"/>
        <v>36</v>
      </c>
      <c r="BH151" s="55">
        <f t="shared" ca="1" si="272"/>
        <v>1486</v>
      </c>
      <c r="BI151" s="54">
        <f t="shared" ca="1" si="218"/>
        <v>36</v>
      </c>
      <c r="BJ151" s="55">
        <f t="shared" ca="1" si="273"/>
        <v>1462</v>
      </c>
      <c r="BK151" s="54">
        <f t="shared" ca="1" si="219"/>
        <v>36</v>
      </c>
      <c r="BL151" s="55">
        <f t="shared" ca="1" si="274"/>
        <v>1438</v>
      </c>
      <c r="BM151" s="54">
        <f t="shared" ca="1" si="220"/>
        <v>36</v>
      </c>
      <c r="BN151" s="55">
        <f t="shared" ca="1" si="275"/>
        <v>1414</v>
      </c>
      <c r="BO151" s="54">
        <f t="shared" ca="1" si="221"/>
        <v>36</v>
      </c>
      <c r="BP151" s="55">
        <f t="shared" ca="1" si="276"/>
        <v>1390</v>
      </c>
      <c r="BQ151" s="54">
        <f t="shared" ca="1" si="222"/>
        <v>36</v>
      </c>
      <c r="BR151" s="55">
        <f t="shared" ca="1" si="277"/>
        <v>1366</v>
      </c>
      <c r="BS151" s="54">
        <f t="shared" ca="1" si="223"/>
        <v>36</v>
      </c>
      <c r="BT151" s="55">
        <f t="shared" ca="1" si="278"/>
        <v>1342</v>
      </c>
      <c r="BU151" s="54">
        <f t="shared" ca="1" si="206"/>
        <v>36</v>
      </c>
      <c r="BV151" s="55">
        <f t="shared" ca="1" si="279"/>
        <v>1318</v>
      </c>
      <c r="BW151" s="54">
        <f t="shared" ca="1" si="207"/>
        <v>36</v>
      </c>
      <c r="BX151" s="55">
        <f t="shared" ca="1" si="238"/>
        <v>1294</v>
      </c>
      <c r="BY151" s="54">
        <f t="shared" ca="1" si="224"/>
        <v>36</v>
      </c>
      <c r="BZ151" s="55">
        <f t="shared" ca="1" si="239"/>
        <v>1270</v>
      </c>
      <c r="CA151" s="56">
        <f t="shared" ca="1" si="208"/>
        <v>36</v>
      </c>
      <c r="CB151" s="57">
        <f t="shared" ca="1" si="240"/>
        <v>1253</v>
      </c>
      <c r="CC151" s="56">
        <f t="shared" ca="1" si="209"/>
        <v>36</v>
      </c>
      <c r="CD151" s="57">
        <f t="shared" ca="1" si="241"/>
        <v>1229</v>
      </c>
      <c r="CE151" s="56">
        <f t="shared" ca="1" si="210"/>
        <v>36</v>
      </c>
      <c r="CF151" s="57">
        <f t="shared" ca="1" si="242"/>
        <v>1205</v>
      </c>
      <c r="CG151" s="56">
        <f t="shared" ca="1" si="211"/>
        <v>36</v>
      </c>
      <c r="CH151" s="57">
        <f t="shared" ca="1" si="243"/>
        <v>1181</v>
      </c>
      <c r="CI151" s="56">
        <f t="shared" ca="1" si="225"/>
        <v>36</v>
      </c>
      <c r="CJ151" s="57">
        <f t="shared" ca="1" si="244"/>
        <v>1158</v>
      </c>
      <c r="CK151" s="56">
        <f t="shared" ca="1" si="212"/>
        <v>36</v>
      </c>
      <c r="CL151" s="57">
        <f t="shared" ca="1" si="245"/>
        <v>1134</v>
      </c>
      <c r="CM151" s="56">
        <f t="shared" ca="1" si="213"/>
        <v>36</v>
      </c>
      <c r="CN151" s="57">
        <f t="shared" ca="1" si="246"/>
        <v>1110</v>
      </c>
      <c r="CO151" s="56">
        <f t="shared" ca="1" si="214"/>
        <v>36</v>
      </c>
      <c r="CP151" s="57">
        <f t="shared" ca="1" si="247"/>
        <v>1086</v>
      </c>
      <c r="CQ151" s="56">
        <f t="shared" ca="1" si="226"/>
        <v>36</v>
      </c>
      <c r="CR151" s="57">
        <f t="shared" ca="1" si="248"/>
        <v>1062</v>
      </c>
      <c r="CS151" s="56">
        <f t="shared" ca="1" si="227"/>
        <v>36</v>
      </c>
      <c r="CT151" s="57">
        <f t="shared" ca="1" si="249"/>
        <v>1038</v>
      </c>
      <c r="CU151" s="56">
        <f t="shared" ca="1" si="250"/>
        <v>36</v>
      </c>
      <c r="CV151" s="57">
        <f t="shared" ca="1" si="251"/>
        <v>1014</v>
      </c>
      <c r="CW151" s="57">
        <f t="shared" ca="1" si="252"/>
        <v>36</v>
      </c>
      <c r="CX151" s="57">
        <f t="shared" ca="1" si="253"/>
        <v>990</v>
      </c>
      <c r="CY151" s="57">
        <f t="shared" ca="1" si="254"/>
        <v>36</v>
      </c>
      <c r="CZ151" s="57">
        <f t="shared" ca="1" si="255"/>
        <v>966</v>
      </c>
      <c r="DA151" s="57">
        <f t="shared" ca="1" si="256"/>
        <v>36</v>
      </c>
      <c r="DB151" s="57">
        <f t="shared" ca="1" si="257"/>
        <v>942</v>
      </c>
      <c r="DC151" s="57">
        <f t="shared" ca="1" si="228"/>
        <v>36</v>
      </c>
      <c r="DD151" s="57">
        <f t="shared" ca="1" si="258"/>
        <v>918</v>
      </c>
      <c r="DE151" s="57">
        <f t="shared" ca="1" si="229"/>
        <v>36</v>
      </c>
      <c r="DF151" s="57">
        <f t="shared" ca="1" si="259"/>
        <v>894</v>
      </c>
      <c r="DG151" s="57">
        <f t="shared" ca="1" si="230"/>
        <v>36</v>
      </c>
      <c r="DH151" s="57">
        <f t="shared" ca="1" si="260"/>
        <v>870</v>
      </c>
      <c r="DI151" s="57">
        <f t="shared" ca="1" si="204"/>
        <v>36</v>
      </c>
      <c r="DJ151" s="57">
        <f t="shared" ca="1" si="261"/>
        <v>846</v>
      </c>
      <c r="DK151" s="57">
        <f t="shared" ca="1" si="231"/>
        <v>36</v>
      </c>
      <c r="DL151" s="57">
        <f t="shared" ca="1" si="262"/>
        <v>822</v>
      </c>
      <c r="DM151" s="57">
        <f t="shared" ca="1" si="232"/>
        <v>36</v>
      </c>
      <c r="DN151" s="57">
        <f t="shared" ca="1" si="263"/>
        <v>798</v>
      </c>
      <c r="DO151" s="57">
        <f t="shared" ca="1" si="233"/>
        <v>36</v>
      </c>
      <c r="DP151" s="57">
        <f t="shared" ca="1" si="264"/>
        <v>774</v>
      </c>
      <c r="DQ151" s="88"/>
      <c r="DR151" s="72"/>
      <c r="DS151" s="73">
        <f t="shared" si="265"/>
        <v>856</v>
      </c>
      <c r="DT151" s="115">
        <f t="shared" si="234"/>
        <v>36</v>
      </c>
      <c r="DU151" s="116">
        <f t="shared" si="266"/>
        <v>1572</v>
      </c>
      <c r="DV151" s="76">
        <f t="shared" si="267"/>
        <v>11539</v>
      </c>
      <c r="DW151" s="112">
        <v>11540</v>
      </c>
      <c r="DX151" s="184"/>
      <c r="DY151" s="126">
        <f t="shared" si="205"/>
        <v>147</v>
      </c>
      <c r="DZ151" s="44" t="str">
        <f t="array" ref="DZ151">IF(AW151=0,INDEX(AR151:AR365,MATCH(TRUE,AW151:AW365&gt;0,0)),AR151)</f>
        <v>QHSEconference15</v>
      </c>
      <c r="EA151" s="36"/>
      <c r="EB151" s="36"/>
      <c r="EC151" s="36"/>
      <c r="ED151" s="36"/>
      <c r="EE151" s="36"/>
      <c r="EF151" s="36"/>
      <c r="EG151" s="36"/>
    </row>
    <row r="152" spans="44:137" ht="15" customHeight="1" x14ac:dyDescent="0.25">
      <c r="AR152" s="66" t="s">
        <v>440</v>
      </c>
      <c r="AS152" s="107"/>
      <c r="AT152" s="107"/>
      <c r="AU152" s="107"/>
      <c r="AV152" s="114">
        <f t="shared" si="235"/>
        <v>152</v>
      </c>
      <c r="AW152" s="81">
        <v>37</v>
      </c>
      <c r="AX152" s="68"/>
      <c r="AY152" s="69">
        <f t="shared" si="268"/>
        <v>1619</v>
      </c>
      <c r="AZ152" s="70">
        <f t="shared" si="215"/>
        <v>67.458333333333329</v>
      </c>
      <c r="BA152" s="54">
        <f t="shared" ca="1" si="236"/>
        <v>37</v>
      </c>
      <c r="BB152" s="55">
        <f t="shared" ca="1" si="269"/>
        <v>1595</v>
      </c>
      <c r="BC152" s="54">
        <f t="shared" ca="1" si="237"/>
        <v>37</v>
      </c>
      <c r="BD152" s="55">
        <f t="shared" ca="1" si="270"/>
        <v>1571</v>
      </c>
      <c r="BE152" s="54">
        <f t="shared" ca="1" si="216"/>
        <v>37</v>
      </c>
      <c r="BF152" s="55">
        <f t="shared" ca="1" si="271"/>
        <v>1547</v>
      </c>
      <c r="BG152" s="54">
        <f t="shared" ca="1" si="217"/>
        <v>37</v>
      </c>
      <c r="BH152" s="55">
        <f t="shared" ca="1" si="272"/>
        <v>1523</v>
      </c>
      <c r="BI152" s="54">
        <f t="shared" ca="1" si="218"/>
        <v>37</v>
      </c>
      <c r="BJ152" s="55">
        <f t="shared" ca="1" si="273"/>
        <v>1499</v>
      </c>
      <c r="BK152" s="54">
        <f t="shared" ca="1" si="219"/>
        <v>37</v>
      </c>
      <c r="BL152" s="55">
        <f t="shared" ca="1" si="274"/>
        <v>1475</v>
      </c>
      <c r="BM152" s="54">
        <f t="shared" ca="1" si="220"/>
        <v>37</v>
      </c>
      <c r="BN152" s="55">
        <f t="shared" ca="1" si="275"/>
        <v>1451</v>
      </c>
      <c r="BO152" s="54">
        <f t="shared" ca="1" si="221"/>
        <v>37</v>
      </c>
      <c r="BP152" s="55">
        <f t="shared" ca="1" si="276"/>
        <v>1427</v>
      </c>
      <c r="BQ152" s="54">
        <f t="shared" ca="1" si="222"/>
        <v>37</v>
      </c>
      <c r="BR152" s="55">
        <f t="shared" ca="1" si="277"/>
        <v>1403</v>
      </c>
      <c r="BS152" s="54">
        <f t="shared" ca="1" si="223"/>
        <v>37</v>
      </c>
      <c r="BT152" s="55">
        <f t="shared" ca="1" si="278"/>
        <v>1379</v>
      </c>
      <c r="BU152" s="54">
        <f t="shared" ca="1" si="206"/>
        <v>37</v>
      </c>
      <c r="BV152" s="55">
        <f t="shared" ca="1" si="279"/>
        <v>1355</v>
      </c>
      <c r="BW152" s="54">
        <f t="shared" ca="1" si="207"/>
        <v>37</v>
      </c>
      <c r="BX152" s="55">
        <f t="shared" ca="1" si="238"/>
        <v>1331</v>
      </c>
      <c r="BY152" s="54">
        <f t="shared" ca="1" si="224"/>
        <v>37</v>
      </c>
      <c r="BZ152" s="55">
        <f t="shared" ca="1" si="239"/>
        <v>1307</v>
      </c>
      <c r="CA152" s="56">
        <f t="shared" ca="1" si="208"/>
        <v>37</v>
      </c>
      <c r="CB152" s="57">
        <f t="shared" ca="1" si="240"/>
        <v>1290</v>
      </c>
      <c r="CC152" s="56">
        <f t="shared" ca="1" si="209"/>
        <v>37</v>
      </c>
      <c r="CD152" s="57">
        <f t="shared" ca="1" si="241"/>
        <v>1266</v>
      </c>
      <c r="CE152" s="56">
        <f t="shared" ca="1" si="210"/>
        <v>37</v>
      </c>
      <c r="CF152" s="57">
        <f t="shared" ca="1" si="242"/>
        <v>1242</v>
      </c>
      <c r="CG152" s="56">
        <f t="shared" ca="1" si="211"/>
        <v>37</v>
      </c>
      <c r="CH152" s="57">
        <f t="shared" ca="1" si="243"/>
        <v>1218</v>
      </c>
      <c r="CI152" s="56">
        <f t="shared" ca="1" si="225"/>
        <v>37</v>
      </c>
      <c r="CJ152" s="57">
        <f t="shared" ca="1" si="244"/>
        <v>1195</v>
      </c>
      <c r="CK152" s="56">
        <f t="shared" ca="1" si="212"/>
        <v>37</v>
      </c>
      <c r="CL152" s="57">
        <f t="shared" ca="1" si="245"/>
        <v>1171</v>
      </c>
      <c r="CM152" s="56">
        <f t="shared" ca="1" si="213"/>
        <v>37</v>
      </c>
      <c r="CN152" s="57">
        <f t="shared" ca="1" si="246"/>
        <v>1147</v>
      </c>
      <c r="CO152" s="56">
        <f t="shared" ca="1" si="214"/>
        <v>37</v>
      </c>
      <c r="CP152" s="57">
        <f t="shared" ca="1" si="247"/>
        <v>1123</v>
      </c>
      <c r="CQ152" s="56">
        <f t="shared" ca="1" si="226"/>
        <v>37</v>
      </c>
      <c r="CR152" s="57">
        <f t="shared" ca="1" si="248"/>
        <v>1099</v>
      </c>
      <c r="CS152" s="56">
        <f t="shared" ca="1" si="227"/>
        <v>37</v>
      </c>
      <c r="CT152" s="57">
        <f t="shared" ca="1" si="249"/>
        <v>1075</v>
      </c>
      <c r="CU152" s="56">
        <f t="shared" ca="1" si="250"/>
        <v>37</v>
      </c>
      <c r="CV152" s="57">
        <f t="shared" ca="1" si="251"/>
        <v>1051</v>
      </c>
      <c r="CW152" s="57">
        <f t="shared" ca="1" si="252"/>
        <v>37</v>
      </c>
      <c r="CX152" s="57">
        <f t="shared" ca="1" si="253"/>
        <v>1027</v>
      </c>
      <c r="CY152" s="57">
        <f t="shared" ca="1" si="254"/>
        <v>37</v>
      </c>
      <c r="CZ152" s="57">
        <f t="shared" ca="1" si="255"/>
        <v>1003</v>
      </c>
      <c r="DA152" s="57">
        <f t="shared" ca="1" si="256"/>
        <v>37</v>
      </c>
      <c r="DB152" s="57">
        <f t="shared" ca="1" si="257"/>
        <v>979</v>
      </c>
      <c r="DC152" s="57">
        <f t="shared" ca="1" si="228"/>
        <v>37</v>
      </c>
      <c r="DD152" s="57">
        <f t="shared" ca="1" si="258"/>
        <v>955</v>
      </c>
      <c r="DE152" s="57">
        <f t="shared" ca="1" si="229"/>
        <v>37</v>
      </c>
      <c r="DF152" s="57">
        <f t="shared" ca="1" si="259"/>
        <v>931</v>
      </c>
      <c r="DG152" s="57">
        <f t="shared" ca="1" si="230"/>
        <v>37</v>
      </c>
      <c r="DH152" s="57">
        <f t="shared" ca="1" si="260"/>
        <v>907</v>
      </c>
      <c r="DI152" s="57">
        <f t="shared" ca="1" si="204"/>
        <v>37</v>
      </c>
      <c r="DJ152" s="57">
        <f t="shared" ca="1" si="261"/>
        <v>883</v>
      </c>
      <c r="DK152" s="57">
        <f t="shared" ca="1" si="231"/>
        <v>37</v>
      </c>
      <c r="DL152" s="57">
        <f t="shared" ca="1" si="262"/>
        <v>859</v>
      </c>
      <c r="DM152" s="57">
        <f t="shared" ca="1" si="232"/>
        <v>37</v>
      </c>
      <c r="DN152" s="57">
        <f t="shared" ca="1" si="263"/>
        <v>835</v>
      </c>
      <c r="DO152" s="57">
        <f t="shared" ca="1" si="233"/>
        <v>37</v>
      </c>
      <c r="DP152" s="57">
        <f t="shared" ca="1" si="264"/>
        <v>811</v>
      </c>
      <c r="DQ152" s="88"/>
      <c r="DR152" s="72"/>
      <c r="DS152" s="73">
        <f t="shared" si="265"/>
        <v>856</v>
      </c>
      <c r="DT152" s="115">
        <f t="shared" si="234"/>
        <v>37</v>
      </c>
      <c r="DU152" s="116">
        <f t="shared" si="266"/>
        <v>1609</v>
      </c>
      <c r="DV152" s="76">
        <f t="shared" si="267"/>
        <v>11540</v>
      </c>
      <c r="DW152" s="112">
        <v>11541</v>
      </c>
      <c r="DX152" s="184"/>
      <c r="DY152" s="126">
        <f t="shared" si="205"/>
        <v>148</v>
      </c>
      <c r="DZ152" s="44" t="str">
        <f t="array" ref="DZ152">IF(AW152=0,INDEX(AR152:AR366,MATCH(TRUE,AW152:AW366&gt;0,0)),AR152)</f>
        <v>QHSEconference16</v>
      </c>
      <c r="EA152" s="36"/>
      <c r="EB152" s="36"/>
      <c r="EC152" s="36"/>
      <c r="ED152" s="36"/>
      <c r="EE152" s="36"/>
      <c r="EF152" s="36"/>
      <c r="EG152" s="36"/>
    </row>
    <row r="153" spans="44:137" ht="15" customHeight="1" x14ac:dyDescent="0.25">
      <c r="AR153" s="66" t="s">
        <v>441</v>
      </c>
      <c r="AS153" s="107"/>
      <c r="AT153" s="107"/>
      <c r="AU153" s="107"/>
      <c r="AV153" s="114">
        <f t="shared" si="235"/>
        <v>153</v>
      </c>
      <c r="AW153" s="81">
        <v>38</v>
      </c>
      <c r="AX153" s="68"/>
      <c r="AY153" s="69">
        <f t="shared" si="268"/>
        <v>1657</v>
      </c>
      <c r="AZ153" s="70">
        <f t="shared" si="215"/>
        <v>69.041666666666671</v>
      </c>
      <c r="BA153" s="54">
        <f t="shared" ca="1" si="236"/>
        <v>38</v>
      </c>
      <c r="BB153" s="55">
        <f t="shared" ca="1" si="269"/>
        <v>1633</v>
      </c>
      <c r="BC153" s="54">
        <f t="shared" ca="1" si="237"/>
        <v>38</v>
      </c>
      <c r="BD153" s="55">
        <f t="shared" ca="1" si="270"/>
        <v>1609</v>
      </c>
      <c r="BE153" s="54">
        <f t="shared" ca="1" si="216"/>
        <v>38</v>
      </c>
      <c r="BF153" s="55">
        <f t="shared" ca="1" si="271"/>
        <v>1585</v>
      </c>
      <c r="BG153" s="54">
        <f t="shared" ca="1" si="217"/>
        <v>38</v>
      </c>
      <c r="BH153" s="55">
        <f t="shared" ca="1" si="272"/>
        <v>1561</v>
      </c>
      <c r="BI153" s="54">
        <f t="shared" ca="1" si="218"/>
        <v>38</v>
      </c>
      <c r="BJ153" s="55">
        <f t="shared" ca="1" si="273"/>
        <v>1537</v>
      </c>
      <c r="BK153" s="54">
        <f t="shared" ca="1" si="219"/>
        <v>38</v>
      </c>
      <c r="BL153" s="55">
        <f t="shared" ca="1" si="274"/>
        <v>1513</v>
      </c>
      <c r="BM153" s="54">
        <f t="shared" ca="1" si="220"/>
        <v>38</v>
      </c>
      <c r="BN153" s="55">
        <f t="shared" ca="1" si="275"/>
        <v>1489</v>
      </c>
      <c r="BO153" s="54">
        <f t="shared" ca="1" si="221"/>
        <v>38</v>
      </c>
      <c r="BP153" s="55">
        <f t="shared" ca="1" si="276"/>
        <v>1465</v>
      </c>
      <c r="BQ153" s="54">
        <f t="shared" ca="1" si="222"/>
        <v>38</v>
      </c>
      <c r="BR153" s="55">
        <f t="shared" ca="1" si="277"/>
        <v>1441</v>
      </c>
      <c r="BS153" s="54">
        <f t="shared" ca="1" si="223"/>
        <v>38</v>
      </c>
      <c r="BT153" s="55">
        <f t="shared" ca="1" si="278"/>
        <v>1417</v>
      </c>
      <c r="BU153" s="54">
        <f t="shared" ca="1" si="206"/>
        <v>38</v>
      </c>
      <c r="BV153" s="55">
        <f t="shared" ca="1" si="279"/>
        <v>1393</v>
      </c>
      <c r="BW153" s="54">
        <f t="shared" ca="1" si="207"/>
        <v>38</v>
      </c>
      <c r="BX153" s="55">
        <f t="shared" ca="1" si="238"/>
        <v>1369</v>
      </c>
      <c r="BY153" s="54">
        <f t="shared" ca="1" si="224"/>
        <v>38</v>
      </c>
      <c r="BZ153" s="55">
        <f t="shared" ca="1" si="239"/>
        <v>1345</v>
      </c>
      <c r="CA153" s="56">
        <f t="shared" ca="1" si="208"/>
        <v>38</v>
      </c>
      <c r="CB153" s="57">
        <f t="shared" ca="1" si="240"/>
        <v>1328</v>
      </c>
      <c r="CC153" s="56">
        <f t="shared" ca="1" si="209"/>
        <v>38</v>
      </c>
      <c r="CD153" s="57">
        <f t="shared" ca="1" si="241"/>
        <v>1304</v>
      </c>
      <c r="CE153" s="56">
        <f t="shared" ca="1" si="210"/>
        <v>38</v>
      </c>
      <c r="CF153" s="57">
        <f t="shared" ca="1" si="242"/>
        <v>1280</v>
      </c>
      <c r="CG153" s="56">
        <f t="shared" ca="1" si="211"/>
        <v>38</v>
      </c>
      <c r="CH153" s="57">
        <f t="shared" ca="1" si="243"/>
        <v>1256</v>
      </c>
      <c r="CI153" s="56">
        <f t="shared" ca="1" si="225"/>
        <v>38</v>
      </c>
      <c r="CJ153" s="57">
        <f t="shared" ca="1" si="244"/>
        <v>1233</v>
      </c>
      <c r="CK153" s="56">
        <f t="shared" ca="1" si="212"/>
        <v>38</v>
      </c>
      <c r="CL153" s="57">
        <f t="shared" ca="1" si="245"/>
        <v>1209</v>
      </c>
      <c r="CM153" s="56">
        <f t="shared" ca="1" si="213"/>
        <v>38</v>
      </c>
      <c r="CN153" s="57">
        <f t="shared" ca="1" si="246"/>
        <v>1185</v>
      </c>
      <c r="CO153" s="56">
        <f t="shared" ca="1" si="214"/>
        <v>38</v>
      </c>
      <c r="CP153" s="57">
        <f t="shared" ca="1" si="247"/>
        <v>1161</v>
      </c>
      <c r="CQ153" s="56">
        <f t="shared" ca="1" si="226"/>
        <v>38</v>
      </c>
      <c r="CR153" s="57">
        <f t="shared" ca="1" si="248"/>
        <v>1137</v>
      </c>
      <c r="CS153" s="56">
        <f t="shared" ca="1" si="227"/>
        <v>38</v>
      </c>
      <c r="CT153" s="57">
        <f t="shared" ca="1" si="249"/>
        <v>1113</v>
      </c>
      <c r="CU153" s="56">
        <f t="shared" ca="1" si="250"/>
        <v>38</v>
      </c>
      <c r="CV153" s="57">
        <f t="shared" ca="1" si="251"/>
        <v>1089</v>
      </c>
      <c r="CW153" s="57">
        <f t="shared" ca="1" si="252"/>
        <v>38</v>
      </c>
      <c r="CX153" s="57">
        <f t="shared" ca="1" si="253"/>
        <v>1065</v>
      </c>
      <c r="CY153" s="57">
        <f t="shared" ca="1" si="254"/>
        <v>38</v>
      </c>
      <c r="CZ153" s="57">
        <f t="shared" ca="1" si="255"/>
        <v>1041</v>
      </c>
      <c r="DA153" s="57">
        <f t="shared" ca="1" si="256"/>
        <v>38</v>
      </c>
      <c r="DB153" s="57">
        <f t="shared" ca="1" si="257"/>
        <v>1017</v>
      </c>
      <c r="DC153" s="57">
        <f t="shared" ca="1" si="228"/>
        <v>38</v>
      </c>
      <c r="DD153" s="57">
        <f t="shared" ca="1" si="258"/>
        <v>993</v>
      </c>
      <c r="DE153" s="57">
        <f t="shared" ca="1" si="229"/>
        <v>38</v>
      </c>
      <c r="DF153" s="57">
        <f t="shared" ca="1" si="259"/>
        <v>969</v>
      </c>
      <c r="DG153" s="57">
        <f t="shared" ca="1" si="230"/>
        <v>38</v>
      </c>
      <c r="DH153" s="57">
        <f t="shared" ca="1" si="260"/>
        <v>945</v>
      </c>
      <c r="DI153" s="57">
        <f t="shared" ca="1" si="204"/>
        <v>38</v>
      </c>
      <c r="DJ153" s="57">
        <f t="shared" ca="1" si="261"/>
        <v>921</v>
      </c>
      <c r="DK153" s="57">
        <f t="shared" ca="1" si="231"/>
        <v>38</v>
      </c>
      <c r="DL153" s="57">
        <f t="shared" ca="1" si="262"/>
        <v>897</v>
      </c>
      <c r="DM153" s="57">
        <f t="shared" ca="1" si="232"/>
        <v>38</v>
      </c>
      <c r="DN153" s="57">
        <f t="shared" ca="1" si="263"/>
        <v>873</v>
      </c>
      <c r="DO153" s="57">
        <f t="shared" ca="1" si="233"/>
        <v>38</v>
      </c>
      <c r="DP153" s="57">
        <f t="shared" ca="1" si="264"/>
        <v>849</v>
      </c>
      <c r="DQ153" s="88"/>
      <c r="DR153" s="72"/>
      <c r="DS153" s="73">
        <f t="shared" si="265"/>
        <v>856</v>
      </c>
      <c r="DT153" s="115">
        <f t="shared" si="234"/>
        <v>38</v>
      </c>
      <c r="DU153" s="116">
        <f t="shared" si="266"/>
        <v>1647</v>
      </c>
      <c r="DV153" s="76">
        <f t="shared" si="267"/>
        <v>11541</v>
      </c>
      <c r="DW153" s="112">
        <v>11542</v>
      </c>
      <c r="DX153" s="184"/>
      <c r="DY153" s="126">
        <f t="shared" si="205"/>
        <v>149</v>
      </c>
      <c r="DZ153" s="44" t="str">
        <f t="array" ref="DZ153">IF(AW153=0,INDEX(AR153:AR367,MATCH(TRUE,AW153:AW367&gt;0,0)),AR153)</f>
        <v>QHSEconference17</v>
      </c>
      <c r="EA153" s="36"/>
      <c r="EB153" s="36"/>
      <c r="EC153" s="36"/>
      <c r="ED153" s="36"/>
      <c r="EE153" s="36"/>
      <c r="EF153" s="36"/>
      <c r="EG153" s="36"/>
    </row>
    <row r="154" spans="44:137" ht="15" customHeight="1" x14ac:dyDescent="0.25">
      <c r="AR154" s="66" t="s">
        <v>442</v>
      </c>
      <c r="AS154" s="107"/>
      <c r="AT154" s="107"/>
      <c r="AU154" s="107"/>
      <c r="AV154" s="114">
        <f t="shared" si="235"/>
        <v>154</v>
      </c>
      <c r="AW154" s="81">
        <v>39</v>
      </c>
      <c r="AX154" s="68"/>
      <c r="AY154" s="69">
        <f t="shared" si="268"/>
        <v>1696</v>
      </c>
      <c r="AZ154" s="70">
        <f t="shared" si="215"/>
        <v>70.666666666666671</v>
      </c>
      <c r="BA154" s="54">
        <f t="shared" ca="1" si="236"/>
        <v>39</v>
      </c>
      <c r="BB154" s="55">
        <f t="shared" ca="1" si="269"/>
        <v>1672</v>
      </c>
      <c r="BC154" s="54">
        <f t="shared" ca="1" si="237"/>
        <v>39</v>
      </c>
      <c r="BD154" s="55">
        <f t="shared" ca="1" si="270"/>
        <v>1648</v>
      </c>
      <c r="BE154" s="54">
        <f t="shared" ca="1" si="216"/>
        <v>39</v>
      </c>
      <c r="BF154" s="55">
        <f t="shared" ca="1" si="271"/>
        <v>1624</v>
      </c>
      <c r="BG154" s="54">
        <f t="shared" ca="1" si="217"/>
        <v>39</v>
      </c>
      <c r="BH154" s="55">
        <f t="shared" ca="1" si="272"/>
        <v>1600</v>
      </c>
      <c r="BI154" s="54">
        <f t="shared" ca="1" si="218"/>
        <v>39</v>
      </c>
      <c r="BJ154" s="55">
        <f t="shared" ca="1" si="273"/>
        <v>1576</v>
      </c>
      <c r="BK154" s="54">
        <f t="shared" ca="1" si="219"/>
        <v>39</v>
      </c>
      <c r="BL154" s="55">
        <f t="shared" ca="1" si="274"/>
        <v>1552</v>
      </c>
      <c r="BM154" s="54">
        <f t="shared" ca="1" si="220"/>
        <v>39</v>
      </c>
      <c r="BN154" s="55">
        <f t="shared" ca="1" si="275"/>
        <v>1528</v>
      </c>
      <c r="BO154" s="54">
        <f t="shared" ca="1" si="221"/>
        <v>39</v>
      </c>
      <c r="BP154" s="55">
        <f t="shared" ca="1" si="276"/>
        <v>1504</v>
      </c>
      <c r="BQ154" s="54">
        <f t="shared" ca="1" si="222"/>
        <v>39</v>
      </c>
      <c r="BR154" s="55">
        <f t="shared" ca="1" si="277"/>
        <v>1480</v>
      </c>
      <c r="BS154" s="54">
        <f t="shared" ca="1" si="223"/>
        <v>39</v>
      </c>
      <c r="BT154" s="55">
        <f t="shared" ca="1" si="278"/>
        <v>1456</v>
      </c>
      <c r="BU154" s="54">
        <f t="shared" ca="1" si="206"/>
        <v>39</v>
      </c>
      <c r="BV154" s="55">
        <f t="shared" ca="1" si="279"/>
        <v>1432</v>
      </c>
      <c r="BW154" s="54">
        <f t="shared" ca="1" si="207"/>
        <v>39</v>
      </c>
      <c r="BX154" s="55">
        <f t="shared" ca="1" si="238"/>
        <v>1408</v>
      </c>
      <c r="BY154" s="54">
        <f t="shared" ca="1" si="224"/>
        <v>39</v>
      </c>
      <c r="BZ154" s="55">
        <f t="shared" ca="1" si="239"/>
        <v>1384</v>
      </c>
      <c r="CA154" s="56">
        <f t="shared" ca="1" si="208"/>
        <v>39</v>
      </c>
      <c r="CB154" s="57">
        <f t="shared" ca="1" si="240"/>
        <v>1367</v>
      </c>
      <c r="CC154" s="56">
        <f t="shared" ca="1" si="209"/>
        <v>39</v>
      </c>
      <c r="CD154" s="57">
        <f t="shared" ca="1" si="241"/>
        <v>1343</v>
      </c>
      <c r="CE154" s="56">
        <f t="shared" ca="1" si="210"/>
        <v>39</v>
      </c>
      <c r="CF154" s="57">
        <f t="shared" ca="1" si="242"/>
        <v>1319</v>
      </c>
      <c r="CG154" s="56">
        <f t="shared" ca="1" si="211"/>
        <v>39</v>
      </c>
      <c r="CH154" s="57">
        <f t="shared" ca="1" si="243"/>
        <v>1295</v>
      </c>
      <c r="CI154" s="56">
        <f t="shared" ca="1" si="225"/>
        <v>39</v>
      </c>
      <c r="CJ154" s="57">
        <f t="shared" ca="1" si="244"/>
        <v>1272</v>
      </c>
      <c r="CK154" s="56">
        <f t="shared" ca="1" si="212"/>
        <v>39</v>
      </c>
      <c r="CL154" s="57">
        <f t="shared" ca="1" si="245"/>
        <v>1248</v>
      </c>
      <c r="CM154" s="56">
        <f t="shared" ca="1" si="213"/>
        <v>39</v>
      </c>
      <c r="CN154" s="57">
        <f t="shared" ca="1" si="246"/>
        <v>1224</v>
      </c>
      <c r="CO154" s="56">
        <f t="shared" ca="1" si="214"/>
        <v>39</v>
      </c>
      <c r="CP154" s="57">
        <f t="shared" ca="1" si="247"/>
        <v>1200</v>
      </c>
      <c r="CQ154" s="56">
        <f t="shared" ca="1" si="226"/>
        <v>39</v>
      </c>
      <c r="CR154" s="57">
        <f t="shared" ca="1" si="248"/>
        <v>1176</v>
      </c>
      <c r="CS154" s="56">
        <f t="shared" ca="1" si="227"/>
        <v>39</v>
      </c>
      <c r="CT154" s="57">
        <f t="shared" ca="1" si="249"/>
        <v>1152</v>
      </c>
      <c r="CU154" s="56">
        <f t="shared" ca="1" si="250"/>
        <v>39</v>
      </c>
      <c r="CV154" s="57">
        <f t="shared" ca="1" si="251"/>
        <v>1128</v>
      </c>
      <c r="CW154" s="57">
        <f t="shared" ca="1" si="252"/>
        <v>39</v>
      </c>
      <c r="CX154" s="57">
        <f t="shared" ca="1" si="253"/>
        <v>1104</v>
      </c>
      <c r="CY154" s="57">
        <f t="shared" ca="1" si="254"/>
        <v>39</v>
      </c>
      <c r="CZ154" s="57">
        <f t="shared" ca="1" si="255"/>
        <v>1080</v>
      </c>
      <c r="DA154" s="57">
        <f t="shared" ca="1" si="256"/>
        <v>39</v>
      </c>
      <c r="DB154" s="57">
        <f t="shared" ca="1" si="257"/>
        <v>1056</v>
      </c>
      <c r="DC154" s="57">
        <f t="shared" ca="1" si="228"/>
        <v>39</v>
      </c>
      <c r="DD154" s="57">
        <f t="shared" ca="1" si="258"/>
        <v>1032</v>
      </c>
      <c r="DE154" s="57">
        <f t="shared" ca="1" si="229"/>
        <v>39</v>
      </c>
      <c r="DF154" s="57">
        <f t="shared" ca="1" si="259"/>
        <v>1008</v>
      </c>
      <c r="DG154" s="57">
        <f t="shared" ca="1" si="230"/>
        <v>39</v>
      </c>
      <c r="DH154" s="57">
        <f t="shared" ca="1" si="260"/>
        <v>984</v>
      </c>
      <c r="DI154" s="57">
        <f t="shared" ca="1" si="204"/>
        <v>39</v>
      </c>
      <c r="DJ154" s="57">
        <f t="shared" ca="1" si="261"/>
        <v>960</v>
      </c>
      <c r="DK154" s="57">
        <f t="shared" ca="1" si="231"/>
        <v>39</v>
      </c>
      <c r="DL154" s="57">
        <f t="shared" ca="1" si="262"/>
        <v>936</v>
      </c>
      <c r="DM154" s="57">
        <f t="shared" ca="1" si="232"/>
        <v>39</v>
      </c>
      <c r="DN154" s="57">
        <f t="shared" ca="1" si="263"/>
        <v>912</v>
      </c>
      <c r="DO154" s="57">
        <f t="shared" ca="1" si="233"/>
        <v>39</v>
      </c>
      <c r="DP154" s="57">
        <f t="shared" ca="1" si="264"/>
        <v>888</v>
      </c>
      <c r="DQ154" s="88"/>
      <c r="DR154" s="72"/>
      <c r="DS154" s="73">
        <f t="shared" si="265"/>
        <v>856</v>
      </c>
      <c r="DT154" s="115">
        <f t="shared" si="234"/>
        <v>39</v>
      </c>
      <c r="DU154" s="116">
        <f t="shared" si="266"/>
        <v>1686</v>
      </c>
      <c r="DV154" s="76">
        <f t="shared" si="267"/>
        <v>11542</v>
      </c>
      <c r="DW154" s="112">
        <v>11543</v>
      </c>
      <c r="DX154" s="184"/>
      <c r="DY154" s="126">
        <f t="shared" si="205"/>
        <v>150</v>
      </c>
      <c r="DZ154" s="44" t="str">
        <f t="array" ref="DZ154">IF(AW154=0,INDEX(AR154:AR368,MATCH(TRUE,AW154:AW368&gt;0,0)),AR154)</f>
        <v>QHSEconference18</v>
      </c>
      <c r="EA154" s="36"/>
      <c r="EB154" s="36"/>
      <c r="EC154" s="36"/>
      <c r="ED154" s="36"/>
      <c r="EE154" s="36"/>
      <c r="EF154" s="36"/>
      <c r="EG154" s="36"/>
    </row>
    <row r="155" spans="44:137" ht="15" customHeight="1" x14ac:dyDescent="0.25">
      <c r="AR155" s="66" t="s">
        <v>443</v>
      </c>
      <c r="AS155" s="107"/>
      <c r="AT155" s="107"/>
      <c r="AU155" s="107"/>
      <c r="AV155" s="114">
        <f t="shared" si="235"/>
        <v>155</v>
      </c>
      <c r="AW155" s="81">
        <v>40</v>
      </c>
      <c r="AX155" s="68"/>
      <c r="AY155" s="69">
        <f t="shared" si="268"/>
        <v>1736</v>
      </c>
      <c r="AZ155" s="70">
        <f t="shared" si="215"/>
        <v>72.333333333333329</v>
      </c>
      <c r="BA155" s="54">
        <f t="shared" ca="1" si="236"/>
        <v>40</v>
      </c>
      <c r="BB155" s="55">
        <f t="shared" ca="1" si="269"/>
        <v>1712</v>
      </c>
      <c r="BC155" s="54">
        <f t="shared" ca="1" si="237"/>
        <v>40</v>
      </c>
      <c r="BD155" s="55">
        <f t="shared" ca="1" si="270"/>
        <v>1688</v>
      </c>
      <c r="BE155" s="54">
        <f t="shared" ca="1" si="216"/>
        <v>40</v>
      </c>
      <c r="BF155" s="55">
        <f t="shared" ca="1" si="271"/>
        <v>1664</v>
      </c>
      <c r="BG155" s="54">
        <f t="shared" ca="1" si="217"/>
        <v>40</v>
      </c>
      <c r="BH155" s="55">
        <f t="shared" ca="1" si="272"/>
        <v>1640</v>
      </c>
      <c r="BI155" s="54">
        <f t="shared" ca="1" si="218"/>
        <v>40</v>
      </c>
      <c r="BJ155" s="55">
        <f t="shared" ca="1" si="273"/>
        <v>1616</v>
      </c>
      <c r="BK155" s="54">
        <f t="shared" ca="1" si="219"/>
        <v>40</v>
      </c>
      <c r="BL155" s="55">
        <f t="shared" ca="1" si="274"/>
        <v>1592</v>
      </c>
      <c r="BM155" s="54">
        <f t="shared" ca="1" si="220"/>
        <v>40</v>
      </c>
      <c r="BN155" s="55">
        <f t="shared" ca="1" si="275"/>
        <v>1568</v>
      </c>
      <c r="BO155" s="54">
        <f t="shared" ca="1" si="221"/>
        <v>40</v>
      </c>
      <c r="BP155" s="55">
        <f t="shared" ca="1" si="276"/>
        <v>1544</v>
      </c>
      <c r="BQ155" s="54">
        <f t="shared" ca="1" si="222"/>
        <v>40</v>
      </c>
      <c r="BR155" s="55">
        <f t="shared" ca="1" si="277"/>
        <v>1520</v>
      </c>
      <c r="BS155" s="54">
        <f t="shared" ca="1" si="223"/>
        <v>40</v>
      </c>
      <c r="BT155" s="55">
        <f t="shared" ca="1" si="278"/>
        <v>1496</v>
      </c>
      <c r="BU155" s="54">
        <f t="shared" ca="1" si="206"/>
        <v>40</v>
      </c>
      <c r="BV155" s="55">
        <f t="shared" ca="1" si="279"/>
        <v>1472</v>
      </c>
      <c r="BW155" s="54">
        <f t="shared" ca="1" si="207"/>
        <v>40</v>
      </c>
      <c r="BX155" s="55">
        <f t="shared" ca="1" si="238"/>
        <v>1448</v>
      </c>
      <c r="BY155" s="54">
        <f t="shared" ca="1" si="224"/>
        <v>40</v>
      </c>
      <c r="BZ155" s="55">
        <f t="shared" ca="1" si="239"/>
        <v>1424</v>
      </c>
      <c r="CA155" s="56">
        <f t="shared" ca="1" si="208"/>
        <v>40</v>
      </c>
      <c r="CB155" s="57">
        <f t="shared" ca="1" si="240"/>
        <v>1407</v>
      </c>
      <c r="CC155" s="56">
        <f t="shared" ca="1" si="209"/>
        <v>40</v>
      </c>
      <c r="CD155" s="57">
        <f t="shared" ca="1" si="241"/>
        <v>1383</v>
      </c>
      <c r="CE155" s="56">
        <f t="shared" ca="1" si="210"/>
        <v>40</v>
      </c>
      <c r="CF155" s="57">
        <f t="shared" ca="1" si="242"/>
        <v>1359</v>
      </c>
      <c r="CG155" s="56">
        <f t="shared" ca="1" si="211"/>
        <v>40</v>
      </c>
      <c r="CH155" s="57">
        <f t="shared" ca="1" si="243"/>
        <v>1335</v>
      </c>
      <c r="CI155" s="56">
        <f t="shared" ca="1" si="225"/>
        <v>40</v>
      </c>
      <c r="CJ155" s="57">
        <f t="shared" ca="1" si="244"/>
        <v>1312</v>
      </c>
      <c r="CK155" s="56">
        <f t="shared" ca="1" si="212"/>
        <v>40</v>
      </c>
      <c r="CL155" s="57">
        <f t="shared" ca="1" si="245"/>
        <v>1288</v>
      </c>
      <c r="CM155" s="56">
        <f t="shared" ca="1" si="213"/>
        <v>40</v>
      </c>
      <c r="CN155" s="57">
        <f t="shared" ca="1" si="246"/>
        <v>1264</v>
      </c>
      <c r="CO155" s="56">
        <f t="shared" ca="1" si="214"/>
        <v>40</v>
      </c>
      <c r="CP155" s="57">
        <f t="shared" ca="1" si="247"/>
        <v>1240</v>
      </c>
      <c r="CQ155" s="56">
        <f t="shared" ca="1" si="226"/>
        <v>40</v>
      </c>
      <c r="CR155" s="57">
        <f t="shared" ca="1" si="248"/>
        <v>1216</v>
      </c>
      <c r="CS155" s="56">
        <f t="shared" ca="1" si="227"/>
        <v>40</v>
      </c>
      <c r="CT155" s="57">
        <f t="shared" ca="1" si="249"/>
        <v>1192</v>
      </c>
      <c r="CU155" s="56">
        <f t="shared" ca="1" si="250"/>
        <v>40</v>
      </c>
      <c r="CV155" s="57">
        <f t="shared" ca="1" si="251"/>
        <v>1168</v>
      </c>
      <c r="CW155" s="57">
        <f t="shared" ca="1" si="252"/>
        <v>40</v>
      </c>
      <c r="CX155" s="57">
        <f t="shared" ca="1" si="253"/>
        <v>1144</v>
      </c>
      <c r="CY155" s="57">
        <f t="shared" ca="1" si="254"/>
        <v>40</v>
      </c>
      <c r="CZ155" s="57">
        <f t="shared" ca="1" si="255"/>
        <v>1120</v>
      </c>
      <c r="DA155" s="57">
        <f t="shared" ca="1" si="256"/>
        <v>40</v>
      </c>
      <c r="DB155" s="57">
        <f t="shared" ca="1" si="257"/>
        <v>1096</v>
      </c>
      <c r="DC155" s="57">
        <f t="shared" ca="1" si="228"/>
        <v>40</v>
      </c>
      <c r="DD155" s="57">
        <f t="shared" ca="1" si="258"/>
        <v>1072</v>
      </c>
      <c r="DE155" s="57">
        <f t="shared" ca="1" si="229"/>
        <v>40</v>
      </c>
      <c r="DF155" s="57">
        <f t="shared" ca="1" si="259"/>
        <v>1048</v>
      </c>
      <c r="DG155" s="57">
        <f t="shared" ca="1" si="230"/>
        <v>40</v>
      </c>
      <c r="DH155" s="57">
        <f t="shared" ca="1" si="260"/>
        <v>1024</v>
      </c>
      <c r="DI155" s="57">
        <f t="shared" ca="1" si="204"/>
        <v>40</v>
      </c>
      <c r="DJ155" s="57">
        <f t="shared" ca="1" si="261"/>
        <v>1000</v>
      </c>
      <c r="DK155" s="57">
        <f t="shared" ca="1" si="231"/>
        <v>40</v>
      </c>
      <c r="DL155" s="57">
        <f t="shared" ca="1" si="262"/>
        <v>976</v>
      </c>
      <c r="DM155" s="57">
        <f t="shared" ca="1" si="232"/>
        <v>40</v>
      </c>
      <c r="DN155" s="57">
        <f t="shared" ca="1" si="263"/>
        <v>952</v>
      </c>
      <c r="DO155" s="57">
        <f t="shared" ca="1" si="233"/>
        <v>40</v>
      </c>
      <c r="DP155" s="57">
        <f t="shared" ca="1" si="264"/>
        <v>928</v>
      </c>
      <c r="DQ155" s="88"/>
      <c r="DR155" s="72"/>
      <c r="DS155" s="73">
        <f t="shared" si="265"/>
        <v>856</v>
      </c>
      <c r="DT155" s="115">
        <f t="shared" si="234"/>
        <v>40</v>
      </c>
      <c r="DU155" s="116">
        <f t="shared" si="266"/>
        <v>1726</v>
      </c>
      <c r="DV155" s="76">
        <f t="shared" si="267"/>
        <v>11543</v>
      </c>
      <c r="DW155" s="112">
        <v>11544</v>
      </c>
      <c r="DX155" s="184"/>
      <c r="DY155" s="126">
        <f t="shared" si="205"/>
        <v>151</v>
      </c>
      <c r="DZ155" s="44" t="str">
        <f t="array" ref="DZ155">IF(AW155=0,INDEX(AR155:AR369,MATCH(TRUE,AW155:AW369&gt;0,0)),AR155)</f>
        <v>DWOP_DaveT1</v>
      </c>
      <c r="EA155" s="36"/>
      <c r="EB155" s="36"/>
      <c r="EC155" s="36"/>
      <c r="ED155" s="36"/>
      <c r="EE155" s="36"/>
      <c r="EF155" s="36"/>
      <c r="EG155" s="36"/>
    </row>
    <row r="156" spans="44:137" ht="15" customHeight="1" x14ac:dyDescent="0.25">
      <c r="AR156" s="66" t="s">
        <v>444</v>
      </c>
      <c r="AS156" s="107"/>
      <c r="AT156" s="107"/>
      <c r="AU156" s="107"/>
      <c r="AV156" s="114">
        <f t="shared" si="235"/>
        <v>156</v>
      </c>
      <c r="AW156" s="81">
        <v>41</v>
      </c>
      <c r="AX156" s="68"/>
      <c r="AY156" s="69">
        <f t="shared" si="268"/>
        <v>1777</v>
      </c>
      <c r="AZ156" s="70">
        <f t="shared" si="215"/>
        <v>74.041666666666671</v>
      </c>
      <c r="BA156" s="54">
        <f t="shared" ca="1" si="236"/>
        <v>41</v>
      </c>
      <c r="BB156" s="55">
        <f t="shared" ca="1" si="269"/>
        <v>1753</v>
      </c>
      <c r="BC156" s="54">
        <f t="shared" ca="1" si="237"/>
        <v>41</v>
      </c>
      <c r="BD156" s="55">
        <f t="shared" ca="1" si="270"/>
        <v>1729</v>
      </c>
      <c r="BE156" s="54">
        <f t="shared" ca="1" si="216"/>
        <v>41</v>
      </c>
      <c r="BF156" s="55">
        <f t="shared" ca="1" si="271"/>
        <v>1705</v>
      </c>
      <c r="BG156" s="54">
        <f t="shared" ca="1" si="217"/>
        <v>41</v>
      </c>
      <c r="BH156" s="55">
        <f t="shared" ca="1" si="272"/>
        <v>1681</v>
      </c>
      <c r="BI156" s="54">
        <f t="shared" ca="1" si="218"/>
        <v>41</v>
      </c>
      <c r="BJ156" s="55">
        <f t="shared" ca="1" si="273"/>
        <v>1657</v>
      </c>
      <c r="BK156" s="54">
        <f t="shared" ca="1" si="219"/>
        <v>41</v>
      </c>
      <c r="BL156" s="55">
        <f t="shared" ca="1" si="274"/>
        <v>1633</v>
      </c>
      <c r="BM156" s="54">
        <f t="shared" ca="1" si="220"/>
        <v>41</v>
      </c>
      <c r="BN156" s="55">
        <f t="shared" ca="1" si="275"/>
        <v>1609</v>
      </c>
      <c r="BO156" s="54">
        <f t="shared" ca="1" si="221"/>
        <v>41</v>
      </c>
      <c r="BP156" s="55">
        <f t="shared" ca="1" si="276"/>
        <v>1585</v>
      </c>
      <c r="BQ156" s="54">
        <f t="shared" ca="1" si="222"/>
        <v>41</v>
      </c>
      <c r="BR156" s="55">
        <f t="shared" ca="1" si="277"/>
        <v>1561</v>
      </c>
      <c r="BS156" s="54">
        <f t="shared" ca="1" si="223"/>
        <v>41</v>
      </c>
      <c r="BT156" s="55">
        <f t="shared" ca="1" si="278"/>
        <v>1537</v>
      </c>
      <c r="BU156" s="54">
        <f t="shared" ca="1" si="206"/>
        <v>41</v>
      </c>
      <c r="BV156" s="55">
        <f t="shared" ca="1" si="279"/>
        <v>1513</v>
      </c>
      <c r="BW156" s="54">
        <f t="shared" ca="1" si="207"/>
        <v>41</v>
      </c>
      <c r="BX156" s="55">
        <f t="shared" ca="1" si="238"/>
        <v>1489</v>
      </c>
      <c r="BY156" s="54">
        <f t="shared" ca="1" si="224"/>
        <v>41</v>
      </c>
      <c r="BZ156" s="55">
        <f t="shared" ca="1" si="239"/>
        <v>1465</v>
      </c>
      <c r="CA156" s="56">
        <f t="shared" ca="1" si="208"/>
        <v>41</v>
      </c>
      <c r="CB156" s="57">
        <f t="shared" ca="1" si="240"/>
        <v>1448</v>
      </c>
      <c r="CC156" s="56">
        <f t="shared" ca="1" si="209"/>
        <v>41</v>
      </c>
      <c r="CD156" s="57">
        <f t="shared" ca="1" si="241"/>
        <v>1424</v>
      </c>
      <c r="CE156" s="56">
        <f t="shared" ca="1" si="210"/>
        <v>41</v>
      </c>
      <c r="CF156" s="57">
        <f t="shared" ca="1" si="242"/>
        <v>1400</v>
      </c>
      <c r="CG156" s="56">
        <f t="shared" ca="1" si="211"/>
        <v>41</v>
      </c>
      <c r="CH156" s="57">
        <f t="shared" ca="1" si="243"/>
        <v>1376</v>
      </c>
      <c r="CI156" s="56">
        <f t="shared" ca="1" si="225"/>
        <v>41</v>
      </c>
      <c r="CJ156" s="57">
        <f t="shared" ca="1" si="244"/>
        <v>1353</v>
      </c>
      <c r="CK156" s="56">
        <f t="shared" ca="1" si="212"/>
        <v>41</v>
      </c>
      <c r="CL156" s="57">
        <f t="shared" ca="1" si="245"/>
        <v>1329</v>
      </c>
      <c r="CM156" s="56">
        <f t="shared" ca="1" si="213"/>
        <v>41</v>
      </c>
      <c r="CN156" s="57">
        <f t="shared" ca="1" si="246"/>
        <v>1305</v>
      </c>
      <c r="CO156" s="56">
        <f t="shared" ca="1" si="214"/>
        <v>41</v>
      </c>
      <c r="CP156" s="57">
        <f t="shared" ca="1" si="247"/>
        <v>1281</v>
      </c>
      <c r="CQ156" s="56">
        <f t="shared" ca="1" si="226"/>
        <v>41</v>
      </c>
      <c r="CR156" s="57">
        <f t="shared" ca="1" si="248"/>
        <v>1257</v>
      </c>
      <c r="CS156" s="56">
        <f t="shared" ca="1" si="227"/>
        <v>41</v>
      </c>
      <c r="CT156" s="57">
        <f t="shared" ca="1" si="249"/>
        <v>1233</v>
      </c>
      <c r="CU156" s="56">
        <f t="shared" ca="1" si="250"/>
        <v>41</v>
      </c>
      <c r="CV156" s="57">
        <f t="shared" ca="1" si="251"/>
        <v>1209</v>
      </c>
      <c r="CW156" s="57">
        <f t="shared" ca="1" si="252"/>
        <v>41</v>
      </c>
      <c r="CX156" s="57">
        <f t="shared" ca="1" si="253"/>
        <v>1185</v>
      </c>
      <c r="CY156" s="57">
        <f t="shared" ca="1" si="254"/>
        <v>41</v>
      </c>
      <c r="CZ156" s="57">
        <f t="shared" ca="1" si="255"/>
        <v>1161</v>
      </c>
      <c r="DA156" s="57">
        <f t="shared" ca="1" si="256"/>
        <v>41</v>
      </c>
      <c r="DB156" s="57">
        <f t="shared" ca="1" si="257"/>
        <v>1137</v>
      </c>
      <c r="DC156" s="57">
        <f t="shared" ca="1" si="228"/>
        <v>41</v>
      </c>
      <c r="DD156" s="57">
        <f t="shared" ca="1" si="258"/>
        <v>1113</v>
      </c>
      <c r="DE156" s="57">
        <f t="shared" ca="1" si="229"/>
        <v>41</v>
      </c>
      <c r="DF156" s="57">
        <f t="shared" ca="1" si="259"/>
        <v>1089</v>
      </c>
      <c r="DG156" s="57">
        <f t="shared" ca="1" si="230"/>
        <v>41</v>
      </c>
      <c r="DH156" s="57">
        <f t="shared" ca="1" si="260"/>
        <v>1065</v>
      </c>
      <c r="DI156" s="57">
        <f t="shared" ca="1" si="204"/>
        <v>41</v>
      </c>
      <c r="DJ156" s="57">
        <f t="shared" ca="1" si="261"/>
        <v>1041</v>
      </c>
      <c r="DK156" s="57">
        <f t="shared" ca="1" si="231"/>
        <v>41</v>
      </c>
      <c r="DL156" s="57">
        <f t="shared" ca="1" si="262"/>
        <v>1017</v>
      </c>
      <c r="DM156" s="57">
        <f t="shared" ca="1" si="232"/>
        <v>41</v>
      </c>
      <c r="DN156" s="57">
        <f t="shared" ca="1" si="263"/>
        <v>993</v>
      </c>
      <c r="DO156" s="57">
        <f t="shared" ca="1" si="233"/>
        <v>41</v>
      </c>
      <c r="DP156" s="57">
        <f t="shared" ca="1" si="264"/>
        <v>969</v>
      </c>
      <c r="DQ156" s="88"/>
      <c r="DR156" s="72"/>
      <c r="DS156" s="73">
        <f t="shared" si="265"/>
        <v>856</v>
      </c>
      <c r="DT156" s="115">
        <f t="shared" si="234"/>
        <v>41</v>
      </c>
      <c r="DU156" s="116">
        <f t="shared" si="266"/>
        <v>1767</v>
      </c>
      <c r="DV156" s="76">
        <f t="shared" si="267"/>
        <v>11544</v>
      </c>
      <c r="DW156" s="112">
        <v>11545</v>
      </c>
      <c r="DX156" s="184"/>
      <c r="DY156" s="126">
        <f t="shared" si="205"/>
        <v>152</v>
      </c>
      <c r="DZ156" s="44" t="str">
        <f t="array" ref="DZ156">IF(AW156=0,INDEX(AR156:AR370,MATCH(TRUE,AW156:AW370&gt;0,0)),AR156)</f>
        <v>DWOP_DaveT2</v>
      </c>
      <c r="EA156" s="36"/>
      <c r="EB156" s="36"/>
      <c r="EC156" s="36"/>
      <c r="ED156" s="36"/>
      <c r="EE156" s="36"/>
      <c r="EF156" s="36"/>
      <c r="EG156" s="36"/>
    </row>
    <row r="157" spans="44:137" ht="15" customHeight="1" x14ac:dyDescent="0.25">
      <c r="AR157" s="66" t="s">
        <v>445</v>
      </c>
      <c r="AS157" s="107"/>
      <c r="AT157" s="107"/>
      <c r="AU157" s="107"/>
      <c r="AV157" s="114">
        <f t="shared" si="235"/>
        <v>157</v>
      </c>
      <c r="AW157" s="81">
        <v>42</v>
      </c>
      <c r="AX157" s="68"/>
      <c r="AY157" s="69">
        <f t="shared" si="268"/>
        <v>1819</v>
      </c>
      <c r="AZ157" s="70">
        <f t="shared" si="215"/>
        <v>75.791666666666671</v>
      </c>
      <c r="BA157" s="54">
        <f t="shared" ca="1" si="236"/>
        <v>42</v>
      </c>
      <c r="BB157" s="55">
        <f t="shared" ca="1" si="269"/>
        <v>1795</v>
      </c>
      <c r="BC157" s="54">
        <f t="shared" ca="1" si="237"/>
        <v>42</v>
      </c>
      <c r="BD157" s="55">
        <f t="shared" ca="1" si="270"/>
        <v>1771</v>
      </c>
      <c r="BE157" s="54">
        <f t="shared" ca="1" si="216"/>
        <v>42</v>
      </c>
      <c r="BF157" s="55">
        <f t="shared" ca="1" si="271"/>
        <v>1747</v>
      </c>
      <c r="BG157" s="54">
        <f t="shared" ca="1" si="217"/>
        <v>42</v>
      </c>
      <c r="BH157" s="55">
        <f t="shared" ca="1" si="272"/>
        <v>1723</v>
      </c>
      <c r="BI157" s="54">
        <f t="shared" ca="1" si="218"/>
        <v>42</v>
      </c>
      <c r="BJ157" s="55">
        <f t="shared" ca="1" si="273"/>
        <v>1699</v>
      </c>
      <c r="BK157" s="54">
        <f t="shared" ca="1" si="219"/>
        <v>42</v>
      </c>
      <c r="BL157" s="55">
        <f t="shared" ca="1" si="274"/>
        <v>1675</v>
      </c>
      <c r="BM157" s="54">
        <f t="shared" ca="1" si="220"/>
        <v>42</v>
      </c>
      <c r="BN157" s="55">
        <f t="shared" ca="1" si="275"/>
        <v>1651</v>
      </c>
      <c r="BO157" s="54">
        <f t="shared" ca="1" si="221"/>
        <v>42</v>
      </c>
      <c r="BP157" s="55">
        <f t="shared" ca="1" si="276"/>
        <v>1627</v>
      </c>
      <c r="BQ157" s="54">
        <f t="shared" ca="1" si="222"/>
        <v>42</v>
      </c>
      <c r="BR157" s="55">
        <f t="shared" ca="1" si="277"/>
        <v>1603</v>
      </c>
      <c r="BS157" s="54">
        <f t="shared" ca="1" si="223"/>
        <v>42</v>
      </c>
      <c r="BT157" s="55">
        <f t="shared" ca="1" si="278"/>
        <v>1579</v>
      </c>
      <c r="BU157" s="54">
        <f t="shared" ca="1" si="206"/>
        <v>42</v>
      </c>
      <c r="BV157" s="55">
        <f t="shared" ca="1" si="279"/>
        <v>1555</v>
      </c>
      <c r="BW157" s="54">
        <f t="shared" ca="1" si="207"/>
        <v>42</v>
      </c>
      <c r="BX157" s="55">
        <f t="shared" ca="1" si="238"/>
        <v>1531</v>
      </c>
      <c r="BY157" s="54">
        <f t="shared" ca="1" si="224"/>
        <v>42</v>
      </c>
      <c r="BZ157" s="55">
        <f t="shared" ca="1" si="239"/>
        <v>1507</v>
      </c>
      <c r="CA157" s="56">
        <f t="shared" ca="1" si="208"/>
        <v>42</v>
      </c>
      <c r="CB157" s="57">
        <f t="shared" ca="1" si="240"/>
        <v>1490</v>
      </c>
      <c r="CC157" s="56">
        <f t="shared" ca="1" si="209"/>
        <v>42</v>
      </c>
      <c r="CD157" s="57">
        <f t="shared" ca="1" si="241"/>
        <v>1466</v>
      </c>
      <c r="CE157" s="56">
        <f t="shared" ca="1" si="210"/>
        <v>42</v>
      </c>
      <c r="CF157" s="57">
        <f t="shared" ca="1" si="242"/>
        <v>1442</v>
      </c>
      <c r="CG157" s="56">
        <f t="shared" ca="1" si="211"/>
        <v>42</v>
      </c>
      <c r="CH157" s="57">
        <f t="shared" ca="1" si="243"/>
        <v>1418</v>
      </c>
      <c r="CI157" s="56">
        <f t="shared" ca="1" si="225"/>
        <v>42</v>
      </c>
      <c r="CJ157" s="57">
        <f t="shared" ca="1" si="244"/>
        <v>1395</v>
      </c>
      <c r="CK157" s="56">
        <f t="shared" ca="1" si="212"/>
        <v>42</v>
      </c>
      <c r="CL157" s="57">
        <f t="shared" ca="1" si="245"/>
        <v>1371</v>
      </c>
      <c r="CM157" s="56">
        <f t="shared" ca="1" si="213"/>
        <v>42</v>
      </c>
      <c r="CN157" s="57">
        <f t="shared" ca="1" si="246"/>
        <v>1347</v>
      </c>
      <c r="CO157" s="56">
        <f t="shared" ca="1" si="214"/>
        <v>42</v>
      </c>
      <c r="CP157" s="57">
        <f t="shared" ca="1" si="247"/>
        <v>1323</v>
      </c>
      <c r="CQ157" s="56">
        <f t="shared" ca="1" si="226"/>
        <v>42</v>
      </c>
      <c r="CR157" s="57">
        <f t="shared" ca="1" si="248"/>
        <v>1299</v>
      </c>
      <c r="CS157" s="56">
        <f t="shared" ca="1" si="227"/>
        <v>42</v>
      </c>
      <c r="CT157" s="57">
        <f t="shared" ca="1" si="249"/>
        <v>1275</v>
      </c>
      <c r="CU157" s="56">
        <f t="shared" ca="1" si="250"/>
        <v>42</v>
      </c>
      <c r="CV157" s="57">
        <f t="shared" ca="1" si="251"/>
        <v>1251</v>
      </c>
      <c r="CW157" s="57">
        <f t="shared" ca="1" si="252"/>
        <v>42</v>
      </c>
      <c r="CX157" s="57">
        <f t="shared" ca="1" si="253"/>
        <v>1227</v>
      </c>
      <c r="CY157" s="57">
        <f t="shared" ca="1" si="254"/>
        <v>42</v>
      </c>
      <c r="CZ157" s="57">
        <f t="shared" ca="1" si="255"/>
        <v>1203</v>
      </c>
      <c r="DA157" s="57">
        <f t="shared" ca="1" si="256"/>
        <v>42</v>
      </c>
      <c r="DB157" s="57">
        <f t="shared" ca="1" si="257"/>
        <v>1179</v>
      </c>
      <c r="DC157" s="57">
        <f t="shared" ca="1" si="228"/>
        <v>42</v>
      </c>
      <c r="DD157" s="57">
        <f t="shared" ca="1" si="258"/>
        <v>1155</v>
      </c>
      <c r="DE157" s="57">
        <f t="shared" ca="1" si="229"/>
        <v>42</v>
      </c>
      <c r="DF157" s="57">
        <f t="shared" ca="1" si="259"/>
        <v>1131</v>
      </c>
      <c r="DG157" s="57">
        <f t="shared" ca="1" si="230"/>
        <v>42</v>
      </c>
      <c r="DH157" s="57">
        <f t="shared" ca="1" si="260"/>
        <v>1107</v>
      </c>
      <c r="DI157" s="57">
        <f t="shared" ca="1" si="204"/>
        <v>42</v>
      </c>
      <c r="DJ157" s="57">
        <f t="shared" ca="1" si="261"/>
        <v>1083</v>
      </c>
      <c r="DK157" s="57">
        <f t="shared" ca="1" si="231"/>
        <v>42</v>
      </c>
      <c r="DL157" s="57">
        <f t="shared" ca="1" si="262"/>
        <v>1059</v>
      </c>
      <c r="DM157" s="57">
        <f t="shared" ca="1" si="232"/>
        <v>42</v>
      </c>
      <c r="DN157" s="57">
        <f t="shared" ca="1" si="263"/>
        <v>1035</v>
      </c>
      <c r="DO157" s="57">
        <f t="shared" ca="1" si="233"/>
        <v>42</v>
      </c>
      <c r="DP157" s="57">
        <f t="shared" ca="1" si="264"/>
        <v>1011</v>
      </c>
      <c r="DQ157" s="88"/>
      <c r="DR157" s="72"/>
      <c r="DS157" s="73">
        <f t="shared" si="265"/>
        <v>856</v>
      </c>
      <c r="DT157" s="115">
        <f t="shared" si="234"/>
        <v>42</v>
      </c>
      <c r="DU157" s="116">
        <f t="shared" si="266"/>
        <v>1809</v>
      </c>
      <c r="DV157" s="76">
        <f t="shared" si="267"/>
        <v>11545</v>
      </c>
      <c r="DW157" s="112">
        <v>11546</v>
      </c>
      <c r="DX157" s="184"/>
      <c r="DY157" s="126">
        <f t="shared" si="205"/>
        <v>153</v>
      </c>
      <c r="DZ157" s="44" t="str">
        <f t="array" ref="DZ157">IF(AW157=0,INDEX(AR157:AR371,MATCH(TRUE,AW157:AW371&gt;0,0)),AR157)</f>
        <v>DWOP_DaveT3</v>
      </c>
      <c r="EA157" s="36"/>
      <c r="EB157" s="36"/>
      <c r="EC157" s="36"/>
      <c r="ED157" s="36"/>
      <c r="EE157" s="36"/>
      <c r="EF157" s="36"/>
      <c r="EG157" s="36"/>
    </row>
    <row r="158" spans="44:137" ht="15" customHeight="1" x14ac:dyDescent="0.25">
      <c r="AR158" s="66" t="s">
        <v>446</v>
      </c>
      <c r="AS158" s="107"/>
      <c r="AT158" s="107"/>
      <c r="AU158" s="107"/>
      <c r="AV158" s="114">
        <f t="shared" si="235"/>
        <v>158</v>
      </c>
      <c r="AW158" s="81">
        <v>43</v>
      </c>
      <c r="AX158" s="68"/>
      <c r="AY158" s="69">
        <f t="shared" si="268"/>
        <v>1862</v>
      </c>
      <c r="AZ158" s="70">
        <f t="shared" si="215"/>
        <v>77.583333333333329</v>
      </c>
      <c r="BA158" s="54">
        <f t="shared" ca="1" si="236"/>
        <v>43</v>
      </c>
      <c r="BB158" s="55">
        <f t="shared" ca="1" si="269"/>
        <v>1838</v>
      </c>
      <c r="BC158" s="54">
        <f t="shared" ca="1" si="237"/>
        <v>43</v>
      </c>
      <c r="BD158" s="55">
        <f t="shared" ca="1" si="270"/>
        <v>1814</v>
      </c>
      <c r="BE158" s="54">
        <f t="shared" ca="1" si="216"/>
        <v>43</v>
      </c>
      <c r="BF158" s="55">
        <f t="shared" ca="1" si="271"/>
        <v>1790</v>
      </c>
      <c r="BG158" s="54">
        <f t="shared" ca="1" si="217"/>
        <v>43</v>
      </c>
      <c r="BH158" s="55">
        <f t="shared" ca="1" si="272"/>
        <v>1766</v>
      </c>
      <c r="BI158" s="54">
        <f t="shared" ca="1" si="218"/>
        <v>43</v>
      </c>
      <c r="BJ158" s="55">
        <f t="shared" ca="1" si="273"/>
        <v>1742</v>
      </c>
      <c r="BK158" s="54">
        <f t="shared" ca="1" si="219"/>
        <v>43</v>
      </c>
      <c r="BL158" s="55">
        <f t="shared" ca="1" si="274"/>
        <v>1718</v>
      </c>
      <c r="BM158" s="54">
        <f t="shared" ca="1" si="220"/>
        <v>43</v>
      </c>
      <c r="BN158" s="55">
        <f t="shared" ca="1" si="275"/>
        <v>1694</v>
      </c>
      <c r="BO158" s="54">
        <f t="shared" ca="1" si="221"/>
        <v>43</v>
      </c>
      <c r="BP158" s="55">
        <f t="shared" ca="1" si="276"/>
        <v>1670</v>
      </c>
      <c r="BQ158" s="54">
        <f t="shared" ca="1" si="222"/>
        <v>43</v>
      </c>
      <c r="BR158" s="55">
        <f t="shared" ca="1" si="277"/>
        <v>1646</v>
      </c>
      <c r="BS158" s="54">
        <f t="shared" ca="1" si="223"/>
        <v>43</v>
      </c>
      <c r="BT158" s="55">
        <f t="shared" ca="1" si="278"/>
        <v>1622</v>
      </c>
      <c r="BU158" s="54">
        <f t="shared" ca="1" si="206"/>
        <v>43</v>
      </c>
      <c r="BV158" s="55">
        <f t="shared" ca="1" si="279"/>
        <v>1598</v>
      </c>
      <c r="BW158" s="54">
        <f t="shared" ca="1" si="207"/>
        <v>43</v>
      </c>
      <c r="BX158" s="55">
        <f t="shared" ca="1" si="238"/>
        <v>1574</v>
      </c>
      <c r="BY158" s="54">
        <f t="shared" ca="1" si="224"/>
        <v>43</v>
      </c>
      <c r="BZ158" s="55">
        <f t="shared" ca="1" si="239"/>
        <v>1550</v>
      </c>
      <c r="CA158" s="56">
        <f t="shared" ca="1" si="208"/>
        <v>43</v>
      </c>
      <c r="CB158" s="57">
        <f t="shared" ca="1" si="240"/>
        <v>1533</v>
      </c>
      <c r="CC158" s="56">
        <f t="shared" ca="1" si="209"/>
        <v>43</v>
      </c>
      <c r="CD158" s="57">
        <f t="shared" ca="1" si="241"/>
        <v>1509</v>
      </c>
      <c r="CE158" s="56">
        <f t="shared" ca="1" si="210"/>
        <v>43</v>
      </c>
      <c r="CF158" s="57">
        <f t="shared" ca="1" si="242"/>
        <v>1485</v>
      </c>
      <c r="CG158" s="56">
        <f t="shared" ca="1" si="211"/>
        <v>43</v>
      </c>
      <c r="CH158" s="57">
        <f t="shared" ca="1" si="243"/>
        <v>1461</v>
      </c>
      <c r="CI158" s="56">
        <f t="shared" ca="1" si="225"/>
        <v>43</v>
      </c>
      <c r="CJ158" s="57">
        <f t="shared" ca="1" si="244"/>
        <v>1438</v>
      </c>
      <c r="CK158" s="56">
        <f t="shared" ca="1" si="212"/>
        <v>43</v>
      </c>
      <c r="CL158" s="57">
        <f t="shared" ca="1" si="245"/>
        <v>1414</v>
      </c>
      <c r="CM158" s="56">
        <f t="shared" ca="1" si="213"/>
        <v>43</v>
      </c>
      <c r="CN158" s="57">
        <f t="shared" ca="1" si="246"/>
        <v>1390</v>
      </c>
      <c r="CO158" s="56">
        <f t="shared" ca="1" si="214"/>
        <v>43</v>
      </c>
      <c r="CP158" s="57">
        <f t="shared" ca="1" si="247"/>
        <v>1366</v>
      </c>
      <c r="CQ158" s="56">
        <f t="shared" ca="1" si="226"/>
        <v>43</v>
      </c>
      <c r="CR158" s="57">
        <f t="shared" ca="1" si="248"/>
        <v>1342</v>
      </c>
      <c r="CS158" s="56">
        <f t="shared" ca="1" si="227"/>
        <v>43</v>
      </c>
      <c r="CT158" s="57">
        <f t="shared" ca="1" si="249"/>
        <v>1318</v>
      </c>
      <c r="CU158" s="56">
        <f t="shared" ca="1" si="250"/>
        <v>43</v>
      </c>
      <c r="CV158" s="57">
        <f t="shared" ca="1" si="251"/>
        <v>1294</v>
      </c>
      <c r="CW158" s="57">
        <f t="shared" ca="1" si="252"/>
        <v>43</v>
      </c>
      <c r="CX158" s="57">
        <f t="shared" ca="1" si="253"/>
        <v>1270</v>
      </c>
      <c r="CY158" s="57">
        <f t="shared" ca="1" si="254"/>
        <v>43</v>
      </c>
      <c r="CZ158" s="57">
        <f t="shared" ca="1" si="255"/>
        <v>1246</v>
      </c>
      <c r="DA158" s="57">
        <f t="shared" ca="1" si="256"/>
        <v>43</v>
      </c>
      <c r="DB158" s="57">
        <f t="shared" ca="1" si="257"/>
        <v>1222</v>
      </c>
      <c r="DC158" s="57">
        <f t="shared" ca="1" si="228"/>
        <v>43</v>
      </c>
      <c r="DD158" s="57">
        <f t="shared" ca="1" si="258"/>
        <v>1198</v>
      </c>
      <c r="DE158" s="57">
        <f t="shared" ca="1" si="229"/>
        <v>43</v>
      </c>
      <c r="DF158" s="57">
        <f t="shared" ca="1" si="259"/>
        <v>1174</v>
      </c>
      <c r="DG158" s="57">
        <f t="shared" ca="1" si="230"/>
        <v>43</v>
      </c>
      <c r="DH158" s="57">
        <f t="shared" ca="1" si="260"/>
        <v>1150</v>
      </c>
      <c r="DI158" s="57">
        <f t="shared" ca="1" si="204"/>
        <v>43</v>
      </c>
      <c r="DJ158" s="57">
        <f t="shared" ca="1" si="261"/>
        <v>1126</v>
      </c>
      <c r="DK158" s="57">
        <f t="shared" ca="1" si="231"/>
        <v>43</v>
      </c>
      <c r="DL158" s="57">
        <f t="shared" ca="1" si="262"/>
        <v>1102</v>
      </c>
      <c r="DM158" s="57">
        <f t="shared" ca="1" si="232"/>
        <v>43</v>
      </c>
      <c r="DN158" s="57">
        <f t="shared" ca="1" si="263"/>
        <v>1078</v>
      </c>
      <c r="DO158" s="57">
        <f t="shared" ca="1" si="233"/>
        <v>43</v>
      </c>
      <c r="DP158" s="57">
        <f t="shared" ca="1" si="264"/>
        <v>1054</v>
      </c>
      <c r="DQ158" s="88"/>
      <c r="DR158" s="72"/>
      <c r="DS158" s="73">
        <f t="shared" si="265"/>
        <v>856</v>
      </c>
      <c r="DT158" s="115">
        <f t="shared" si="234"/>
        <v>43</v>
      </c>
      <c r="DU158" s="116">
        <f t="shared" si="266"/>
        <v>1852</v>
      </c>
      <c r="DV158" s="76">
        <f t="shared" si="267"/>
        <v>11546</v>
      </c>
      <c r="DW158" s="112">
        <v>11547</v>
      </c>
      <c r="DX158" s="184"/>
      <c r="DY158" s="126">
        <f t="shared" si="205"/>
        <v>154</v>
      </c>
      <c r="DZ158" s="44" t="str">
        <f t="array" ref="DZ158">IF(AW158=0,INDEX(AR158:AR372,MATCH(TRUE,AW158:AW372&gt;0,0)),AR158)</f>
        <v>DWOP_DaveT4</v>
      </c>
      <c r="EA158" s="36"/>
      <c r="EB158" s="36"/>
      <c r="EC158" s="36"/>
      <c r="ED158" s="36"/>
      <c r="EE158" s="36"/>
      <c r="EF158" s="36"/>
      <c r="EG158" s="36"/>
    </row>
    <row r="159" spans="44:137" ht="15" customHeight="1" x14ac:dyDescent="0.25">
      <c r="AR159" s="66" t="s">
        <v>447</v>
      </c>
      <c r="AS159" s="107"/>
      <c r="AT159" s="107"/>
      <c r="AU159" s="107"/>
      <c r="AV159" s="114">
        <f t="shared" si="235"/>
        <v>159</v>
      </c>
      <c r="AW159" s="81">
        <v>44</v>
      </c>
      <c r="AX159" s="68"/>
      <c r="AY159" s="69">
        <f t="shared" si="268"/>
        <v>1906</v>
      </c>
      <c r="AZ159" s="70">
        <f t="shared" si="215"/>
        <v>79.416666666666671</v>
      </c>
      <c r="BA159" s="54">
        <f t="shared" ca="1" si="236"/>
        <v>44</v>
      </c>
      <c r="BB159" s="55">
        <f t="shared" ca="1" si="269"/>
        <v>1882</v>
      </c>
      <c r="BC159" s="54">
        <f t="shared" ca="1" si="237"/>
        <v>44</v>
      </c>
      <c r="BD159" s="55">
        <f t="shared" ca="1" si="270"/>
        <v>1858</v>
      </c>
      <c r="BE159" s="54">
        <f t="shared" ca="1" si="216"/>
        <v>44</v>
      </c>
      <c r="BF159" s="55">
        <f t="shared" ca="1" si="271"/>
        <v>1834</v>
      </c>
      <c r="BG159" s="54">
        <f t="shared" ca="1" si="217"/>
        <v>44</v>
      </c>
      <c r="BH159" s="55">
        <f t="shared" ca="1" si="272"/>
        <v>1810</v>
      </c>
      <c r="BI159" s="54">
        <f t="shared" ca="1" si="218"/>
        <v>44</v>
      </c>
      <c r="BJ159" s="55">
        <f t="shared" ca="1" si="273"/>
        <v>1786</v>
      </c>
      <c r="BK159" s="54">
        <f t="shared" ca="1" si="219"/>
        <v>44</v>
      </c>
      <c r="BL159" s="55">
        <f t="shared" ca="1" si="274"/>
        <v>1762</v>
      </c>
      <c r="BM159" s="54">
        <f t="shared" ca="1" si="220"/>
        <v>44</v>
      </c>
      <c r="BN159" s="55">
        <f t="shared" ca="1" si="275"/>
        <v>1738</v>
      </c>
      <c r="BO159" s="54">
        <f t="shared" ca="1" si="221"/>
        <v>44</v>
      </c>
      <c r="BP159" s="55">
        <f t="shared" ca="1" si="276"/>
        <v>1714</v>
      </c>
      <c r="BQ159" s="54">
        <f t="shared" ca="1" si="222"/>
        <v>44</v>
      </c>
      <c r="BR159" s="55">
        <f t="shared" ca="1" si="277"/>
        <v>1690</v>
      </c>
      <c r="BS159" s="54">
        <f t="shared" ca="1" si="223"/>
        <v>44</v>
      </c>
      <c r="BT159" s="55">
        <f t="shared" ca="1" si="278"/>
        <v>1666</v>
      </c>
      <c r="BU159" s="54">
        <f t="shared" ca="1" si="206"/>
        <v>44</v>
      </c>
      <c r="BV159" s="55">
        <f t="shared" ca="1" si="279"/>
        <v>1642</v>
      </c>
      <c r="BW159" s="54">
        <f t="shared" ca="1" si="207"/>
        <v>44</v>
      </c>
      <c r="BX159" s="55">
        <f t="shared" ca="1" si="238"/>
        <v>1618</v>
      </c>
      <c r="BY159" s="54">
        <f t="shared" ca="1" si="224"/>
        <v>44</v>
      </c>
      <c r="BZ159" s="55">
        <f t="shared" ca="1" si="239"/>
        <v>1594</v>
      </c>
      <c r="CA159" s="56">
        <f t="shared" ca="1" si="208"/>
        <v>44</v>
      </c>
      <c r="CB159" s="57">
        <f t="shared" ca="1" si="240"/>
        <v>1577</v>
      </c>
      <c r="CC159" s="56">
        <f t="shared" ca="1" si="209"/>
        <v>44</v>
      </c>
      <c r="CD159" s="57">
        <f t="shared" ca="1" si="241"/>
        <v>1553</v>
      </c>
      <c r="CE159" s="56">
        <f t="shared" ca="1" si="210"/>
        <v>44</v>
      </c>
      <c r="CF159" s="57">
        <f t="shared" ca="1" si="242"/>
        <v>1529</v>
      </c>
      <c r="CG159" s="56">
        <f t="shared" ca="1" si="211"/>
        <v>44</v>
      </c>
      <c r="CH159" s="57">
        <f t="shared" ca="1" si="243"/>
        <v>1505</v>
      </c>
      <c r="CI159" s="56">
        <f t="shared" ca="1" si="225"/>
        <v>44</v>
      </c>
      <c r="CJ159" s="57">
        <f t="shared" ca="1" si="244"/>
        <v>1482</v>
      </c>
      <c r="CK159" s="56">
        <f t="shared" ca="1" si="212"/>
        <v>44</v>
      </c>
      <c r="CL159" s="57">
        <f t="shared" ca="1" si="245"/>
        <v>1458</v>
      </c>
      <c r="CM159" s="56">
        <f t="shared" ca="1" si="213"/>
        <v>44</v>
      </c>
      <c r="CN159" s="57">
        <f t="shared" ca="1" si="246"/>
        <v>1434</v>
      </c>
      <c r="CO159" s="56">
        <f t="shared" ca="1" si="214"/>
        <v>44</v>
      </c>
      <c r="CP159" s="57">
        <f t="shared" ca="1" si="247"/>
        <v>1410</v>
      </c>
      <c r="CQ159" s="56">
        <f t="shared" ca="1" si="226"/>
        <v>44</v>
      </c>
      <c r="CR159" s="57">
        <f t="shared" ca="1" si="248"/>
        <v>1386</v>
      </c>
      <c r="CS159" s="56">
        <f t="shared" ca="1" si="227"/>
        <v>44</v>
      </c>
      <c r="CT159" s="57">
        <f t="shared" ca="1" si="249"/>
        <v>1362</v>
      </c>
      <c r="CU159" s="56">
        <f t="shared" ca="1" si="250"/>
        <v>44</v>
      </c>
      <c r="CV159" s="57">
        <f t="shared" ca="1" si="251"/>
        <v>1338</v>
      </c>
      <c r="CW159" s="57">
        <f t="shared" ca="1" si="252"/>
        <v>44</v>
      </c>
      <c r="CX159" s="57">
        <f t="shared" ca="1" si="253"/>
        <v>1314</v>
      </c>
      <c r="CY159" s="57">
        <f t="shared" ca="1" si="254"/>
        <v>44</v>
      </c>
      <c r="CZ159" s="57">
        <f t="shared" ca="1" si="255"/>
        <v>1290</v>
      </c>
      <c r="DA159" s="57">
        <f t="shared" ca="1" si="256"/>
        <v>44</v>
      </c>
      <c r="DB159" s="57">
        <f t="shared" ca="1" si="257"/>
        <v>1266</v>
      </c>
      <c r="DC159" s="57">
        <f t="shared" ca="1" si="228"/>
        <v>44</v>
      </c>
      <c r="DD159" s="57">
        <f t="shared" ca="1" si="258"/>
        <v>1242</v>
      </c>
      <c r="DE159" s="57">
        <f t="shared" ca="1" si="229"/>
        <v>44</v>
      </c>
      <c r="DF159" s="57">
        <f t="shared" ca="1" si="259"/>
        <v>1218</v>
      </c>
      <c r="DG159" s="57">
        <f t="shared" ca="1" si="230"/>
        <v>44</v>
      </c>
      <c r="DH159" s="57">
        <f t="shared" ca="1" si="260"/>
        <v>1194</v>
      </c>
      <c r="DI159" s="57">
        <f t="shared" ca="1" si="204"/>
        <v>44</v>
      </c>
      <c r="DJ159" s="57">
        <f t="shared" ca="1" si="261"/>
        <v>1170</v>
      </c>
      <c r="DK159" s="57">
        <f t="shared" ca="1" si="231"/>
        <v>44</v>
      </c>
      <c r="DL159" s="57">
        <f t="shared" ca="1" si="262"/>
        <v>1146</v>
      </c>
      <c r="DM159" s="57">
        <f t="shared" ca="1" si="232"/>
        <v>44</v>
      </c>
      <c r="DN159" s="57">
        <f t="shared" ca="1" si="263"/>
        <v>1122</v>
      </c>
      <c r="DO159" s="57">
        <f t="shared" ca="1" si="233"/>
        <v>44</v>
      </c>
      <c r="DP159" s="57">
        <f t="shared" ca="1" si="264"/>
        <v>1098</v>
      </c>
      <c r="DQ159" s="88"/>
      <c r="DR159" s="72"/>
      <c r="DS159" s="73">
        <f t="shared" si="265"/>
        <v>856</v>
      </c>
      <c r="DT159" s="115">
        <f t="shared" si="234"/>
        <v>44</v>
      </c>
      <c r="DU159" s="116">
        <f t="shared" si="266"/>
        <v>1896</v>
      </c>
      <c r="DV159" s="76">
        <f t="shared" si="267"/>
        <v>11547</v>
      </c>
      <c r="DW159" s="112">
        <v>11548</v>
      </c>
      <c r="DX159" s="184"/>
      <c r="DY159" s="126">
        <f t="shared" si="205"/>
        <v>155</v>
      </c>
      <c r="DZ159" s="44" t="str">
        <f t="array" ref="DZ159">IF(AW159=0,INDEX(AR159:AR373,MATCH(TRUE,AW159:AW373&gt;0,0)),AR159)</f>
        <v>DWOP_DaveT5</v>
      </c>
      <c r="EA159" s="36"/>
      <c r="EB159" s="36"/>
      <c r="EC159" s="36"/>
      <c r="ED159" s="36"/>
      <c r="EE159" s="36"/>
      <c r="EF159" s="36"/>
      <c r="EG159" s="36"/>
    </row>
    <row r="160" spans="44:137" ht="15" customHeight="1" x14ac:dyDescent="0.25">
      <c r="AR160" s="66" t="s">
        <v>448</v>
      </c>
      <c r="AS160" s="107"/>
      <c r="AT160" s="107"/>
      <c r="AU160" s="107"/>
      <c r="AV160" s="114">
        <f t="shared" si="235"/>
        <v>160</v>
      </c>
      <c r="AW160" s="81">
        <v>45</v>
      </c>
      <c r="AX160" s="68"/>
      <c r="AY160" s="69">
        <f t="shared" si="268"/>
        <v>1951</v>
      </c>
      <c r="AZ160" s="70">
        <f t="shared" si="215"/>
        <v>81.291666666666671</v>
      </c>
      <c r="BA160" s="54">
        <f t="shared" ca="1" si="236"/>
        <v>45</v>
      </c>
      <c r="BB160" s="55">
        <f t="shared" ca="1" si="269"/>
        <v>1927</v>
      </c>
      <c r="BC160" s="54">
        <f t="shared" ca="1" si="237"/>
        <v>45</v>
      </c>
      <c r="BD160" s="55">
        <f t="shared" ca="1" si="270"/>
        <v>1903</v>
      </c>
      <c r="BE160" s="54">
        <f t="shared" ca="1" si="216"/>
        <v>45</v>
      </c>
      <c r="BF160" s="55">
        <f t="shared" ca="1" si="271"/>
        <v>1879</v>
      </c>
      <c r="BG160" s="54">
        <f t="shared" ca="1" si="217"/>
        <v>45</v>
      </c>
      <c r="BH160" s="55">
        <f t="shared" ca="1" si="272"/>
        <v>1855</v>
      </c>
      <c r="BI160" s="54">
        <f t="shared" ca="1" si="218"/>
        <v>45</v>
      </c>
      <c r="BJ160" s="55">
        <f t="shared" ca="1" si="273"/>
        <v>1831</v>
      </c>
      <c r="BK160" s="54">
        <f t="shared" ca="1" si="219"/>
        <v>45</v>
      </c>
      <c r="BL160" s="55">
        <f t="shared" ca="1" si="274"/>
        <v>1807</v>
      </c>
      <c r="BM160" s="54">
        <f t="shared" ca="1" si="220"/>
        <v>45</v>
      </c>
      <c r="BN160" s="55">
        <f t="shared" ca="1" si="275"/>
        <v>1783</v>
      </c>
      <c r="BO160" s="54">
        <f t="shared" ca="1" si="221"/>
        <v>45</v>
      </c>
      <c r="BP160" s="55">
        <f t="shared" ca="1" si="276"/>
        <v>1759</v>
      </c>
      <c r="BQ160" s="54">
        <f t="shared" ca="1" si="222"/>
        <v>45</v>
      </c>
      <c r="BR160" s="55">
        <f t="shared" ca="1" si="277"/>
        <v>1735</v>
      </c>
      <c r="BS160" s="54">
        <f t="shared" ca="1" si="223"/>
        <v>45</v>
      </c>
      <c r="BT160" s="55">
        <f t="shared" ca="1" si="278"/>
        <v>1711</v>
      </c>
      <c r="BU160" s="54">
        <f t="shared" ca="1" si="206"/>
        <v>45</v>
      </c>
      <c r="BV160" s="55">
        <f t="shared" ca="1" si="279"/>
        <v>1687</v>
      </c>
      <c r="BW160" s="54">
        <f t="shared" ca="1" si="207"/>
        <v>45</v>
      </c>
      <c r="BX160" s="55">
        <f t="shared" ca="1" si="238"/>
        <v>1663</v>
      </c>
      <c r="BY160" s="54">
        <f t="shared" ca="1" si="224"/>
        <v>45</v>
      </c>
      <c r="BZ160" s="55">
        <f t="shared" ca="1" si="239"/>
        <v>1639</v>
      </c>
      <c r="CA160" s="56">
        <f t="shared" ca="1" si="208"/>
        <v>45</v>
      </c>
      <c r="CB160" s="57">
        <f t="shared" ca="1" si="240"/>
        <v>1622</v>
      </c>
      <c r="CC160" s="56">
        <f t="shared" ca="1" si="209"/>
        <v>45</v>
      </c>
      <c r="CD160" s="57">
        <f t="shared" ca="1" si="241"/>
        <v>1598</v>
      </c>
      <c r="CE160" s="56">
        <f t="shared" ca="1" si="210"/>
        <v>45</v>
      </c>
      <c r="CF160" s="57">
        <f t="shared" ca="1" si="242"/>
        <v>1574</v>
      </c>
      <c r="CG160" s="56">
        <f t="shared" ca="1" si="211"/>
        <v>45</v>
      </c>
      <c r="CH160" s="57">
        <f t="shared" ca="1" si="243"/>
        <v>1550</v>
      </c>
      <c r="CI160" s="56">
        <f t="shared" ca="1" si="225"/>
        <v>45</v>
      </c>
      <c r="CJ160" s="57">
        <f t="shared" ca="1" si="244"/>
        <v>1527</v>
      </c>
      <c r="CK160" s="56">
        <f t="shared" ca="1" si="212"/>
        <v>45</v>
      </c>
      <c r="CL160" s="57">
        <f t="shared" ca="1" si="245"/>
        <v>1503</v>
      </c>
      <c r="CM160" s="56">
        <f t="shared" ca="1" si="213"/>
        <v>45</v>
      </c>
      <c r="CN160" s="57">
        <f t="shared" ca="1" si="246"/>
        <v>1479</v>
      </c>
      <c r="CO160" s="56">
        <f t="shared" ca="1" si="214"/>
        <v>45</v>
      </c>
      <c r="CP160" s="57">
        <f t="shared" ca="1" si="247"/>
        <v>1455</v>
      </c>
      <c r="CQ160" s="56">
        <f t="shared" ca="1" si="226"/>
        <v>45</v>
      </c>
      <c r="CR160" s="57">
        <f t="shared" ca="1" si="248"/>
        <v>1431</v>
      </c>
      <c r="CS160" s="56">
        <f t="shared" ca="1" si="227"/>
        <v>45</v>
      </c>
      <c r="CT160" s="57">
        <f t="shared" ca="1" si="249"/>
        <v>1407</v>
      </c>
      <c r="CU160" s="56">
        <f t="shared" ca="1" si="250"/>
        <v>45</v>
      </c>
      <c r="CV160" s="57">
        <f t="shared" ca="1" si="251"/>
        <v>1383</v>
      </c>
      <c r="CW160" s="57">
        <f t="shared" ca="1" si="252"/>
        <v>45</v>
      </c>
      <c r="CX160" s="57">
        <f t="shared" ca="1" si="253"/>
        <v>1359</v>
      </c>
      <c r="CY160" s="57">
        <f t="shared" ca="1" si="254"/>
        <v>45</v>
      </c>
      <c r="CZ160" s="57">
        <f t="shared" ca="1" si="255"/>
        <v>1335</v>
      </c>
      <c r="DA160" s="57">
        <f t="shared" ca="1" si="256"/>
        <v>45</v>
      </c>
      <c r="DB160" s="57">
        <f t="shared" ca="1" si="257"/>
        <v>1311</v>
      </c>
      <c r="DC160" s="57">
        <f t="shared" ca="1" si="228"/>
        <v>45</v>
      </c>
      <c r="DD160" s="57">
        <f t="shared" ca="1" si="258"/>
        <v>1287</v>
      </c>
      <c r="DE160" s="57">
        <f t="shared" ca="1" si="229"/>
        <v>45</v>
      </c>
      <c r="DF160" s="57">
        <f t="shared" ca="1" si="259"/>
        <v>1263</v>
      </c>
      <c r="DG160" s="57">
        <f t="shared" ca="1" si="230"/>
        <v>45</v>
      </c>
      <c r="DH160" s="57">
        <f t="shared" ca="1" si="260"/>
        <v>1239</v>
      </c>
      <c r="DI160" s="57">
        <f t="shared" ca="1" si="204"/>
        <v>45</v>
      </c>
      <c r="DJ160" s="57">
        <f t="shared" ca="1" si="261"/>
        <v>1215</v>
      </c>
      <c r="DK160" s="57">
        <f t="shared" ca="1" si="231"/>
        <v>45</v>
      </c>
      <c r="DL160" s="57">
        <f t="shared" ca="1" si="262"/>
        <v>1191</v>
      </c>
      <c r="DM160" s="57">
        <f t="shared" ca="1" si="232"/>
        <v>45</v>
      </c>
      <c r="DN160" s="57">
        <f t="shared" ca="1" si="263"/>
        <v>1167</v>
      </c>
      <c r="DO160" s="57">
        <f t="shared" ca="1" si="233"/>
        <v>45</v>
      </c>
      <c r="DP160" s="57">
        <f t="shared" ca="1" si="264"/>
        <v>1143</v>
      </c>
      <c r="DQ160" s="88"/>
      <c r="DR160" s="72"/>
      <c r="DS160" s="73">
        <f t="shared" si="265"/>
        <v>856</v>
      </c>
      <c r="DT160" s="115">
        <f t="shared" si="234"/>
        <v>45</v>
      </c>
      <c r="DU160" s="116">
        <f t="shared" si="266"/>
        <v>1941</v>
      </c>
      <c r="DV160" s="76">
        <f t="shared" si="267"/>
        <v>11548</v>
      </c>
      <c r="DW160" s="112">
        <v>11549</v>
      </c>
      <c r="DX160" s="184"/>
      <c r="DY160" s="126">
        <f t="shared" si="205"/>
        <v>156</v>
      </c>
      <c r="DZ160" s="44" t="str">
        <f t="array" ref="DZ160">IF(AW160=0,INDEX(AR160:AR374,MATCH(TRUE,AW160:AW374&gt;0,0)),AR160)</f>
        <v>DWOP_DaveT6</v>
      </c>
      <c r="EA160" s="36"/>
      <c r="EB160" s="36"/>
      <c r="EC160" s="36"/>
      <c r="ED160" s="36"/>
      <c r="EE160" s="36"/>
      <c r="EF160" s="36"/>
      <c r="EG160" s="36"/>
    </row>
    <row r="161" spans="44:137" ht="15" customHeight="1" x14ac:dyDescent="0.25">
      <c r="AR161" s="66" t="s">
        <v>449</v>
      </c>
      <c r="AS161" s="107"/>
      <c r="AT161" s="107"/>
      <c r="AU161" s="107"/>
      <c r="AV161" s="114">
        <f t="shared" si="235"/>
        <v>161</v>
      </c>
      <c r="AW161" s="81">
        <v>46</v>
      </c>
      <c r="AX161" s="68"/>
      <c r="AY161" s="69">
        <f t="shared" si="268"/>
        <v>1997</v>
      </c>
      <c r="AZ161" s="70">
        <f t="shared" si="215"/>
        <v>83.208333333333329</v>
      </c>
      <c r="BA161" s="54">
        <f t="shared" ca="1" si="236"/>
        <v>46</v>
      </c>
      <c r="BB161" s="55">
        <f t="shared" ca="1" si="269"/>
        <v>1973</v>
      </c>
      <c r="BC161" s="54">
        <f t="shared" ca="1" si="237"/>
        <v>46</v>
      </c>
      <c r="BD161" s="55">
        <f t="shared" ca="1" si="270"/>
        <v>1949</v>
      </c>
      <c r="BE161" s="54">
        <f t="shared" ca="1" si="216"/>
        <v>46</v>
      </c>
      <c r="BF161" s="55">
        <f t="shared" ca="1" si="271"/>
        <v>1925</v>
      </c>
      <c r="BG161" s="54">
        <f t="shared" ca="1" si="217"/>
        <v>46</v>
      </c>
      <c r="BH161" s="55">
        <f t="shared" ca="1" si="272"/>
        <v>1901</v>
      </c>
      <c r="BI161" s="54">
        <f t="shared" ca="1" si="218"/>
        <v>46</v>
      </c>
      <c r="BJ161" s="55">
        <f t="shared" ca="1" si="273"/>
        <v>1877</v>
      </c>
      <c r="BK161" s="54">
        <f t="shared" ca="1" si="219"/>
        <v>46</v>
      </c>
      <c r="BL161" s="55">
        <f t="shared" ca="1" si="274"/>
        <v>1853</v>
      </c>
      <c r="BM161" s="54">
        <f t="shared" ca="1" si="220"/>
        <v>46</v>
      </c>
      <c r="BN161" s="55">
        <f t="shared" ca="1" si="275"/>
        <v>1829</v>
      </c>
      <c r="BO161" s="54">
        <f t="shared" ca="1" si="221"/>
        <v>46</v>
      </c>
      <c r="BP161" s="55">
        <f t="shared" ca="1" si="276"/>
        <v>1805</v>
      </c>
      <c r="BQ161" s="54">
        <f t="shared" ca="1" si="222"/>
        <v>46</v>
      </c>
      <c r="BR161" s="55">
        <f t="shared" ca="1" si="277"/>
        <v>1781</v>
      </c>
      <c r="BS161" s="54">
        <f t="shared" ca="1" si="223"/>
        <v>46</v>
      </c>
      <c r="BT161" s="55">
        <f t="shared" ca="1" si="278"/>
        <v>1757</v>
      </c>
      <c r="BU161" s="54">
        <f t="shared" ca="1" si="206"/>
        <v>46</v>
      </c>
      <c r="BV161" s="55">
        <f t="shared" ca="1" si="279"/>
        <v>1733</v>
      </c>
      <c r="BW161" s="54">
        <f t="shared" ca="1" si="207"/>
        <v>46</v>
      </c>
      <c r="BX161" s="55">
        <f t="shared" ca="1" si="238"/>
        <v>1709</v>
      </c>
      <c r="BY161" s="54">
        <f t="shared" ca="1" si="224"/>
        <v>46</v>
      </c>
      <c r="BZ161" s="55">
        <f t="shared" ca="1" si="239"/>
        <v>1685</v>
      </c>
      <c r="CA161" s="56">
        <f t="shared" ca="1" si="208"/>
        <v>46</v>
      </c>
      <c r="CB161" s="57">
        <f t="shared" ca="1" si="240"/>
        <v>1668</v>
      </c>
      <c r="CC161" s="56">
        <f t="shared" ca="1" si="209"/>
        <v>46</v>
      </c>
      <c r="CD161" s="57">
        <f t="shared" ca="1" si="241"/>
        <v>1644</v>
      </c>
      <c r="CE161" s="56">
        <f t="shared" ca="1" si="210"/>
        <v>46</v>
      </c>
      <c r="CF161" s="57">
        <f t="shared" ca="1" si="242"/>
        <v>1620</v>
      </c>
      <c r="CG161" s="56">
        <f t="shared" ca="1" si="211"/>
        <v>46</v>
      </c>
      <c r="CH161" s="57">
        <f t="shared" ca="1" si="243"/>
        <v>1596</v>
      </c>
      <c r="CI161" s="56">
        <f t="shared" ca="1" si="225"/>
        <v>46</v>
      </c>
      <c r="CJ161" s="57">
        <f t="shared" ca="1" si="244"/>
        <v>1573</v>
      </c>
      <c r="CK161" s="56">
        <f t="shared" ca="1" si="212"/>
        <v>46</v>
      </c>
      <c r="CL161" s="57">
        <f t="shared" ca="1" si="245"/>
        <v>1549</v>
      </c>
      <c r="CM161" s="56">
        <f t="shared" ca="1" si="213"/>
        <v>46</v>
      </c>
      <c r="CN161" s="57">
        <f t="shared" ca="1" si="246"/>
        <v>1525</v>
      </c>
      <c r="CO161" s="56">
        <f t="shared" ca="1" si="214"/>
        <v>46</v>
      </c>
      <c r="CP161" s="57">
        <f t="shared" ca="1" si="247"/>
        <v>1501</v>
      </c>
      <c r="CQ161" s="56">
        <f t="shared" ca="1" si="226"/>
        <v>46</v>
      </c>
      <c r="CR161" s="57">
        <f t="shared" ca="1" si="248"/>
        <v>1477</v>
      </c>
      <c r="CS161" s="56">
        <f t="shared" ca="1" si="227"/>
        <v>46</v>
      </c>
      <c r="CT161" s="57">
        <f t="shared" ca="1" si="249"/>
        <v>1453</v>
      </c>
      <c r="CU161" s="56">
        <f t="shared" ca="1" si="250"/>
        <v>46</v>
      </c>
      <c r="CV161" s="57">
        <f t="shared" ca="1" si="251"/>
        <v>1429</v>
      </c>
      <c r="CW161" s="57">
        <f t="shared" ca="1" si="252"/>
        <v>46</v>
      </c>
      <c r="CX161" s="57">
        <f t="shared" ca="1" si="253"/>
        <v>1405</v>
      </c>
      <c r="CY161" s="57">
        <f t="shared" ca="1" si="254"/>
        <v>46</v>
      </c>
      <c r="CZ161" s="57">
        <f t="shared" ca="1" si="255"/>
        <v>1381</v>
      </c>
      <c r="DA161" s="57">
        <f t="shared" ca="1" si="256"/>
        <v>46</v>
      </c>
      <c r="DB161" s="57">
        <f t="shared" ca="1" si="257"/>
        <v>1357</v>
      </c>
      <c r="DC161" s="57">
        <f t="shared" ca="1" si="228"/>
        <v>46</v>
      </c>
      <c r="DD161" s="57">
        <f t="shared" ca="1" si="258"/>
        <v>1333</v>
      </c>
      <c r="DE161" s="57">
        <f t="shared" ca="1" si="229"/>
        <v>46</v>
      </c>
      <c r="DF161" s="57">
        <f t="shared" ca="1" si="259"/>
        <v>1309</v>
      </c>
      <c r="DG161" s="57">
        <f t="shared" ca="1" si="230"/>
        <v>46</v>
      </c>
      <c r="DH161" s="57">
        <f t="shared" ca="1" si="260"/>
        <v>1285</v>
      </c>
      <c r="DI161" s="57">
        <f t="shared" ca="1" si="204"/>
        <v>46</v>
      </c>
      <c r="DJ161" s="57">
        <f t="shared" ca="1" si="261"/>
        <v>1261</v>
      </c>
      <c r="DK161" s="57">
        <f t="shared" ca="1" si="231"/>
        <v>46</v>
      </c>
      <c r="DL161" s="57">
        <f t="shared" ca="1" si="262"/>
        <v>1237</v>
      </c>
      <c r="DM161" s="57">
        <f t="shared" ca="1" si="232"/>
        <v>46</v>
      </c>
      <c r="DN161" s="57">
        <f t="shared" ca="1" si="263"/>
        <v>1213</v>
      </c>
      <c r="DO161" s="57">
        <f t="shared" ca="1" si="233"/>
        <v>46</v>
      </c>
      <c r="DP161" s="57">
        <f t="shared" ca="1" si="264"/>
        <v>1189</v>
      </c>
      <c r="DQ161" s="88"/>
      <c r="DR161" s="72"/>
      <c r="DS161" s="73">
        <f t="shared" si="265"/>
        <v>856</v>
      </c>
      <c r="DT161" s="115">
        <f t="shared" si="234"/>
        <v>46</v>
      </c>
      <c r="DU161" s="116">
        <f t="shared" si="266"/>
        <v>1987</v>
      </c>
      <c r="DV161" s="76">
        <f t="shared" si="267"/>
        <v>11549</v>
      </c>
      <c r="DW161" s="112">
        <v>11550</v>
      </c>
      <c r="DX161" s="184"/>
      <c r="DY161" s="126">
        <f t="shared" si="205"/>
        <v>157</v>
      </c>
      <c r="DZ161" s="44" t="str">
        <f t="array" ref="DZ161">IF(AW161=0,INDEX(AR161:AR375,MATCH(TRUE,AW161:AW375&gt;0,0)),AR161)</f>
        <v>DWOP_DaveT7</v>
      </c>
      <c r="EA161" s="36"/>
      <c r="EB161" s="36"/>
      <c r="EC161" s="36"/>
      <c r="ED161" s="36"/>
      <c r="EE161" s="36"/>
      <c r="EF161" s="36"/>
      <c r="EG161" s="36"/>
    </row>
    <row r="162" spans="44:137" ht="15" customHeight="1" x14ac:dyDescent="0.25">
      <c r="AR162" s="66" t="s">
        <v>450</v>
      </c>
      <c r="AS162" s="107"/>
      <c r="AT162" s="107"/>
      <c r="AU162" s="107"/>
      <c r="AV162" s="114">
        <f t="shared" si="235"/>
        <v>162</v>
      </c>
      <c r="AW162" s="81">
        <v>47</v>
      </c>
      <c r="AX162" s="68"/>
      <c r="AY162" s="69">
        <f t="shared" si="268"/>
        <v>2044</v>
      </c>
      <c r="AZ162" s="70">
        <f t="shared" si="215"/>
        <v>85.166666666666671</v>
      </c>
      <c r="BA162" s="54">
        <f t="shared" ca="1" si="236"/>
        <v>47</v>
      </c>
      <c r="BB162" s="55">
        <f t="shared" ca="1" si="269"/>
        <v>2020</v>
      </c>
      <c r="BC162" s="54">
        <f t="shared" ca="1" si="237"/>
        <v>47</v>
      </c>
      <c r="BD162" s="55">
        <f t="shared" ca="1" si="270"/>
        <v>1996</v>
      </c>
      <c r="BE162" s="54">
        <f t="shared" ca="1" si="216"/>
        <v>47</v>
      </c>
      <c r="BF162" s="55">
        <f t="shared" ca="1" si="271"/>
        <v>1972</v>
      </c>
      <c r="BG162" s="54">
        <f t="shared" ca="1" si="217"/>
        <v>47</v>
      </c>
      <c r="BH162" s="55">
        <f t="shared" ca="1" si="272"/>
        <v>1948</v>
      </c>
      <c r="BI162" s="54">
        <f t="shared" ca="1" si="218"/>
        <v>47</v>
      </c>
      <c r="BJ162" s="55">
        <f t="shared" ca="1" si="273"/>
        <v>1924</v>
      </c>
      <c r="BK162" s="54">
        <f t="shared" ca="1" si="219"/>
        <v>47</v>
      </c>
      <c r="BL162" s="55">
        <f t="shared" ca="1" si="274"/>
        <v>1900</v>
      </c>
      <c r="BM162" s="54">
        <f t="shared" ca="1" si="220"/>
        <v>47</v>
      </c>
      <c r="BN162" s="55">
        <f t="shared" ca="1" si="275"/>
        <v>1876</v>
      </c>
      <c r="BO162" s="54">
        <f t="shared" ca="1" si="221"/>
        <v>47</v>
      </c>
      <c r="BP162" s="55">
        <f t="shared" ca="1" si="276"/>
        <v>1852</v>
      </c>
      <c r="BQ162" s="54">
        <f t="shared" ca="1" si="222"/>
        <v>47</v>
      </c>
      <c r="BR162" s="55">
        <f t="shared" ca="1" si="277"/>
        <v>1828</v>
      </c>
      <c r="BS162" s="54">
        <f t="shared" ca="1" si="223"/>
        <v>47</v>
      </c>
      <c r="BT162" s="55">
        <f t="shared" ca="1" si="278"/>
        <v>1804</v>
      </c>
      <c r="BU162" s="54">
        <f t="shared" ca="1" si="206"/>
        <v>47</v>
      </c>
      <c r="BV162" s="55">
        <f t="shared" ca="1" si="279"/>
        <v>1780</v>
      </c>
      <c r="BW162" s="54">
        <f t="shared" ca="1" si="207"/>
        <v>47</v>
      </c>
      <c r="BX162" s="55">
        <f t="shared" ca="1" si="238"/>
        <v>1756</v>
      </c>
      <c r="BY162" s="54">
        <f t="shared" ca="1" si="224"/>
        <v>47</v>
      </c>
      <c r="BZ162" s="55">
        <f t="shared" ca="1" si="239"/>
        <v>1732</v>
      </c>
      <c r="CA162" s="56">
        <f t="shared" ca="1" si="208"/>
        <v>47</v>
      </c>
      <c r="CB162" s="57">
        <f t="shared" ca="1" si="240"/>
        <v>1715</v>
      </c>
      <c r="CC162" s="56">
        <f t="shared" ca="1" si="209"/>
        <v>47</v>
      </c>
      <c r="CD162" s="57">
        <f t="shared" ca="1" si="241"/>
        <v>1691</v>
      </c>
      <c r="CE162" s="56">
        <f t="shared" ca="1" si="210"/>
        <v>47</v>
      </c>
      <c r="CF162" s="57">
        <f t="shared" ca="1" si="242"/>
        <v>1667</v>
      </c>
      <c r="CG162" s="56">
        <f t="shared" ca="1" si="211"/>
        <v>47</v>
      </c>
      <c r="CH162" s="57">
        <f t="shared" ca="1" si="243"/>
        <v>1643</v>
      </c>
      <c r="CI162" s="56">
        <f t="shared" ca="1" si="225"/>
        <v>47</v>
      </c>
      <c r="CJ162" s="57">
        <f t="shared" ca="1" si="244"/>
        <v>1620</v>
      </c>
      <c r="CK162" s="56">
        <f t="shared" ca="1" si="212"/>
        <v>47</v>
      </c>
      <c r="CL162" s="57">
        <f t="shared" ca="1" si="245"/>
        <v>1596</v>
      </c>
      <c r="CM162" s="56">
        <f t="shared" ca="1" si="213"/>
        <v>47</v>
      </c>
      <c r="CN162" s="57">
        <f t="shared" ca="1" si="246"/>
        <v>1572</v>
      </c>
      <c r="CO162" s="56">
        <f t="shared" ca="1" si="214"/>
        <v>47</v>
      </c>
      <c r="CP162" s="57">
        <f t="shared" ca="1" si="247"/>
        <v>1548</v>
      </c>
      <c r="CQ162" s="56">
        <f t="shared" ca="1" si="226"/>
        <v>47</v>
      </c>
      <c r="CR162" s="57">
        <f t="shared" ca="1" si="248"/>
        <v>1524</v>
      </c>
      <c r="CS162" s="56">
        <f t="shared" ca="1" si="227"/>
        <v>47</v>
      </c>
      <c r="CT162" s="57">
        <f t="shared" ca="1" si="249"/>
        <v>1500</v>
      </c>
      <c r="CU162" s="56">
        <f t="shared" ca="1" si="250"/>
        <v>47</v>
      </c>
      <c r="CV162" s="57">
        <f t="shared" ca="1" si="251"/>
        <v>1476</v>
      </c>
      <c r="CW162" s="57">
        <f t="shared" ca="1" si="252"/>
        <v>47</v>
      </c>
      <c r="CX162" s="57">
        <f t="shared" ca="1" si="253"/>
        <v>1452</v>
      </c>
      <c r="CY162" s="57">
        <f t="shared" ca="1" si="254"/>
        <v>47</v>
      </c>
      <c r="CZ162" s="57">
        <f t="shared" ca="1" si="255"/>
        <v>1428</v>
      </c>
      <c r="DA162" s="57">
        <f t="shared" ca="1" si="256"/>
        <v>47</v>
      </c>
      <c r="DB162" s="57">
        <f t="shared" ca="1" si="257"/>
        <v>1404</v>
      </c>
      <c r="DC162" s="57">
        <f t="shared" ca="1" si="228"/>
        <v>47</v>
      </c>
      <c r="DD162" s="57">
        <f t="shared" ca="1" si="258"/>
        <v>1380</v>
      </c>
      <c r="DE162" s="57">
        <f t="shared" ca="1" si="229"/>
        <v>47</v>
      </c>
      <c r="DF162" s="57">
        <f t="shared" ca="1" si="259"/>
        <v>1356</v>
      </c>
      <c r="DG162" s="57">
        <f t="shared" ca="1" si="230"/>
        <v>47</v>
      </c>
      <c r="DH162" s="57">
        <f t="shared" ca="1" si="260"/>
        <v>1332</v>
      </c>
      <c r="DI162" s="57">
        <f t="shared" ca="1" si="204"/>
        <v>47</v>
      </c>
      <c r="DJ162" s="57">
        <f t="shared" ca="1" si="261"/>
        <v>1308</v>
      </c>
      <c r="DK162" s="57">
        <f t="shared" ca="1" si="231"/>
        <v>47</v>
      </c>
      <c r="DL162" s="57">
        <f t="shared" ca="1" si="262"/>
        <v>1284</v>
      </c>
      <c r="DM162" s="57">
        <f t="shared" ca="1" si="232"/>
        <v>47</v>
      </c>
      <c r="DN162" s="57">
        <f t="shared" ca="1" si="263"/>
        <v>1260</v>
      </c>
      <c r="DO162" s="57">
        <f t="shared" ca="1" si="233"/>
        <v>47</v>
      </c>
      <c r="DP162" s="57">
        <f t="shared" ca="1" si="264"/>
        <v>1236</v>
      </c>
      <c r="DQ162" s="88"/>
      <c r="DR162" s="72"/>
      <c r="DS162" s="73">
        <f t="shared" si="265"/>
        <v>856</v>
      </c>
      <c r="DT162" s="115">
        <f t="shared" si="234"/>
        <v>47</v>
      </c>
      <c r="DU162" s="116">
        <f t="shared" si="266"/>
        <v>2034</v>
      </c>
      <c r="DV162" s="76">
        <f t="shared" si="267"/>
        <v>11550</v>
      </c>
      <c r="DW162" s="112">
        <v>11551</v>
      </c>
      <c r="DX162" s="184"/>
      <c r="DY162" s="126">
        <f t="shared" si="205"/>
        <v>158</v>
      </c>
      <c r="DZ162" s="44" t="str">
        <f t="array" ref="DZ162">IF(AW162=0,INDEX(AR162:AR376,MATCH(TRUE,AW162:AW376&gt;0,0)),AR162)</f>
        <v>FieldPractice25</v>
      </c>
      <c r="EA162" s="36"/>
      <c r="EB162" s="36"/>
      <c r="EC162" s="36"/>
      <c r="ED162" s="36"/>
      <c r="EE162" s="36"/>
      <c r="EF162" s="36"/>
      <c r="EG162" s="36"/>
    </row>
    <row r="163" spans="44:137" ht="15" customHeight="1" x14ac:dyDescent="0.25">
      <c r="AR163" s="66" t="s">
        <v>451</v>
      </c>
      <c r="AS163" s="107"/>
      <c r="AT163" s="107"/>
      <c r="AU163" s="107"/>
      <c r="AV163" s="114">
        <f t="shared" si="235"/>
        <v>163</v>
      </c>
      <c r="AW163" s="81">
        <v>48</v>
      </c>
      <c r="AX163" s="68"/>
      <c r="AY163" s="69">
        <f t="shared" si="268"/>
        <v>2092</v>
      </c>
      <c r="AZ163" s="70">
        <f t="shared" si="215"/>
        <v>87.166666666666671</v>
      </c>
      <c r="BA163" s="54">
        <f t="shared" ca="1" si="236"/>
        <v>48</v>
      </c>
      <c r="BB163" s="55">
        <f t="shared" ca="1" si="269"/>
        <v>2068</v>
      </c>
      <c r="BC163" s="54">
        <f t="shared" ca="1" si="237"/>
        <v>48</v>
      </c>
      <c r="BD163" s="55">
        <f t="shared" ca="1" si="270"/>
        <v>2044</v>
      </c>
      <c r="BE163" s="54">
        <f t="shared" ca="1" si="216"/>
        <v>48</v>
      </c>
      <c r="BF163" s="55">
        <f t="shared" ca="1" si="271"/>
        <v>2020</v>
      </c>
      <c r="BG163" s="54">
        <f t="shared" ca="1" si="217"/>
        <v>48</v>
      </c>
      <c r="BH163" s="55">
        <f t="shared" ca="1" si="272"/>
        <v>1996</v>
      </c>
      <c r="BI163" s="54">
        <f t="shared" ca="1" si="218"/>
        <v>48</v>
      </c>
      <c r="BJ163" s="55">
        <f t="shared" ca="1" si="273"/>
        <v>1972</v>
      </c>
      <c r="BK163" s="54">
        <f t="shared" ca="1" si="219"/>
        <v>48</v>
      </c>
      <c r="BL163" s="55">
        <f t="shared" ca="1" si="274"/>
        <v>1948</v>
      </c>
      <c r="BM163" s="54">
        <f t="shared" ca="1" si="220"/>
        <v>48</v>
      </c>
      <c r="BN163" s="55">
        <f t="shared" ca="1" si="275"/>
        <v>1924</v>
      </c>
      <c r="BO163" s="54">
        <f t="shared" ca="1" si="221"/>
        <v>48</v>
      </c>
      <c r="BP163" s="55">
        <f t="shared" ca="1" si="276"/>
        <v>1900</v>
      </c>
      <c r="BQ163" s="54">
        <f t="shared" ca="1" si="222"/>
        <v>48</v>
      </c>
      <c r="BR163" s="55">
        <f t="shared" ca="1" si="277"/>
        <v>1876</v>
      </c>
      <c r="BS163" s="54">
        <f t="shared" ca="1" si="223"/>
        <v>48</v>
      </c>
      <c r="BT163" s="55">
        <f t="shared" ca="1" si="278"/>
        <v>1852</v>
      </c>
      <c r="BU163" s="54">
        <f t="shared" ca="1" si="206"/>
        <v>48</v>
      </c>
      <c r="BV163" s="55">
        <f t="shared" ca="1" si="279"/>
        <v>1828</v>
      </c>
      <c r="BW163" s="54">
        <f t="shared" ca="1" si="207"/>
        <v>48</v>
      </c>
      <c r="BX163" s="55">
        <f t="shared" ca="1" si="238"/>
        <v>1804</v>
      </c>
      <c r="BY163" s="54">
        <f t="shared" ca="1" si="224"/>
        <v>48</v>
      </c>
      <c r="BZ163" s="55">
        <f t="shared" ca="1" si="239"/>
        <v>1780</v>
      </c>
      <c r="CA163" s="56">
        <f t="shared" ca="1" si="208"/>
        <v>48</v>
      </c>
      <c r="CB163" s="57">
        <f t="shared" ca="1" si="240"/>
        <v>1763</v>
      </c>
      <c r="CC163" s="56">
        <f t="shared" ca="1" si="209"/>
        <v>48</v>
      </c>
      <c r="CD163" s="57">
        <f t="shared" ca="1" si="241"/>
        <v>1739</v>
      </c>
      <c r="CE163" s="56">
        <f t="shared" ca="1" si="210"/>
        <v>48</v>
      </c>
      <c r="CF163" s="57">
        <f t="shared" ca="1" si="242"/>
        <v>1715</v>
      </c>
      <c r="CG163" s="56">
        <f t="shared" ca="1" si="211"/>
        <v>48</v>
      </c>
      <c r="CH163" s="57">
        <f t="shared" ca="1" si="243"/>
        <v>1691</v>
      </c>
      <c r="CI163" s="56">
        <f t="shared" ca="1" si="225"/>
        <v>48</v>
      </c>
      <c r="CJ163" s="57">
        <f t="shared" ca="1" si="244"/>
        <v>1668</v>
      </c>
      <c r="CK163" s="56">
        <f t="shared" ca="1" si="212"/>
        <v>48</v>
      </c>
      <c r="CL163" s="57">
        <f t="shared" ca="1" si="245"/>
        <v>1644</v>
      </c>
      <c r="CM163" s="56">
        <f t="shared" ca="1" si="213"/>
        <v>48</v>
      </c>
      <c r="CN163" s="57">
        <f t="shared" ca="1" si="246"/>
        <v>1620</v>
      </c>
      <c r="CO163" s="56">
        <f t="shared" ca="1" si="214"/>
        <v>48</v>
      </c>
      <c r="CP163" s="57">
        <f t="shared" ca="1" si="247"/>
        <v>1596</v>
      </c>
      <c r="CQ163" s="56">
        <f t="shared" ca="1" si="226"/>
        <v>48</v>
      </c>
      <c r="CR163" s="57">
        <f t="shared" ca="1" si="248"/>
        <v>1572</v>
      </c>
      <c r="CS163" s="56">
        <f t="shared" ca="1" si="227"/>
        <v>48</v>
      </c>
      <c r="CT163" s="57">
        <f t="shared" ca="1" si="249"/>
        <v>1548</v>
      </c>
      <c r="CU163" s="56">
        <f t="shared" ca="1" si="250"/>
        <v>48</v>
      </c>
      <c r="CV163" s="57">
        <f t="shared" ca="1" si="251"/>
        <v>1524</v>
      </c>
      <c r="CW163" s="57">
        <f t="shared" ca="1" si="252"/>
        <v>48</v>
      </c>
      <c r="CX163" s="57">
        <f t="shared" ca="1" si="253"/>
        <v>1500</v>
      </c>
      <c r="CY163" s="57">
        <f t="shared" ca="1" si="254"/>
        <v>48</v>
      </c>
      <c r="CZ163" s="57">
        <f t="shared" ca="1" si="255"/>
        <v>1476</v>
      </c>
      <c r="DA163" s="57">
        <f t="shared" ca="1" si="256"/>
        <v>48</v>
      </c>
      <c r="DB163" s="57">
        <f t="shared" ca="1" si="257"/>
        <v>1452</v>
      </c>
      <c r="DC163" s="57">
        <f t="shared" ca="1" si="228"/>
        <v>48</v>
      </c>
      <c r="DD163" s="57">
        <f t="shared" ca="1" si="258"/>
        <v>1428</v>
      </c>
      <c r="DE163" s="57">
        <f t="shared" ca="1" si="229"/>
        <v>48</v>
      </c>
      <c r="DF163" s="57">
        <f t="shared" ca="1" si="259"/>
        <v>1404</v>
      </c>
      <c r="DG163" s="57">
        <f t="shared" ca="1" si="230"/>
        <v>48</v>
      </c>
      <c r="DH163" s="57">
        <f t="shared" ca="1" si="260"/>
        <v>1380</v>
      </c>
      <c r="DI163" s="57">
        <f t="shared" ca="1" si="204"/>
        <v>48</v>
      </c>
      <c r="DJ163" s="57">
        <f t="shared" ca="1" si="261"/>
        <v>1356</v>
      </c>
      <c r="DK163" s="57">
        <f t="shared" ca="1" si="231"/>
        <v>48</v>
      </c>
      <c r="DL163" s="57">
        <f t="shared" ca="1" si="262"/>
        <v>1332</v>
      </c>
      <c r="DM163" s="57">
        <f t="shared" ca="1" si="232"/>
        <v>48</v>
      </c>
      <c r="DN163" s="57">
        <f t="shared" ca="1" si="263"/>
        <v>1308</v>
      </c>
      <c r="DO163" s="57">
        <f t="shared" ca="1" si="233"/>
        <v>48</v>
      </c>
      <c r="DP163" s="57">
        <f t="shared" ca="1" si="264"/>
        <v>1284</v>
      </c>
      <c r="DQ163" s="88"/>
      <c r="DR163" s="72"/>
      <c r="DS163" s="73">
        <f t="shared" si="265"/>
        <v>856</v>
      </c>
      <c r="DT163" s="115">
        <f t="shared" si="234"/>
        <v>48</v>
      </c>
      <c r="DU163" s="116">
        <f t="shared" si="266"/>
        <v>2082</v>
      </c>
      <c r="DV163" s="76">
        <f t="shared" si="267"/>
        <v>11551</v>
      </c>
      <c r="DW163" s="112">
        <v>11552</v>
      </c>
      <c r="DX163" s="184"/>
      <c r="DY163" s="126">
        <f t="shared" si="205"/>
        <v>159</v>
      </c>
      <c r="DZ163" s="44" t="str">
        <f t="array" ref="DZ163">IF(AW163=0,INDEX(AR163:AR377,MATCH(TRUE,AW163:AW377&gt;0,0)),AR163)</f>
        <v>FieldPractice26</v>
      </c>
      <c r="EA163" s="36"/>
      <c r="EB163" s="36"/>
      <c r="EC163" s="36"/>
      <c r="ED163" s="36"/>
      <c r="EE163" s="36"/>
      <c r="EF163" s="36"/>
      <c r="EG163" s="36"/>
    </row>
    <row r="164" spans="44:137" ht="16.5" x14ac:dyDescent="0.25">
      <c r="AR164" s="66" t="s">
        <v>452</v>
      </c>
      <c r="AS164" s="107"/>
      <c r="AT164" s="107"/>
      <c r="AU164" s="107"/>
      <c r="AV164" s="114">
        <f t="shared" si="235"/>
        <v>164</v>
      </c>
      <c r="AW164" s="81">
        <v>49</v>
      </c>
      <c r="AX164" s="68"/>
      <c r="AY164" s="69">
        <f t="shared" si="268"/>
        <v>2141</v>
      </c>
      <c r="AZ164" s="70">
        <f t="shared" si="215"/>
        <v>89.208333333333329</v>
      </c>
      <c r="BA164" s="54">
        <f t="shared" ca="1" si="236"/>
        <v>49</v>
      </c>
      <c r="BB164" s="55">
        <f t="shared" ca="1" si="269"/>
        <v>2117</v>
      </c>
      <c r="BC164" s="54">
        <f t="shared" ca="1" si="237"/>
        <v>49</v>
      </c>
      <c r="BD164" s="55">
        <f t="shared" ca="1" si="270"/>
        <v>2093</v>
      </c>
      <c r="BE164" s="54">
        <f t="shared" ca="1" si="216"/>
        <v>49</v>
      </c>
      <c r="BF164" s="55">
        <f t="shared" ca="1" si="271"/>
        <v>2069</v>
      </c>
      <c r="BG164" s="54">
        <f t="shared" ca="1" si="217"/>
        <v>49</v>
      </c>
      <c r="BH164" s="55">
        <f t="shared" ca="1" si="272"/>
        <v>2045</v>
      </c>
      <c r="BI164" s="54">
        <f t="shared" ca="1" si="218"/>
        <v>49</v>
      </c>
      <c r="BJ164" s="55">
        <f t="shared" ca="1" si="273"/>
        <v>2021</v>
      </c>
      <c r="BK164" s="54">
        <f t="shared" ca="1" si="219"/>
        <v>49</v>
      </c>
      <c r="BL164" s="55">
        <f t="shared" ca="1" si="274"/>
        <v>1997</v>
      </c>
      <c r="BM164" s="54">
        <f t="shared" ca="1" si="220"/>
        <v>49</v>
      </c>
      <c r="BN164" s="55">
        <f t="shared" ca="1" si="275"/>
        <v>1973</v>
      </c>
      <c r="BO164" s="54">
        <f t="shared" ca="1" si="221"/>
        <v>49</v>
      </c>
      <c r="BP164" s="55">
        <f t="shared" ca="1" si="276"/>
        <v>1949</v>
      </c>
      <c r="BQ164" s="54">
        <f t="shared" ca="1" si="222"/>
        <v>49</v>
      </c>
      <c r="BR164" s="55">
        <f t="shared" ca="1" si="277"/>
        <v>1925</v>
      </c>
      <c r="BS164" s="54">
        <f t="shared" ca="1" si="223"/>
        <v>49</v>
      </c>
      <c r="BT164" s="55">
        <f t="shared" ca="1" si="278"/>
        <v>1901</v>
      </c>
      <c r="BU164" s="54">
        <f t="shared" ca="1" si="206"/>
        <v>49</v>
      </c>
      <c r="BV164" s="55">
        <f t="shared" ca="1" si="279"/>
        <v>1877</v>
      </c>
      <c r="BW164" s="54">
        <f t="shared" ca="1" si="207"/>
        <v>49</v>
      </c>
      <c r="BX164" s="55">
        <f t="shared" ca="1" si="238"/>
        <v>1853</v>
      </c>
      <c r="BY164" s="54">
        <f t="shared" ca="1" si="224"/>
        <v>49</v>
      </c>
      <c r="BZ164" s="55">
        <f t="shared" ca="1" si="239"/>
        <v>1829</v>
      </c>
      <c r="CA164" s="56">
        <f t="shared" ca="1" si="208"/>
        <v>49</v>
      </c>
      <c r="CB164" s="57">
        <f t="shared" ca="1" si="240"/>
        <v>1812</v>
      </c>
      <c r="CC164" s="56">
        <f t="shared" ca="1" si="209"/>
        <v>49</v>
      </c>
      <c r="CD164" s="57">
        <f t="shared" ca="1" si="241"/>
        <v>1788</v>
      </c>
      <c r="CE164" s="56">
        <f t="shared" ca="1" si="210"/>
        <v>49</v>
      </c>
      <c r="CF164" s="57">
        <f t="shared" ca="1" si="242"/>
        <v>1764</v>
      </c>
      <c r="CG164" s="56">
        <f t="shared" ca="1" si="211"/>
        <v>49</v>
      </c>
      <c r="CH164" s="57">
        <f t="shared" ca="1" si="243"/>
        <v>1740</v>
      </c>
      <c r="CI164" s="56">
        <f t="shared" ca="1" si="225"/>
        <v>49</v>
      </c>
      <c r="CJ164" s="57">
        <f t="shared" ca="1" si="244"/>
        <v>1717</v>
      </c>
      <c r="CK164" s="56">
        <f t="shared" ca="1" si="212"/>
        <v>49</v>
      </c>
      <c r="CL164" s="57">
        <f t="shared" ca="1" si="245"/>
        <v>1693</v>
      </c>
      <c r="CM164" s="56">
        <f t="shared" ca="1" si="213"/>
        <v>49</v>
      </c>
      <c r="CN164" s="57">
        <f t="shared" ca="1" si="246"/>
        <v>1669</v>
      </c>
      <c r="CO164" s="56">
        <f t="shared" ca="1" si="214"/>
        <v>49</v>
      </c>
      <c r="CP164" s="57">
        <f t="shared" ca="1" si="247"/>
        <v>1645</v>
      </c>
      <c r="CQ164" s="56">
        <f t="shared" ca="1" si="226"/>
        <v>49</v>
      </c>
      <c r="CR164" s="57">
        <f t="shared" ca="1" si="248"/>
        <v>1621</v>
      </c>
      <c r="CS164" s="56">
        <f t="shared" ca="1" si="227"/>
        <v>49</v>
      </c>
      <c r="CT164" s="57">
        <f t="shared" ca="1" si="249"/>
        <v>1597</v>
      </c>
      <c r="CU164" s="56">
        <f t="shared" ca="1" si="250"/>
        <v>49</v>
      </c>
      <c r="CV164" s="57">
        <f t="shared" ca="1" si="251"/>
        <v>1573</v>
      </c>
      <c r="CW164" s="57">
        <f t="shared" ca="1" si="252"/>
        <v>49</v>
      </c>
      <c r="CX164" s="57">
        <f t="shared" ca="1" si="253"/>
        <v>1549</v>
      </c>
      <c r="CY164" s="57">
        <f t="shared" ca="1" si="254"/>
        <v>49</v>
      </c>
      <c r="CZ164" s="57">
        <f t="shared" ca="1" si="255"/>
        <v>1525</v>
      </c>
      <c r="DA164" s="57">
        <f t="shared" ca="1" si="256"/>
        <v>49</v>
      </c>
      <c r="DB164" s="57">
        <f t="shared" ca="1" si="257"/>
        <v>1501</v>
      </c>
      <c r="DC164" s="57">
        <f t="shared" ca="1" si="228"/>
        <v>49</v>
      </c>
      <c r="DD164" s="57">
        <f t="shared" ca="1" si="258"/>
        <v>1477</v>
      </c>
      <c r="DE164" s="57">
        <f t="shared" ca="1" si="229"/>
        <v>49</v>
      </c>
      <c r="DF164" s="57">
        <f t="shared" ca="1" si="259"/>
        <v>1453</v>
      </c>
      <c r="DG164" s="57">
        <f t="shared" ca="1" si="230"/>
        <v>49</v>
      </c>
      <c r="DH164" s="57">
        <f t="shared" ca="1" si="260"/>
        <v>1429</v>
      </c>
      <c r="DI164" s="57">
        <f t="shared" ca="1" si="204"/>
        <v>49</v>
      </c>
      <c r="DJ164" s="57">
        <f t="shared" ca="1" si="261"/>
        <v>1405</v>
      </c>
      <c r="DK164" s="57">
        <f t="shared" ca="1" si="231"/>
        <v>49</v>
      </c>
      <c r="DL164" s="57">
        <f t="shared" ca="1" si="262"/>
        <v>1381</v>
      </c>
      <c r="DM164" s="57">
        <f t="shared" ca="1" si="232"/>
        <v>49</v>
      </c>
      <c r="DN164" s="57">
        <f t="shared" ca="1" si="263"/>
        <v>1357</v>
      </c>
      <c r="DO164" s="57">
        <f t="shared" ca="1" si="233"/>
        <v>49</v>
      </c>
      <c r="DP164" s="57">
        <f t="shared" ca="1" si="264"/>
        <v>1333</v>
      </c>
      <c r="DQ164" s="88"/>
      <c r="DR164" s="72"/>
      <c r="DS164" s="73">
        <f t="shared" si="265"/>
        <v>856</v>
      </c>
      <c r="DT164" s="115">
        <f t="shared" si="234"/>
        <v>49</v>
      </c>
      <c r="DU164" s="116">
        <f t="shared" si="266"/>
        <v>2131</v>
      </c>
      <c r="DV164" s="76">
        <f t="shared" si="267"/>
        <v>11552</v>
      </c>
      <c r="DW164" s="112">
        <v>11553</v>
      </c>
      <c r="DX164" s="184"/>
      <c r="DY164" s="126">
        <f t="shared" si="205"/>
        <v>160</v>
      </c>
      <c r="DZ164" s="44" t="str">
        <f t="array" ref="DZ164">IF(AW164=0,INDEX(AR164:AR378,MATCH(TRUE,AW164:AW378&gt;0,0)),AR164)</f>
        <v>FieldPractice27</v>
      </c>
      <c r="EA164" s="36"/>
      <c r="EB164" s="36"/>
      <c r="EC164" s="36"/>
      <c r="ED164" s="36"/>
      <c r="EE164" s="36"/>
      <c r="EF164" s="36"/>
      <c r="EG164" s="36"/>
    </row>
    <row r="165" spans="44:137" ht="15.75" x14ac:dyDescent="0.25">
      <c r="AR165" s="66" t="s">
        <v>453</v>
      </c>
      <c r="AS165" s="107"/>
      <c r="AT165" s="107"/>
      <c r="AU165" s="107"/>
      <c r="AV165" s="114">
        <f t="shared" si="235"/>
        <v>165</v>
      </c>
      <c r="AW165" s="81">
        <v>50</v>
      </c>
      <c r="AX165" s="68"/>
      <c r="AY165" s="69">
        <f t="shared" si="268"/>
        <v>2191</v>
      </c>
      <c r="AZ165" s="70">
        <f t="shared" si="215"/>
        <v>91.291666666666671</v>
      </c>
      <c r="BA165" s="54">
        <f t="shared" ca="1" si="236"/>
        <v>50</v>
      </c>
      <c r="BB165" s="55">
        <f t="shared" ca="1" si="269"/>
        <v>2167</v>
      </c>
      <c r="BC165" s="54">
        <f t="shared" ca="1" si="237"/>
        <v>50</v>
      </c>
      <c r="BD165" s="55">
        <f t="shared" ca="1" si="270"/>
        <v>2143</v>
      </c>
      <c r="BE165" s="54">
        <f t="shared" ca="1" si="216"/>
        <v>50</v>
      </c>
      <c r="BF165" s="55">
        <f t="shared" ca="1" si="271"/>
        <v>2119</v>
      </c>
      <c r="BG165" s="54">
        <f t="shared" ca="1" si="217"/>
        <v>50</v>
      </c>
      <c r="BH165" s="55">
        <f t="shared" ca="1" si="272"/>
        <v>2095</v>
      </c>
      <c r="BI165" s="54">
        <f t="shared" ca="1" si="218"/>
        <v>50</v>
      </c>
      <c r="BJ165" s="55">
        <f t="shared" ca="1" si="273"/>
        <v>2071</v>
      </c>
      <c r="BK165" s="54">
        <f t="shared" ca="1" si="219"/>
        <v>50</v>
      </c>
      <c r="BL165" s="55">
        <f t="shared" ca="1" si="274"/>
        <v>2047</v>
      </c>
      <c r="BM165" s="54">
        <f t="shared" ca="1" si="220"/>
        <v>50</v>
      </c>
      <c r="BN165" s="55">
        <f t="shared" ca="1" si="275"/>
        <v>2023</v>
      </c>
      <c r="BO165" s="54">
        <f t="shared" ca="1" si="221"/>
        <v>50</v>
      </c>
      <c r="BP165" s="55">
        <f t="shared" ca="1" si="276"/>
        <v>1999</v>
      </c>
      <c r="BQ165" s="54">
        <f t="shared" ca="1" si="222"/>
        <v>50</v>
      </c>
      <c r="BR165" s="55">
        <f t="shared" ca="1" si="277"/>
        <v>1975</v>
      </c>
      <c r="BS165" s="54">
        <f t="shared" ca="1" si="223"/>
        <v>50</v>
      </c>
      <c r="BT165" s="55">
        <f t="shared" ca="1" si="278"/>
        <v>1951</v>
      </c>
      <c r="BU165" s="54">
        <f t="shared" ca="1" si="206"/>
        <v>50</v>
      </c>
      <c r="BV165" s="55">
        <f t="shared" ca="1" si="279"/>
        <v>1927</v>
      </c>
      <c r="BW165" s="54">
        <f t="shared" ca="1" si="207"/>
        <v>50</v>
      </c>
      <c r="BX165" s="55">
        <f t="shared" ca="1" si="238"/>
        <v>1903</v>
      </c>
      <c r="BY165" s="54">
        <f t="shared" ca="1" si="224"/>
        <v>50</v>
      </c>
      <c r="BZ165" s="55">
        <f t="shared" ca="1" si="239"/>
        <v>1879</v>
      </c>
      <c r="CA165" s="56">
        <f t="shared" ca="1" si="208"/>
        <v>50</v>
      </c>
      <c r="CB165" s="57">
        <f t="shared" ca="1" si="240"/>
        <v>1862</v>
      </c>
      <c r="CC165" s="56">
        <f t="shared" ca="1" si="209"/>
        <v>50</v>
      </c>
      <c r="CD165" s="57">
        <f t="shared" ca="1" si="241"/>
        <v>1838</v>
      </c>
      <c r="CE165" s="56">
        <f t="shared" ca="1" si="210"/>
        <v>50</v>
      </c>
      <c r="CF165" s="57">
        <f t="shared" ca="1" si="242"/>
        <v>1814</v>
      </c>
      <c r="CG165" s="56">
        <f t="shared" ca="1" si="211"/>
        <v>50</v>
      </c>
      <c r="CH165" s="57">
        <f t="shared" ca="1" si="243"/>
        <v>1790</v>
      </c>
      <c r="CI165" s="56">
        <f t="shared" ca="1" si="225"/>
        <v>50</v>
      </c>
      <c r="CJ165" s="57">
        <f t="shared" ca="1" si="244"/>
        <v>1767</v>
      </c>
      <c r="CK165" s="56">
        <f t="shared" ca="1" si="212"/>
        <v>50</v>
      </c>
      <c r="CL165" s="57">
        <f t="shared" ca="1" si="245"/>
        <v>1743</v>
      </c>
      <c r="CM165" s="56">
        <f t="shared" ca="1" si="213"/>
        <v>50</v>
      </c>
      <c r="CN165" s="57">
        <f t="shared" ca="1" si="246"/>
        <v>1719</v>
      </c>
      <c r="CO165" s="56">
        <f t="shared" ca="1" si="214"/>
        <v>50</v>
      </c>
      <c r="CP165" s="57">
        <f t="shared" ca="1" si="247"/>
        <v>1695</v>
      </c>
      <c r="CQ165" s="56">
        <f t="shared" ca="1" si="226"/>
        <v>50</v>
      </c>
      <c r="CR165" s="57">
        <f t="shared" ca="1" si="248"/>
        <v>1671</v>
      </c>
      <c r="CS165" s="56">
        <f t="shared" ca="1" si="227"/>
        <v>50</v>
      </c>
      <c r="CT165" s="57">
        <f t="shared" ca="1" si="249"/>
        <v>1647</v>
      </c>
      <c r="CU165" s="56">
        <f t="shared" ca="1" si="250"/>
        <v>50</v>
      </c>
      <c r="CV165" s="57">
        <f t="shared" ca="1" si="251"/>
        <v>1623</v>
      </c>
      <c r="CW165" s="57">
        <f t="shared" ca="1" si="252"/>
        <v>50</v>
      </c>
      <c r="CX165" s="57">
        <f t="shared" ca="1" si="253"/>
        <v>1599</v>
      </c>
      <c r="CY165" s="57">
        <f t="shared" ca="1" si="254"/>
        <v>50</v>
      </c>
      <c r="CZ165" s="57">
        <f t="shared" ca="1" si="255"/>
        <v>1575</v>
      </c>
      <c r="DA165" s="57">
        <f t="shared" ca="1" si="256"/>
        <v>50</v>
      </c>
      <c r="DB165" s="57">
        <f t="shared" ca="1" si="257"/>
        <v>1551</v>
      </c>
      <c r="DC165" s="57">
        <f t="shared" ca="1" si="228"/>
        <v>50</v>
      </c>
      <c r="DD165" s="57">
        <f t="shared" ca="1" si="258"/>
        <v>1527</v>
      </c>
      <c r="DE165" s="57">
        <f t="shared" ca="1" si="229"/>
        <v>50</v>
      </c>
      <c r="DF165" s="57">
        <f t="shared" ca="1" si="259"/>
        <v>1503</v>
      </c>
      <c r="DG165" s="57">
        <f t="shared" ca="1" si="230"/>
        <v>50</v>
      </c>
      <c r="DH165" s="57">
        <f t="shared" ca="1" si="260"/>
        <v>1479</v>
      </c>
      <c r="DI165" s="57">
        <f t="shared" ref="DI165:DI228" ca="1" si="280">IF(DH165&lt;24,0,
IF(AR165=AC$76,DG165-AD$76,IF(AR165=AC$77,DG165-AD$77,IF(AR165=AC$78,DG165-AD$78,IF(AR165=AC$79,DG165-AD$79,IF(AR165=AC$80,DG165-AD$80,IF(AR165=AC$81,DG165-AD$81,IF(AR165=AC$82,DG165-AD$82,IF(AR165=AC$83,DG165-AD$83,IF(AR165=AC$84,DG165-AD$84,IF(AR165=AC$85,DG165-AD$85,
IF(AR165=AC$86,DG165-AD$86,IF(AR165=AC$87,DG165-AD$87,IF(AR165=AC$88,DG165-AD$88,IF(AR165=AC$89,DG165-AD$89,IF(AR165=AC$90,DG165-AD$90,DG165))))))))))))))))</f>
        <v>50</v>
      </c>
      <c r="DJ165" s="57">
        <f t="shared" ca="1" si="261"/>
        <v>1455</v>
      </c>
      <c r="DK165" s="57">
        <f t="shared" ca="1" si="231"/>
        <v>50</v>
      </c>
      <c r="DL165" s="57">
        <f t="shared" ca="1" si="262"/>
        <v>1431</v>
      </c>
      <c r="DM165" s="57">
        <f t="shared" ca="1" si="232"/>
        <v>50</v>
      </c>
      <c r="DN165" s="57">
        <f t="shared" ca="1" si="263"/>
        <v>1407</v>
      </c>
      <c r="DO165" s="57">
        <f t="shared" ca="1" si="233"/>
        <v>50</v>
      </c>
      <c r="DP165" s="57">
        <f t="shared" ca="1" si="264"/>
        <v>1383</v>
      </c>
      <c r="DQ165" s="88"/>
      <c r="DR165" s="72"/>
      <c r="DS165" s="73">
        <f t="shared" si="265"/>
        <v>856</v>
      </c>
      <c r="DT165" s="115">
        <f t="shared" si="234"/>
        <v>50</v>
      </c>
      <c r="DU165" s="116">
        <f t="shared" si="266"/>
        <v>2181</v>
      </c>
      <c r="DV165" s="76">
        <f t="shared" si="267"/>
        <v>11553</v>
      </c>
      <c r="DW165" s="112">
        <v>11554</v>
      </c>
      <c r="DX165" s="184"/>
      <c r="DY165" s="126">
        <f t="shared" si="205"/>
        <v>161</v>
      </c>
      <c r="DZ165" s="44" t="str">
        <f t="array" ref="DZ165">IF(AW165=0,INDEX(AR165:AR379,MATCH(TRUE,AW165:AW379&gt;0,0)),AR165)</f>
        <v>FieldPractice28</v>
      </c>
      <c r="EA165" s="36"/>
      <c r="EB165" s="36"/>
      <c r="EC165" s="36"/>
      <c r="ED165" s="36"/>
      <c r="EE165" s="36"/>
      <c r="EF165" s="36"/>
      <c r="EG165" s="36"/>
    </row>
    <row r="166" spans="44:137" ht="16.5" x14ac:dyDescent="0.25">
      <c r="AR166" s="66" t="s">
        <v>454</v>
      </c>
      <c r="AS166" s="107"/>
      <c r="AT166" s="107"/>
      <c r="AU166" s="107"/>
      <c r="AV166" s="114">
        <f t="shared" si="235"/>
        <v>166</v>
      </c>
      <c r="AW166" s="81">
        <v>51</v>
      </c>
      <c r="AX166" s="68"/>
      <c r="AY166" s="69">
        <f t="shared" si="268"/>
        <v>2242</v>
      </c>
      <c r="AZ166" s="70">
        <f t="shared" si="215"/>
        <v>93.416666666666671</v>
      </c>
      <c r="BA166" s="54">
        <f t="shared" ca="1" si="236"/>
        <v>51</v>
      </c>
      <c r="BB166" s="55">
        <f t="shared" ca="1" si="269"/>
        <v>2218</v>
      </c>
      <c r="BC166" s="54">
        <f t="shared" ca="1" si="237"/>
        <v>51</v>
      </c>
      <c r="BD166" s="55">
        <f t="shared" ca="1" si="270"/>
        <v>2194</v>
      </c>
      <c r="BE166" s="54">
        <f t="shared" ca="1" si="216"/>
        <v>51</v>
      </c>
      <c r="BF166" s="55">
        <f t="shared" ca="1" si="271"/>
        <v>2170</v>
      </c>
      <c r="BG166" s="54">
        <f t="shared" ca="1" si="217"/>
        <v>51</v>
      </c>
      <c r="BH166" s="55">
        <f t="shared" ca="1" si="272"/>
        <v>2146</v>
      </c>
      <c r="BI166" s="54">
        <f t="shared" ca="1" si="218"/>
        <v>51</v>
      </c>
      <c r="BJ166" s="55">
        <f t="shared" ca="1" si="273"/>
        <v>2122</v>
      </c>
      <c r="BK166" s="54">
        <f t="shared" ca="1" si="219"/>
        <v>51</v>
      </c>
      <c r="BL166" s="55">
        <f t="shared" ca="1" si="274"/>
        <v>2098</v>
      </c>
      <c r="BM166" s="54">
        <f t="shared" ca="1" si="220"/>
        <v>51</v>
      </c>
      <c r="BN166" s="55">
        <f t="shared" ca="1" si="275"/>
        <v>2074</v>
      </c>
      <c r="BO166" s="54">
        <f t="shared" ca="1" si="221"/>
        <v>51</v>
      </c>
      <c r="BP166" s="55">
        <f t="shared" ca="1" si="276"/>
        <v>2050</v>
      </c>
      <c r="BQ166" s="54">
        <f t="shared" ca="1" si="222"/>
        <v>51</v>
      </c>
      <c r="BR166" s="55">
        <f t="shared" ca="1" si="277"/>
        <v>2026</v>
      </c>
      <c r="BS166" s="54">
        <f t="shared" ca="1" si="223"/>
        <v>51</v>
      </c>
      <c r="BT166" s="55">
        <f t="shared" ca="1" si="278"/>
        <v>2002</v>
      </c>
      <c r="BU166" s="54">
        <f t="shared" ca="1" si="206"/>
        <v>51</v>
      </c>
      <c r="BV166" s="55">
        <f t="shared" ca="1" si="279"/>
        <v>1978</v>
      </c>
      <c r="BW166" s="54">
        <f t="shared" ca="1" si="207"/>
        <v>51</v>
      </c>
      <c r="BX166" s="55">
        <f t="shared" ca="1" si="238"/>
        <v>1954</v>
      </c>
      <c r="BY166" s="54">
        <f t="shared" ca="1" si="224"/>
        <v>51</v>
      </c>
      <c r="BZ166" s="55">
        <f t="shared" ca="1" si="239"/>
        <v>1930</v>
      </c>
      <c r="CA166" s="56">
        <f t="shared" ca="1" si="208"/>
        <v>51</v>
      </c>
      <c r="CB166" s="57">
        <f t="shared" ca="1" si="240"/>
        <v>1913</v>
      </c>
      <c r="CC166" s="56">
        <f t="shared" ca="1" si="209"/>
        <v>51</v>
      </c>
      <c r="CD166" s="57">
        <f t="shared" ca="1" si="241"/>
        <v>1889</v>
      </c>
      <c r="CE166" s="56">
        <f t="shared" ca="1" si="210"/>
        <v>51</v>
      </c>
      <c r="CF166" s="57">
        <f t="shared" ca="1" si="242"/>
        <v>1865</v>
      </c>
      <c r="CG166" s="56">
        <f t="shared" ca="1" si="211"/>
        <v>51</v>
      </c>
      <c r="CH166" s="57">
        <f t="shared" ca="1" si="243"/>
        <v>1841</v>
      </c>
      <c r="CI166" s="56">
        <f t="shared" ca="1" si="225"/>
        <v>51</v>
      </c>
      <c r="CJ166" s="57">
        <f t="shared" ca="1" si="244"/>
        <v>1818</v>
      </c>
      <c r="CK166" s="56">
        <f t="shared" ca="1" si="212"/>
        <v>51</v>
      </c>
      <c r="CL166" s="57">
        <f t="shared" ca="1" si="245"/>
        <v>1794</v>
      </c>
      <c r="CM166" s="56">
        <f t="shared" ca="1" si="213"/>
        <v>51</v>
      </c>
      <c r="CN166" s="57">
        <f t="shared" ca="1" si="246"/>
        <v>1770</v>
      </c>
      <c r="CO166" s="56">
        <f t="shared" ca="1" si="214"/>
        <v>51</v>
      </c>
      <c r="CP166" s="57">
        <f t="shared" ca="1" si="247"/>
        <v>1746</v>
      </c>
      <c r="CQ166" s="56">
        <f t="shared" ca="1" si="226"/>
        <v>51</v>
      </c>
      <c r="CR166" s="57">
        <f t="shared" ca="1" si="248"/>
        <v>1722</v>
      </c>
      <c r="CS166" s="56">
        <f t="shared" ca="1" si="227"/>
        <v>51</v>
      </c>
      <c r="CT166" s="57">
        <f t="shared" ca="1" si="249"/>
        <v>1698</v>
      </c>
      <c r="CU166" s="56">
        <f t="shared" ca="1" si="250"/>
        <v>51</v>
      </c>
      <c r="CV166" s="57">
        <f t="shared" ca="1" si="251"/>
        <v>1674</v>
      </c>
      <c r="CW166" s="57">
        <f t="shared" ca="1" si="252"/>
        <v>51</v>
      </c>
      <c r="CX166" s="57">
        <f t="shared" ca="1" si="253"/>
        <v>1650</v>
      </c>
      <c r="CY166" s="57">
        <f t="shared" ca="1" si="254"/>
        <v>51</v>
      </c>
      <c r="CZ166" s="57">
        <f t="shared" ca="1" si="255"/>
        <v>1626</v>
      </c>
      <c r="DA166" s="57">
        <f t="shared" ca="1" si="256"/>
        <v>51</v>
      </c>
      <c r="DB166" s="57">
        <f t="shared" ca="1" si="257"/>
        <v>1602</v>
      </c>
      <c r="DC166" s="57">
        <f t="shared" ca="1" si="228"/>
        <v>51</v>
      </c>
      <c r="DD166" s="57">
        <f t="shared" ca="1" si="258"/>
        <v>1578</v>
      </c>
      <c r="DE166" s="57">
        <f t="shared" ca="1" si="229"/>
        <v>51</v>
      </c>
      <c r="DF166" s="57">
        <f t="shared" ca="1" si="259"/>
        <v>1554</v>
      </c>
      <c r="DG166" s="57">
        <f t="shared" ca="1" si="230"/>
        <v>51</v>
      </c>
      <c r="DH166" s="57">
        <f t="shared" ca="1" si="260"/>
        <v>1530</v>
      </c>
      <c r="DI166" s="57">
        <f t="shared" ca="1" si="280"/>
        <v>51</v>
      </c>
      <c r="DJ166" s="57">
        <f t="shared" ca="1" si="261"/>
        <v>1506</v>
      </c>
      <c r="DK166" s="57">
        <f t="shared" ca="1" si="231"/>
        <v>51</v>
      </c>
      <c r="DL166" s="57">
        <f t="shared" ca="1" si="262"/>
        <v>1482</v>
      </c>
      <c r="DM166" s="57">
        <f t="shared" ca="1" si="232"/>
        <v>51</v>
      </c>
      <c r="DN166" s="57">
        <f t="shared" ca="1" si="263"/>
        <v>1458</v>
      </c>
      <c r="DO166" s="57">
        <f t="shared" ca="1" si="233"/>
        <v>51</v>
      </c>
      <c r="DP166" s="57">
        <f t="shared" ca="1" si="264"/>
        <v>1434</v>
      </c>
      <c r="DQ166" s="88"/>
      <c r="DR166" s="72"/>
      <c r="DS166" s="73">
        <f t="shared" si="265"/>
        <v>856</v>
      </c>
      <c r="DT166" s="115">
        <f t="shared" si="234"/>
        <v>51</v>
      </c>
      <c r="DU166" s="116">
        <f t="shared" si="266"/>
        <v>2232</v>
      </c>
      <c r="DV166" s="76">
        <f t="shared" si="267"/>
        <v>11554</v>
      </c>
      <c r="DW166" s="112">
        <v>11555</v>
      </c>
      <c r="DX166" s="184"/>
      <c r="DY166" s="126">
        <f t="shared" si="205"/>
        <v>162</v>
      </c>
      <c r="DZ166" s="44" t="str">
        <f t="array" ref="DZ166">IF(AW166=0,INDEX(AR166:AR380,MATCH(TRUE,AW166:AW380&gt;0,0)),AR166)</f>
        <v>FieldPractice29</v>
      </c>
      <c r="EA166" s="36"/>
      <c r="EB166" s="36"/>
      <c r="EC166" s="36"/>
      <c r="ED166" s="36"/>
      <c r="EE166" s="36"/>
      <c r="EF166" s="36"/>
      <c r="EG166" s="36"/>
    </row>
    <row r="167" spans="44:137" ht="15.75" x14ac:dyDescent="0.25">
      <c r="AR167" s="66" t="s">
        <v>455</v>
      </c>
      <c r="AS167" s="107"/>
      <c r="AT167" s="107"/>
      <c r="AU167" s="107"/>
      <c r="AV167" s="114">
        <f t="shared" si="235"/>
        <v>167</v>
      </c>
      <c r="AW167" s="81">
        <v>52</v>
      </c>
      <c r="AX167" s="68"/>
      <c r="AY167" s="69">
        <f t="shared" si="268"/>
        <v>2294</v>
      </c>
      <c r="AZ167" s="70">
        <f t="shared" si="215"/>
        <v>95.583333333333329</v>
      </c>
      <c r="BA167" s="54">
        <f t="shared" ca="1" si="236"/>
        <v>52</v>
      </c>
      <c r="BB167" s="55">
        <f t="shared" ca="1" si="269"/>
        <v>2270</v>
      </c>
      <c r="BC167" s="54">
        <f t="shared" ca="1" si="237"/>
        <v>52</v>
      </c>
      <c r="BD167" s="55">
        <f t="shared" ca="1" si="270"/>
        <v>2246</v>
      </c>
      <c r="BE167" s="54">
        <f t="shared" ca="1" si="216"/>
        <v>52</v>
      </c>
      <c r="BF167" s="55">
        <f t="shared" ca="1" si="271"/>
        <v>2222</v>
      </c>
      <c r="BG167" s="54">
        <f t="shared" ca="1" si="217"/>
        <v>52</v>
      </c>
      <c r="BH167" s="55">
        <f t="shared" ca="1" si="272"/>
        <v>2198</v>
      </c>
      <c r="BI167" s="54">
        <f t="shared" ca="1" si="218"/>
        <v>52</v>
      </c>
      <c r="BJ167" s="55">
        <f t="shared" ca="1" si="273"/>
        <v>2174</v>
      </c>
      <c r="BK167" s="54">
        <f t="shared" ca="1" si="219"/>
        <v>52</v>
      </c>
      <c r="BL167" s="55">
        <f t="shared" ca="1" si="274"/>
        <v>2150</v>
      </c>
      <c r="BM167" s="54">
        <f t="shared" ca="1" si="220"/>
        <v>52</v>
      </c>
      <c r="BN167" s="55">
        <f t="shared" ca="1" si="275"/>
        <v>2126</v>
      </c>
      <c r="BO167" s="54">
        <f t="shared" ca="1" si="221"/>
        <v>52</v>
      </c>
      <c r="BP167" s="55">
        <f t="shared" ca="1" si="276"/>
        <v>2102</v>
      </c>
      <c r="BQ167" s="54">
        <f t="shared" ca="1" si="222"/>
        <v>52</v>
      </c>
      <c r="BR167" s="55">
        <f t="shared" ca="1" si="277"/>
        <v>2078</v>
      </c>
      <c r="BS167" s="54">
        <f t="shared" ca="1" si="223"/>
        <v>52</v>
      </c>
      <c r="BT167" s="55">
        <f t="shared" ca="1" si="278"/>
        <v>2054</v>
      </c>
      <c r="BU167" s="54">
        <f t="shared" ca="1" si="206"/>
        <v>52</v>
      </c>
      <c r="BV167" s="55">
        <f t="shared" ca="1" si="279"/>
        <v>2030</v>
      </c>
      <c r="BW167" s="54">
        <f t="shared" ca="1" si="207"/>
        <v>52</v>
      </c>
      <c r="BX167" s="55">
        <f t="shared" ca="1" si="238"/>
        <v>2006</v>
      </c>
      <c r="BY167" s="54">
        <f t="shared" ca="1" si="224"/>
        <v>52</v>
      </c>
      <c r="BZ167" s="55">
        <f t="shared" ca="1" si="239"/>
        <v>1982</v>
      </c>
      <c r="CA167" s="56">
        <f t="shared" ca="1" si="208"/>
        <v>52</v>
      </c>
      <c r="CB167" s="57">
        <f t="shared" ca="1" si="240"/>
        <v>1965</v>
      </c>
      <c r="CC167" s="56">
        <f t="shared" ca="1" si="209"/>
        <v>52</v>
      </c>
      <c r="CD167" s="57">
        <f t="shared" ca="1" si="241"/>
        <v>1941</v>
      </c>
      <c r="CE167" s="56">
        <f t="shared" ca="1" si="210"/>
        <v>52</v>
      </c>
      <c r="CF167" s="57">
        <f t="shared" ca="1" si="242"/>
        <v>1917</v>
      </c>
      <c r="CG167" s="56">
        <f t="shared" ca="1" si="211"/>
        <v>52</v>
      </c>
      <c r="CH167" s="57">
        <f t="shared" ca="1" si="243"/>
        <v>1893</v>
      </c>
      <c r="CI167" s="56">
        <f t="shared" ca="1" si="225"/>
        <v>52</v>
      </c>
      <c r="CJ167" s="57">
        <f t="shared" ca="1" si="244"/>
        <v>1870</v>
      </c>
      <c r="CK167" s="56">
        <f t="shared" ca="1" si="212"/>
        <v>52</v>
      </c>
      <c r="CL167" s="57">
        <f t="shared" ca="1" si="245"/>
        <v>1846</v>
      </c>
      <c r="CM167" s="56">
        <f t="shared" ca="1" si="213"/>
        <v>52</v>
      </c>
      <c r="CN167" s="57">
        <f t="shared" ca="1" si="246"/>
        <v>1822</v>
      </c>
      <c r="CO167" s="56">
        <f t="shared" ca="1" si="214"/>
        <v>52</v>
      </c>
      <c r="CP167" s="57">
        <f t="shared" ca="1" si="247"/>
        <v>1798</v>
      </c>
      <c r="CQ167" s="56">
        <f t="shared" ca="1" si="226"/>
        <v>52</v>
      </c>
      <c r="CR167" s="57">
        <f t="shared" ca="1" si="248"/>
        <v>1774</v>
      </c>
      <c r="CS167" s="56">
        <f t="shared" ca="1" si="227"/>
        <v>52</v>
      </c>
      <c r="CT167" s="57">
        <f t="shared" ca="1" si="249"/>
        <v>1750</v>
      </c>
      <c r="CU167" s="56">
        <f t="shared" ca="1" si="250"/>
        <v>52</v>
      </c>
      <c r="CV167" s="57">
        <f t="shared" ca="1" si="251"/>
        <v>1726</v>
      </c>
      <c r="CW167" s="57">
        <f t="shared" ca="1" si="252"/>
        <v>52</v>
      </c>
      <c r="CX167" s="57">
        <f t="shared" ca="1" si="253"/>
        <v>1702</v>
      </c>
      <c r="CY167" s="57">
        <f t="shared" ca="1" si="254"/>
        <v>52</v>
      </c>
      <c r="CZ167" s="57">
        <f t="shared" ca="1" si="255"/>
        <v>1678</v>
      </c>
      <c r="DA167" s="57">
        <f t="shared" ca="1" si="256"/>
        <v>52</v>
      </c>
      <c r="DB167" s="57">
        <f t="shared" ca="1" si="257"/>
        <v>1654</v>
      </c>
      <c r="DC167" s="57">
        <f t="shared" ca="1" si="228"/>
        <v>52</v>
      </c>
      <c r="DD167" s="57">
        <f t="shared" ca="1" si="258"/>
        <v>1630</v>
      </c>
      <c r="DE167" s="57">
        <f t="shared" ca="1" si="229"/>
        <v>52</v>
      </c>
      <c r="DF167" s="57">
        <f t="shared" ca="1" si="259"/>
        <v>1606</v>
      </c>
      <c r="DG167" s="57">
        <f t="shared" ca="1" si="230"/>
        <v>52</v>
      </c>
      <c r="DH167" s="57">
        <f t="shared" ca="1" si="260"/>
        <v>1582</v>
      </c>
      <c r="DI167" s="57">
        <f t="shared" ca="1" si="280"/>
        <v>52</v>
      </c>
      <c r="DJ167" s="57">
        <f t="shared" ca="1" si="261"/>
        <v>1558</v>
      </c>
      <c r="DK167" s="57">
        <f t="shared" ca="1" si="231"/>
        <v>52</v>
      </c>
      <c r="DL167" s="57">
        <f t="shared" ca="1" si="262"/>
        <v>1534</v>
      </c>
      <c r="DM167" s="57">
        <f t="shared" ca="1" si="232"/>
        <v>52</v>
      </c>
      <c r="DN167" s="57">
        <f t="shared" ca="1" si="263"/>
        <v>1510</v>
      </c>
      <c r="DO167" s="57">
        <f t="shared" ca="1" si="233"/>
        <v>52</v>
      </c>
      <c r="DP167" s="57">
        <f t="shared" ca="1" si="264"/>
        <v>1486</v>
      </c>
      <c r="DQ167" s="88"/>
      <c r="DR167" s="72"/>
      <c r="DS167" s="73">
        <f t="shared" si="265"/>
        <v>856</v>
      </c>
      <c r="DT167" s="115">
        <f t="shared" si="234"/>
        <v>52</v>
      </c>
      <c r="DU167" s="116">
        <f t="shared" si="266"/>
        <v>2284</v>
      </c>
      <c r="DV167" s="76">
        <f t="shared" si="267"/>
        <v>11555</v>
      </c>
      <c r="DW167" s="112">
        <v>11556</v>
      </c>
      <c r="DX167" s="184"/>
      <c r="DY167" s="126">
        <f t="shared" si="205"/>
        <v>163</v>
      </c>
      <c r="DZ167" s="44" t="str">
        <f t="array" ref="DZ167">IF(AW167=0,INDEX(AR167:AR381,MATCH(TRUE,AW167:AW381&gt;0,0)),AR167)</f>
        <v>FieldPractice30</v>
      </c>
      <c r="EA167" s="36"/>
      <c r="EB167" s="36"/>
      <c r="EC167" s="36"/>
      <c r="ED167" s="36"/>
      <c r="EE167" s="36"/>
      <c r="EF167" s="36"/>
      <c r="EG167" s="36"/>
    </row>
    <row r="168" spans="44:137" ht="16.5" x14ac:dyDescent="0.25">
      <c r="AR168" s="66" t="s">
        <v>456</v>
      </c>
      <c r="AS168" s="107"/>
      <c r="AT168" s="107"/>
      <c r="AU168" s="107"/>
      <c r="AV168" s="114">
        <f t="shared" si="235"/>
        <v>168</v>
      </c>
      <c r="AW168" s="81">
        <v>53</v>
      </c>
      <c r="AX168" s="68"/>
      <c r="AY168" s="69">
        <f t="shared" si="268"/>
        <v>2347</v>
      </c>
      <c r="AZ168" s="70">
        <f t="shared" si="215"/>
        <v>97.791666666666671</v>
      </c>
      <c r="BA168" s="54">
        <f t="shared" ca="1" si="236"/>
        <v>53</v>
      </c>
      <c r="BB168" s="55">
        <f t="shared" ca="1" si="269"/>
        <v>2323</v>
      </c>
      <c r="BC168" s="54">
        <f t="shared" ca="1" si="237"/>
        <v>53</v>
      </c>
      <c r="BD168" s="55">
        <f t="shared" ca="1" si="270"/>
        <v>2299</v>
      </c>
      <c r="BE168" s="54">
        <f t="shared" ca="1" si="216"/>
        <v>53</v>
      </c>
      <c r="BF168" s="55">
        <f t="shared" ca="1" si="271"/>
        <v>2275</v>
      </c>
      <c r="BG168" s="54">
        <f t="shared" ca="1" si="217"/>
        <v>53</v>
      </c>
      <c r="BH168" s="55">
        <f t="shared" ca="1" si="272"/>
        <v>2251</v>
      </c>
      <c r="BI168" s="54">
        <f t="shared" ca="1" si="218"/>
        <v>53</v>
      </c>
      <c r="BJ168" s="55">
        <f t="shared" ca="1" si="273"/>
        <v>2227</v>
      </c>
      <c r="BK168" s="54">
        <f t="shared" ca="1" si="219"/>
        <v>53</v>
      </c>
      <c r="BL168" s="55">
        <f t="shared" ca="1" si="274"/>
        <v>2203</v>
      </c>
      <c r="BM168" s="54">
        <f t="shared" ca="1" si="220"/>
        <v>53</v>
      </c>
      <c r="BN168" s="55">
        <f t="shared" ca="1" si="275"/>
        <v>2179</v>
      </c>
      <c r="BO168" s="54">
        <f t="shared" ca="1" si="221"/>
        <v>53</v>
      </c>
      <c r="BP168" s="55">
        <f t="shared" ca="1" si="276"/>
        <v>2155</v>
      </c>
      <c r="BQ168" s="54">
        <f t="shared" ca="1" si="222"/>
        <v>53</v>
      </c>
      <c r="BR168" s="55">
        <f t="shared" ca="1" si="277"/>
        <v>2131</v>
      </c>
      <c r="BS168" s="54">
        <f t="shared" ca="1" si="223"/>
        <v>53</v>
      </c>
      <c r="BT168" s="55">
        <f t="shared" ca="1" si="278"/>
        <v>2107</v>
      </c>
      <c r="BU168" s="54">
        <f t="shared" ca="1" si="206"/>
        <v>53</v>
      </c>
      <c r="BV168" s="55">
        <f t="shared" ca="1" si="279"/>
        <v>2083</v>
      </c>
      <c r="BW168" s="54">
        <f t="shared" ca="1" si="207"/>
        <v>53</v>
      </c>
      <c r="BX168" s="55">
        <f t="shared" ca="1" si="238"/>
        <v>2059</v>
      </c>
      <c r="BY168" s="54">
        <f t="shared" ca="1" si="224"/>
        <v>53</v>
      </c>
      <c r="BZ168" s="55">
        <f t="shared" ca="1" si="239"/>
        <v>2035</v>
      </c>
      <c r="CA168" s="56">
        <f t="shared" ca="1" si="208"/>
        <v>53</v>
      </c>
      <c r="CB168" s="57">
        <f t="shared" ca="1" si="240"/>
        <v>2018</v>
      </c>
      <c r="CC168" s="56">
        <f t="shared" ca="1" si="209"/>
        <v>53</v>
      </c>
      <c r="CD168" s="57">
        <f t="shared" ca="1" si="241"/>
        <v>1994</v>
      </c>
      <c r="CE168" s="56">
        <f t="shared" ca="1" si="210"/>
        <v>53</v>
      </c>
      <c r="CF168" s="57">
        <f t="shared" ca="1" si="242"/>
        <v>1970</v>
      </c>
      <c r="CG168" s="56">
        <f t="shared" ca="1" si="211"/>
        <v>53</v>
      </c>
      <c r="CH168" s="57">
        <f t="shared" ca="1" si="243"/>
        <v>1946</v>
      </c>
      <c r="CI168" s="56">
        <f t="shared" ca="1" si="225"/>
        <v>53</v>
      </c>
      <c r="CJ168" s="57">
        <f t="shared" ca="1" si="244"/>
        <v>1923</v>
      </c>
      <c r="CK168" s="56">
        <f t="shared" ca="1" si="212"/>
        <v>53</v>
      </c>
      <c r="CL168" s="57">
        <f t="shared" ca="1" si="245"/>
        <v>1899</v>
      </c>
      <c r="CM168" s="56">
        <f t="shared" ca="1" si="213"/>
        <v>53</v>
      </c>
      <c r="CN168" s="57">
        <f t="shared" ca="1" si="246"/>
        <v>1875</v>
      </c>
      <c r="CO168" s="56">
        <f t="shared" ca="1" si="214"/>
        <v>53</v>
      </c>
      <c r="CP168" s="57">
        <f t="shared" ca="1" si="247"/>
        <v>1851</v>
      </c>
      <c r="CQ168" s="56">
        <f t="shared" ca="1" si="226"/>
        <v>53</v>
      </c>
      <c r="CR168" s="57">
        <f t="shared" ca="1" si="248"/>
        <v>1827</v>
      </c>
      <c r="CS168" s="56">
        <f t="shared" ca="1" si="227"/>
        <v>53</v>
      </c>
      <c r="CT168" s="57">
        <f t="shared" ca="1" si="249"/>
        <v>1803</v>
      </c>
      <c r="CU168" s="56">
        <f t="shared" ca="1" si="250"/>
        <v>53</v>
      </c>
      <c r="CV168" s="57">
        <f t="shared" ca="1" si="251"/>
        <v>1779</v>
      </c>
      <c r="CW168" s="57">
        <f t="shared" ca="1" si="252"/>
        <v>53</v>
      </c>
      <c r="CX168" s="57">
        <f t="shared" ca="1" si="253"/>
        <v>1755</v>
      </c>
      <c r="CY168" s="57">
        <f t="shared" ca="1" si="254"/>
        <v>53</v>
      </c>
      <c r="CZ168" s="57">
        <f t="shared" ca="1" si="255"/>
        <v>1731</v>
      </c>
      <c r="DA168" s="57">
        <f t="shared" ca="1" si="256"/>
        <v>53</v>
      </c>
      <c r="DB168" s="57">
        <f t="shared" ca="1" si="257"/>
        <v>1707</v>
      </c>
      <c r="DC168" s="57">
        <f t="shared" ca="1" si="228"/>
        <v>53</v>
      </c>
      <c r="DD168" s="57">
        <f t="shared" ca="1" si="258"/>
        <v>1683</v>
      </c>
      <c r="DE168" s="57">
        <f t="shared" ca="1" si="229"/>
        <v>53</v>
      </c>
      <c r="DF168" s="57">
        <f t="shared" ca="1" si="259"/>
        <v>1659</v>
      </c>
      <c r="DG168" s="57">
        <f t="shared" ca="1" si="230"/>
        <v>53</v>
      </c>
      <c r="DH168" s="57">
        <f t="shared" ca="1" si="260"/>
        <v>1635</v>
      </c>
      <c r="DI168" s="57">
        <f t="shared" ca="1" si="280"/>
        <v>53</v>
      </c>
      <c r="DJ168" s="57">
        <f t="shared" ca="1" si="261"/>
        <v>1611</v>
      </c>
      <c r="DK168" s="57">
        <f t="shared" ca="1" si="231"/>
        <v>53</v>
      </c>
      <c r="DL168" s="57">
        <f t="shared" ca="1" si="262"/>
        <v>1587</v>
      </c>
      <c r="DM168" s="57">
        <f t="shared" ca="1" si="232"/>
        <v>53</v>
      </c>
      <c r="DN168" s="57">
        <f t="shared" ca="1" si="263"/>
        <v>1563</v>
      </c>
      <c r="DO168" s="57">
        <f t="shared" ca="1" si="233"/>
        <v>53</v>
      </c>
      <c r="DP168" s="57">
        <f t="shared" ca="1" si="264"/>
        <v>1539</v>
      </c>
      <c r="DQ168" s="88"/>
      <c r="DR168" s="72"/>
      <c r="DS168" s="73">
        <f t="shared" si="265"/>
        <v>856</v>
      </c>
      <c r="DT168" s="115">
        <f t="shared" si="234"/>
        <v>53</v>
      </c>
      <c r="DU168" s="116">
        <f t="shared" si="266"/>
        <v>2337</v>
      </c>
      <c r="DV168" s="76">
        <f t="shared" si="267"/>
        <v>11556</v>
      </c>
      <c r="DW168" s="112">
        <v>11557</v>
      </c>
      <c r="DX168" s="184"/>
      <c r="DY168" s="126">
        <f t="shared" si="205"/>
        <v>164</v>
      </c>
      <c r="DZ168" s="44" t="str">
        <f t="array" ref="DZ168">IF(AW168=0,INDEX(AR168:AR382,MATCH(TRUE,AW168:AW382&gt;0,0)),AR168)</f>
        <v>FieldPractice31</v>
      </c>
      <c r="EA168" s="36"/>
      <c r="EB168" s="36"/>
      <c r="EC168" s="36"/>
      <c r="ED168" s="36"/>
      <c r="EE168" s="36"/>
      <c r="EF168" s="36"/>
      <c r="EG168" s="36"/>
    </row>
    <row r="169" spans="44:137" ht="16.5" x14ac:dyDescent="0.25">
      <c r="AR169" s="66" t="s">
        <v>457</v>
      </c>
      <c r="AS169" s="107"/>
      <c r="AT169" s="107"/>
      <c r="AU169" s="107"/>
      <c r="AV169" s="114">
        <f t="shared" si="235"/>
        <v>169</v>
      </c>
      <c r="AW169" s="81">
        <v>54</v>
      </c>
      <c r="AX169" s="68"/>
      <c r="AY169" s="69">
        <f t="shared" si="268"/>
        <v>2401</v>
      </c>
      <c r="AZ169" s="70">
        <f t="shared" si="215"/>
        <v>100.04166666666667</v>
      </c>
      <c r="BA169" s="54">
        <f t="shared" ca="1" si="236"/>
        <v>54</v>
      </c>
      <c r="BB169" s="55">
        <f t="shared" ca="1" si="269"/>
        <v>2377</v>
      </c>
      <c r="BC169" s="54">
        <f t="shared" ca="1" si="237"/>
        <v>54</v>
      </c>
      <c r="BD169" s="55">
        <f t="shared" ca="1" si="270"/>
        <v>2353</v>
      </c>
      <c r="BE169" s="54">
        <f t="shared" ca="1" si="216"/>
        <v>54</v>
      </c>
      <c r="BF169" s="55">
        <f t="shared" ca="1" si="271"/>
        <v>2329</v>
      </c>
      <c r="BG169" s="54">
        <f t="shared" ca="1" si="217"/>
        <v>54</v>
      </c>
      <c r="BH169" s="55">
        <f t="shared" ca="1" si="272"/>
        <v>2305</v>
      </c>
      <c r="BI169" s="54">
        <f t="shared" ca="1" si="218"/>
        <v>54</v>
      </c>
      <c r="BJ169" s="55">
        <f t="shared" ca="1" si="273"/>
        <v>2281</v>
      </c>
      <c r="BK169" s="54">
        <f t="shared" ca="1" si="219"/>
        <v>54</v>
      </c>
      <c r="BL169" s="55">
        <f t="shared" ca="1" si="274"/>
        <v>2257</v>
      </c>
      <c r="BM169" s="54">
        <f t="shared" ca="1" si="220"/>
        <v>54</v>
      </c>
      <c r="BN169" s="55">
        <f t="shared" ca="1" si="275"/>
        <v>2233</v>
      </c>
      <c r="BO169" s="54">
        <f t="shared" ca="1" si="221"/>
        <v>54</v>
      </c>
      <c r="BP169" s="55">
        <f t="shared" ca="1" si="276"/>
        <v>2209</v>
      </c>
      <c r="BQ169" s="54">
        <f t="shared" ca="1" si="222"/>
        <v>54</v>
      </c>
      <c r="BR169" s="55">
        <f t="shared" ca="1" si="277"/>
        <v>2185</v>
      </c>
      <c r="BS169" s="54">
        <f t="shared" ca="1" si="223"/>
        <v>54</v>
      </c>
      <c r="BT169" s="55">
        <f t="shared" ca="1" si="278"/>
        <v>2161</v>
      </c>
      <c r="BU169" s="54">
        <f t="shared" ca="1" si="206"/>
        <v>54</v>
      </c>
      <c r="BV169" s="55">
        <f t="shared" ca="1" si="279"/>
        <v>2137</v>
      </c>
      <c r="BW169" s="54">
        <f t="shared" ca="1" si="207"/>
        <v>54</v>
      </c>
      <c r="BX169" s="55">
        <f t="shared" ca="1" si="238"/>
        <v>2113</v>
      </c>
      <c r="BY169" s="54">
        <f t="shared" ca="1" si="224"/>
        <v>54</v>
      </c>
      <c r="BZ169" s="55">
        <f t="shared" ca="1" si="239"/>
        <v>2089</v>
      </c>
      <c r="CA169" s="56">
        <f t="shared" ca="1" si="208"/>
        <v>54</v>
      </c>
      <c r="CB169" s="57">
        <f t="shared" ca="1" si="240"/>
        <v>2072</v>
      </c>
      <c r="CC169" s="56">
        <f t="shared" ca="1" si="209"/>
        <v>54</v>
      </c>
      <c r="CD169" s="57">
        <f t="shared" ca="1" si="241"/>
        <v>2048</v>
      </c>
      <c r="CE169" s="56">
        <f t="shared" ca="1" si="210"/>
        <v>54</v>
      </c>
      <c r="CF169" s="57">
        <f t="shared" ca="1" si="242"/>
        <v>2024</v>
      </c>
      <c r="CG169" s="56">
        <f t="shared" ca="1" si="211"/>
        <v>54</v>
      </c>
      <c r="CH169" s="57">
        <f t="shared" ca="1" si="243"/>
        <v>2000</v>
      </c>
      <c r="CI169" s="56">
        <f t="shared" ca="1" si="225"/>
        <v>54</v>
      </c>
      <c r="CJ169" s="57">
        <f t="shared" ca="1" si="244"/>
        <v>1977</v>
      </c>
      <c r="CK169" s="56">
        <f t="shared" ca="1" si="212"/>
        <v>54</v>
      </c>
      <c r="CL169" s="57">
        <f t="shared" ca="1" si="245"/>
        <v>1953</v>
      </c>
      <c r="CM169" s="56">
        <f t="shared" ca="1" si="213"/>
        <v>54</v>
      </c>
      <c r="CN169" s="57">
        <f t="shared" ca="1" si="246"/>
        <v>1929</v>
      </c>
      <c r="CO169" s="56">
        <f t="shared" ca="1" si="214"/>
        <v>54</v>
      </c>
      <c r="CP169" s="57">
        <f t="shared" ca="1" si="247"/>
        <v>1905</v>
      </c>
      <c r="CQ169" s="56">
        <f t="shared" ca="1" si="226"/>
        <v>54</v>
      </c>
      <c r="CR169" s="57">
        <f t="shared" ca="1" si="248"/>
        <v>1881</v>
      </c>
      <c r="CS169" s="56">
        <f t="shared" ca="1" si="227"/>
        <v>54</v>
      </c>
      <c r="CT169" s="57">
        <f t="shared" ca="1" si="249"/>
        <v>1857</v>
      </c>
      <c r="CU169" s="56">
        <f t="shared" ca="1" si="250"/>
        <v>54</v>
      </c>
      <c r="CV169" s="57">
        <f t="shared" ca="1" si="251"/>
        <v>1833</v>
      </c>
      <c r="CW169" s="57">
        <f t="shared" ca="1" si="252"/>
        <v>54</v>
      </c>
      <c r="CX169" s="57">
        <f t="shared" ca="1" si="253"/>
        <v>1809</v>
      </c>
      <c r="CY169" s="57">
        <f t="shared" ca="1" si="254"/>
        <v>54</v>
      </c>
      <c r="CZ169" s="57">
        <f t="shared" ca="1" si="255"/>
        <v>1785</v>
      </c>
      <c r="DA169" s="57">
        <f t="shared" ca="1" si="256"/>
        <v>54</v>
      </c>
      <c r="DB169" s="57">
        <f t="shared" ca="1" si="257"/>
        <v>1761</v>
      </c>
      <c r="DC169" s="57">
        <f t="shared" ca="1" si="228"/>
        <v>54</v>
      </c>
      <c r="DD169" s="57">
        <f t="shared" ca="1" si="258"/>
        <v>1737</v>
      </c>
      <c r="DE169" s="57">
        <f t="shared" ca="1" si="229"/>
        <v>54</v>
      </c>
      <c r="DF169" s="57">
        <f t="shared" ca="1" si="259"/>
        <v>1713</v>
      </c>
      <c r="DG169" s="57">
        <f t="shared" ca="1" si="230"/>
        <v>54</v>
      </c>
      <c r="DH169" s="57">
        <f t="shared" ca="1" si="260"/>
        <v>1689</v>
      </c>
      <c r="DI169" s="57">
        <f t="shared" ca="1" si="280"/>
        <v>54</v>
      </c>
      <c r="DJ169" s="57">
        <f t="shared" ca="1" si="261"/>
        <v>1665</v>
      </c>
      <c r="DK169" s="57">
        <f t="shared" ca="1" si="231"/>
        <v>54</v>
      </c>
      <c r="DL169" s="57">
        <f t="shared" ca="1" si="262"/>
        <v>1641</v>
      </c>
      <c r="DM169" s="57">
        <f t="shared" ca="1" si="232"/>
        <v>54</v>
      </c>
      <c r="DN169" s="57">
        <f t="shared" ca="1" si="263"/>
        <v>1617</v>
      </c>
      <c r="DO169" s="57">
        <f t="shared" ca="1" si="233"/>
        <v>54</v>
      </c>
      <c r="DP169" s="57">
        <f t="shared" ca="1" si="264"/>
        <v>1593</v>
      </c>
      <c r="DQ169" s="88"/>
      <c r="DR169" s="72"/>
      <c r="DS169" s="73">
        <f t="shared" si="265"/>
        <v>856</v>
      </c>
      <c r="DT169" s="115">
        <f t="shared" si="234"/>
        <v>54</v>
      </c>
      <c r="DU169" s="116">
        <f t="shared" si="266"/>
        <v>2391</v>
      </c>
      <c r="DV169" s="76">
        <f t="shared" si="267"/>
        <v>11557</v>
      </c>
      <c r="DW169" s="112">
        <v>11558</v>
      </c>
      <c r="DX169" s="184"/>
      <c r="DY169" s="126">
        <f t="shared" si="205"/>
        <v>165</v>
      </c>
      <c r="DZ169" s="44" t="str">
        <f t="array" ref="DZ169">IF(AW169=0,INDEX(AR169:AR383,MATCH(TRUE,AW169:AW383&gt;0,0)),AR169)</f>
        <v>FieldPractice32</v>
      </c>
      <c r="EA169" s="36"/>
      <c r="EB169" s="36"/>
      <c r="EC169" s="36"/>
      <c r="ED169" s="36"/>
      <c r="EE169" s="36"/>
      <c r="EF169" s="36"/>
      <c r="EG169" s="36"/>
    </row>
    <row r="170" spans="44:137" ht="15.75" x14ac:dyDescent="0.25">
      <c r="AR170" s="66" t="s">
        <v>458</v>
      </c>
      <c r="AS170" s="107"/>
      <c r="AT170" s="107"/>
      <c r="AU170" s="107"/>
      <c r="AV170" s="114">
        <f t="shared" si="235"/>
        <v>170</v>
      </c>
      <c r="AW170" s="81">
        <v>55</v>
      </c>
      <c r="AX170" s="68"/>
      <c r="AY170" s="69">
        <f t="shared" si="268"/>
        <v>2456</v>
      </c>
      <c r="AZ170" s="70">
        <f t="shared" si="215"/>
        <v>102.33333333333333</v>
      </c>
      <c r="BA170" s="54">
        <f t="shared" ca="1" si="236"/>
        <v>55</v>
      </c>
      <c r="BB170" s="55">
        <f t="shared" ca="1" si="269"/>
        <v>2432</v>
      </c>
      <c r="BC170" s="54">
        <f t="shared" ca="1" si="237"/>
        <v>55</v>
      </c>
      <c r="BD170" s="55">
        <f t="shared" ca="1" si="270"/>
        <v>2408</v>
      </c>
      <c r="BE170" s="54">
        <f t="shared" ca="1" si="216"/>
        <v>55</v>
      </c>
      <c r="BF170" s="55">
        <f t="shared" ca="1" si="271"/>
        <v>2384</v>
      </c>
      <c r="BG170" s="54">
        <f t="shared" ca="1" si="217"/>
        <v>55</v>
      </c>
      <c r="BH170" s="55">
        <f t="shared" ca="1" si="272"/>
        <v>2360</v>
      </c>
      <c r="BI170" s="54">
        <f t="shared" ca="1" si="218"/>
        <v>55</v>
      </c>
      <c r="BJ170" s="55">
        <f t="shared" ca="1" si="273"/>
        <v>2336</v>
      </c>
      <c r="BK170" s="54">
        <f t="shared" ca="1" si="219"/>
        <v>55</v>
      </c>
      <c r="BL170" s="55">
        <f t="shared" ca="1" si="274"/>
        <v>2312</v>
      </c>
      <c r="BM170" s="54">
        <f t="shared" ca="1" si="220"/>
        <v>55</v>
      </c>
      <c r="BN170" s="55">
        <f t="shared" ca="1" si="275"/>
        <v>2288</v>
      </c>
      <c r="BO170" s="54">
        <f t="shared" ca="1" si="221"/>
        <v>55</v>
      </c>
      <c r="BP170" s="55">
        <f t="shared" ca="1" si="276"/>
        <v>2264</v>
      </c>
      <c r="BQ170" s="54">
        <f t="shared" ca="1" si="222"/>
        <v>55</v>
      </c>
      <c r="BR170" s="55">
        <f t="shared" ca="1" si="277"/>
        <v>2240</v>
      </c>
      <c r="BS170" s="54">
        <f t="shared" ca="1" si="223"/>
        <v>55</v>
      </c>
      <c r="BT170" s="55">
        <f t="shared" ca="1" si="278"/>
        <v>2216</v>
      </c>
      <c r="BU170" s="54">
        <f t="shared" ca="1" si="206"/>
        <v>55</v>
      </c>
      <c r="BV170" s="55">
        <f t="shared" ca="1" si="279"/>
        <v>2192</v>
      </c>
      <c r="BW170" s="54">
        <f t="shared" ca="1" si="207"/>
        <v>55</v>
      </c>
      <c r="BX170" s="55">
        <f t="shared" ca="1" si="238"/>
        <v>2168</v>
      </c>
      <c r="BY170" s="54">
        <f t="shared" ca="1" si="224"/>
        <v>55</v>
      </c>
      <c r="BZ170" s="55">
        <f t="shared" ca="1" si="239"/>
        <v>2144</v>
      </c>
      <c r="CA170" s="56">
        <f t="shared" ca="1" si="208"/>
        <v>55</v>
      </c>
      <c r="CB170" s="57">
        <f t="shared" ca="1" si="240"/>
        <v>2127</v>
      </c>
      <c r="CC170" s="56">
        <f t="shared" ca="1" si="209"/>
        <v>55</v>
      </c>
      <c r="CD170" s="57">
        <f t="shared" ca="1" si="241"/>
        <v>2103</v>
      </c>
      <c r="CE170" s="56">
        <f t="shared" ca="1" si="210"/>
        <v>55</v>
      </c>
      <c r="CF170" s="57">
        <f t="shared" ca="1" si="242"/>
        <v>2079</v>
      </c>
      <c r="CG170" s="56">
        <f t="shared" ca="1" si="211"/>
        <v>55</v>
      </c>
      <c r="CH170" s="57">
        <f t="shared" ca="1" si="243"/>
        <v>2055</v>
      </c>
      <c r="CI170" s="56">
        <f t="shared" ca="1" si="225"/>
        <v>55</v>
      </c>
      <c r="CJ170" s="57">
        <f t="shared" ca="1" si="244"/>
        <v>2032</v>
      </c>
      <c r="CK170" s="56">
        <f t="shared" ca="1" si="212"/>
        <v>55</v>
      </c>
      <c r="CL170" s="57">
        <f t="shared" ca="1" si="245"/>
        <v>2008</v>
      </c>
      <c r="CM170" s="56">
        <f t="shared" ca="1" si="213"/>
        <v>55</v>
      </c>
      <c r="CN170" s="57">
        <f t="shared" ca="1" si="246"/>
        <v>1984</v>
      </c>
      <c r="CO170" s="56">
        <f t="shared" ca="1" si="214"/>
        <v>55</v>
      </c>
      <c r="CP170" s="57">
        <f t="shared" ca="1" si="247"/>
        <v>1960</v>
      </c>
      <c r="CQ170" s="56">
        <f t="shared" ca="1" si="226"/>
        <v>55</v>
      </c>
      <c r="CR170" s="57">
        <f t="shared" ca="1" si="248"/>
        <v>1936</v>
      </c>
      <c r="CS170" s="56">
        <f t="shared" ca="1" si="227"/>
        <v>55</v>
      </c>
      <c r="CT170" s="57">
        <f t="shared" ca="1" si="249"/>
        <v>1912</v>
      </c>
      <c r="CU170" s="56">
        <f t="shared" ca="1" si="250"/>
        <v>55</v>
      </c>
      <c r="CV170" s="57">
        <f t="shared" ca="1" si="251"/>
        <v>1888</v>
      </c>
      <c r="CW170" s="57">
        <f t="shared" ca="1" si="252"/>
        <v>55</v>
      </c>
      <c r="CX170" s="57">
        <f t="shared" ca="1" si="253"/>
        <v>1864</v>
      </c>
      <c r="CY170" s="57">
        <f t="shared" ca="1" si="254"/>
        <v>55</v>
      </c>
      <c r="CZ170" s="57">
        <f t="shared" ca="1" si="255"/>
        <v>1840</v>
      </c>
      <c r="DA170" s="57">
        <f t="shared" ca="1" si="256"/>
        <v>55</v>
      </c>
      <c r="DB170" s="57">
        <f t="shared" ca="1" si="257"/>
        <v>1816</v>
      </c>
      <c r="DC170" s="57">
        <f t="shared" ca="1" si="228"/>
        <v>55</v>
      </c>
      <c r="DD170" s="57">
        <f t="shared" ca="1" si="258"/>
        <v>1792</v>
      </c>
      <c r="DE170" s="57">
        <f t="shared" ca="1" si="229"/>
        <v>55</v>
      </c>
      <c r="DF170" s="57">
        <f t="shared" ca="1" si="259"/>
        <v>1768</v>
      </c>
      <c r="DG170" s="57">
        <f t="shared" ca="1" si="230"/>
        <v>55</v>
      </c>
      <c r="DH170" s="57">
        <f t="shared" ca="1" si="260"/>
        <v>1744</v>
      </c>
      <c r="DI170" s="57">
        <f t="shared" ca="1" si="280"/>
        <v>55</v>
      </c>
      <c r="DJ170" s="57">
        <f t="shared" ca="1" si="261"/>
        <v>1720</v>
      </c>
      <c r="DK170" s="57">
        <f t="shared" ca="1" si="231"/>
        <v>55</v>
      </c>
      <c r="DL170" s="57">
        <f t="shared" ca="1" si="262"/>
        <v>1696</v>
      </c>
      <c r="DM170" s="57">
        <f t="shared" ca="1" si="232"/>
        <v>55</v>
      </c>
      <c r="DN170" s="57">
        <f t="shared" ca="1" si="263"/>
        <v>1672</v>
      </c>
      <c r="DO170" s="57">
        <f t="shared" ca="1" si="233"/>
        <v>55</v>
      </c>
      <c r="DP170" s="57">
        <f t="shared" ca="1" si="264"/>
        <v>1648</v>
      </c>
      <c r="DQ170" s="88"/>
      <c r="DR170" s="72"/>
      <c r="DS170" s="73">
        <f t="shared" si="265"/>
        <v>856</v>
      </c>
      <c r="DT170" s="115">
        <f t="shared" si="234"/>
        <v>55</v>
      </c>
      <c r="DU170" s="116">
        <f t="shared" si="266"/>
        <v>2446</v>
      </c>
      <c r="DV170" s="76">
        <f t="shared" si="267"/>
        <v>11558</v>
      </c>
      <c r="DW170" s="112">
        <v>11559</v>
      </c>
      <c r="DX170" s="184"/>
      <c r="DY170" s="126">
        <f t="shared" si="205"/>
        <v>166</v>
      </c>
      <c r="DZ170" s="44" t="str">
        <f t="array" ref="DZ170">IF(AW170=0,INDEX(AR170:AR384,MATCH(TRUE,AW170:AW384&gt;0,0)),AR170)</f>
        <v>FieldPractice33</v>
      </c>
      <c r="EA170" s="36"/>
      <c r="EB170" s="36"/>
      <c r="EC170" s="36"/>
      <c r="ED170" s="36"/>
      <c r="EE170" s="36"/>
      <c r="EF170" s="36"/>
      <c r="EG170" s="36"/>
    </row>
    <row r="171" spans="44:137" x14ac:dyDescent="0.25">
      <c r="AR171" s="66" t="s">
        <v>459</v>
      </c>
      <c r="AS171" s="107"/>
      <c r="AT171" s="107"/>
      <c r="AU171" s="107"/>
      <c r="AV171" s="114">
        <f t="shared" si="235"/>
        <v>171</v>
      </c>
      <c r="AW171" s="81">
        <v>56</v>
      </c>
      <c r="AX171" s="68"/>
      <c r="AY171" s="69">
        <f t="shared" si="268"/>
        <v>2512</v>
      </c>
      <c r="AZ171" s="70">
        <f t="shared" si="215"/>
        <v>104.66666666666667</v>
      </c>
      <c r="BA171" s="54">
        <f t="shared" ca="1" si="236"/>
        <v>56</v>
      </c>
      <c r="BB171" s="55">
        <f t="shared" ca="1" si="269"/>
        <v>2488</v>
      </c>
      <c r="BC171" s="54">
        <f t="shared" ca="1" si="237"/>
        <v>56</v>
      </c>
      <c r="BD171" s="55">
        <f t="shared" ca="1" si="270"/>
        <v>2464</v>
      </c>
      <c r="BE171" s="54">
        <f t="shared" ca="1" si="216"/>
        <v>56</v>
      </c>
      <c r="BF171" s="55">
        <f t="shared" ca="1" si="271"/>
        <v>2440</v>
      </c>
      <c r="BG171" s="54">
        <f t="shared" ca="1" si="217"/>
        <v>56</v>
      </c>
      <c r="BH171" s="55">
        <f t="shared" ca="1" si="272"/>
        <v>2416</v>
      </c>
      <c r="BI171" s="54">
        <f t="shared" ca="1" si="218"/>
        <v>56</v>
      </c>
      <c r="BJ171" s="55">
        <f t="shared" ca="1" si="273"/>
        <v>2392</v>
      </c>
      <c r="BK171" s="54">
        <f t="shared" ca="1" si="219"/>
        <v>56</v>
      </c>
      <c r="BL171" s="55">
        <f t="shared" ca="1" si="274"/>
        <v>2368</v>
      </c>
      <c r="BM171" s="54">
        <f t="shared" ca="1" si="220"/>
        <v>56</v>
      </c>
      <c r="BN171" s="55">
        <f t="shared" ca="1" si="275"/>
        <v>2344</v>
      </c>
      <c r="BO171" s="54">
        <f t="shared" ca="1" si="221"/>
        <v>56</v>
      </c>
      <c r="BP171" s="55">
        <f t="shared" ca="1" si="276"/>
        <v>2320</v>
      </c>
      <c r="BQ171" s="54">
        <f t="shared" ca="1" si="222"/>
        <v>56</v>
      </c>
      <c r="BR171" s="55">
        <f t="shared" ca="1" si="277"/>
        <v>2296</v>
      </c>
      <c r="BS171" s="54">
        <f t="shared" ca="1" si="223"/>
        <v>56</v>
      </c>
      <c r="BT171" s="55">
        <f t="shared" ca="1" si="278"/>
        <v>2272</v>
      </c>
      <c r="BU171" s="54">
        <f t="shared" ca="1" si="206"/>
        <v>56</v>
      </c>
      <c r="BV171" s="55">
        <f t="shared" ca="1" si="279"/>
        <v>2248</v>
      </c>
      <c r="BW171" s="54">
        <f t="shared" ca="1" si="207"/>
        <v>56</v>
      </c>
      <c r="BX171" s="55">
        <f t="shared" ca="1" si="238"/>
        <v>2224</v>
      </c>
      <c r="BY171" s="54">
        <f t="shared" ca="1" si="224"/>
        <v>56</v>
      </c>
      <c r="BZ171" s="55">
        <f t="shared" ca="1" si="239"/>
        <v>2200</v>
      </c>
      <c r="CA171" s="56">
        <f t="shared" ca="1" si="208"/>
        <v>56</v>
      </c>
      <c r="CB171" s="57">
        <f t="shared" ca="1" si="240"/>
        <v>2183</v>
      </c>
      <c r="CC171" s="56">
        <f t="shared" ca="1" si="209"/>
        <v>56</v>
      </c>
      <c r="CD171" s="57">
        <f t="shared" ca="1" si="241"/>
        <v>2159</v>
      </c>
      <c r="CE171" s="56">
        <f t="shared" ca="1" si="210"/>
        <v>56</v>
      </c>
      <c r="CF171" s="57">
        <f t="shared" ca="1" si="242"/>
        <v>2135</v>
      </c>
      <c r="CG171" s="56">
        <f t="shared" ca="1" si="211"/>
        <v>56</v>
      </c>
      <c r="CH171" s="57">
        <f t="shared" ca="1" si="243"/>
        <v>2111</v>
      </c>
      <c r="CI171" s="56">
        <f t="shared" ca="1" si="225"/>
        <v>56</v>
      </c>
      <c r="CJ171" s="57">
        <f t="shared" ca="1" si="244"/>
        <v>2088</v>
      </c>
      <c r="CK171" s="56">
        <f t="shared" ca="1" si="212"/>
        <v>56</v>
      </c>
      <c r="CL171" s="57">
        <f t="shared" ca="1" si="245"/>
        <v>2064</v>
      </c>
      <c r="CM171" s="56">
        <f t="shared" ca="1" si="213"/>
        <v>56</v>
      </c>
      <c r="CN171" s="57">
        <f t="shared" ca="1" si="246"/>
        <v>2040</v>
      </c>
      <c r="CO171" s="56">
        <f t="shared" ca="1" si="214"/>
        <v>56</v>
      </c>
      <c r="CP171" s="57">
        <f t="shared" ca="1" si="247"/>
        <v>2016</v>
      </c>
      <c r="CQ171" s="56">
        <f t="shared" ca="1" si="226"/>
        <v>56</v>
      </c>
      <c r="CR171" s="57">
        <f t="shared" ca="1" si="248"/>
        <v>1992</v>
      </c>
      <c r="CS171" s="56">
        <f t="shared" ca="1" si="227"/>
        <v>56</v>
      </c>
      <c r="CT171" s="57">
        <f t="shared" ca="1" si="249"/>
        <v>1968</v>
      </c>
      <c r="CU171" s="56">
        <f t="shared" ca="1" si="250"/>
        <v>56</v>
      </c>
      <c r="CV171" s="57">
        <f t="shared" ca="1" si="251"/>
        <v>1944</v>
      </c>
      <c r="CW171" s="57">
        <f t="shared" ca="1" si="252"/>
        <v>56</v>
      </c>
      <c r="CX171" s="57">
        <f t="shared" ca="1" si="253"/>
        <v>1920</v>
      </c>
      <c r="CY171" s="57">
        <f t="shared" ca="1" si="254"/>
        <v>56</v>
      </c>
      <c r="CZ171" s="57">
        <f t="shared" ca="1" si="255"/>
        <v>1896</v>
      </c>
      <c r="DA171" s="57">
        <f t="shared" ca="1" si="256"/>
        <v>56</v>
      </c>
      <c r="DB171" s="57">
        <f t="shared" ca="1" si="257"/>
        <v>1872</v>
      </c>
      <c r="DC171" s="57">
        <f t="shared" ca="1" si="228"/>
        <v>56</v>
      </c>
      <c r="DD171" s="57">
        <f t="shared" ca="1" si="258"/>
        <v>1848</v>
      </c>
      <c r="DE171" s="57">
        <f t="shared" ca="1" si="229"/>
        <v>56</v>
      </c>
      <c r="DF171" s="57">
        <f t="shared" ca="1" si="259"/>
        <v>1824</v>
      </c>
      <c r="DG171" s="57">
        <f t="shared" ca="1" si="230"/>
        <v>56</v>
      </c>
      <c r="DH171" s="57">
        <f t="shared" ca="1" si="260"/>
        <v>1800</v>
      </c>
      <c r="DI171" s="57">
        <f t="shared" ca="1" si="280"/>
        <v>56</v>
      </c>
      <c r="DJ171" s="57">
        <f t="shared" ca="1" si="261"/>
        <v>1776</v>
      </c>
      <c r="DK171" s="57">
        <f t="shared" ca="1" si="231"/>
        <v>56</v>
      </c>
      <c r="DL171" s="57">
        <f t="shared" ca="1" si="262"/>
        <v>1752</v>
      </c>
      <c r="DM171" s="57">
        <f t="shared" ca="1" si="232"/>
        <v>56</v>
      </c>
      <c r="DN171" s="57">
        <f t="shared" ca="1" si="263"/>
        <v>1728</v>
      </c>
      <c r="DO171" s="57">
        <f t="shared" ca="1" si="233"/>
        <v>56</v>
      </c>
      <c r="DP171" s="57">
        <f t="shared" ca="1" si="264"/>
        <v>1704</v>
      </c>
      <c r="DQ171" s="88"/>
      <c r="DR171" s="72"/>
      <c r="DS171" s="73">
        <f t="shared" si="265"/>
        <v>856</v>
      </c>
      <c r="DT171" s="115">
        <f t="shared" si="234"/>
        <v>56</v>
      </c>
      <c r="DU171" s="116">
        <f t="shared" si="266"/>
        <v>2502</v>
      </c>
      <c r="DV171" s="76">
        <f t="shared" si="267"/>
        <v>11559</v>
      </c>
      <c r="DW171" s="112">
        <v>11560</v>
      </c>
      <c r="DX171" s="184"/>
      <c r="DY171" s="126">
        <f t="shared" si="205"/>
        <v>167</v>
      </c>
      <c r="DZ171" s="44" t="str">
        <f t="array" ref="DZ171">IF(AW171=0,INDEX(AR171:AR385,MATCH(TRUE,AW171:AW385&gt;0,0)),AR171)</f>
        <v>FieldPractice34</v>
      </c>
      <c r="EA171" s="36"/>
      <c r="EB171" s="36"/>
      <c r="EC171" s="36"/>
      <c r="ED171" s="36"/>
      <c r="EE171" s="36"/>
      <c r="EF171" s="36"/>
      <c r="EG171" s="36"/>
    </row>
    <row r="172" spans="44:137" ht="15.75" x14ac:dyDescent="0.25">
      <c r="AR172" s="66" t="s">
        <v>460</v>
      </c>
      <c r="AS172" s="107"/>
      <c r="AT172" s="107"/>
      <c r="AU172" s="107"/>
      <c r="AV172" s="114">
        <f t="shared" si="235"/>
        <v>172</v>
      </c>
      <c r="AW172" s="81">
        <v>57</v>
      </c>
      <c r="AX172" s="68"/>
      <c r="AY172" s="69">
        <f t="shared" si="268"/>
        <v>2569</v>
      </c>
      <c r="AZ172" s="70">
        <f t="shared" si="215"/>
        <v>107.04166666666667</v>
      </c>
      <c r="BA172" s="54">
        <f t="shared" ca="1" si="236"/>
        <v>57</v>
      </c>
      <c r="BB172" s="55">
        <f t="shared" ca="1" si="269"/>
        <v>2545</v>
      </c>
      <c r="BC172" s="54">
        <f t="shared" ca="1" si="237"/>
        <v>57</v>
      </c>
      <c r="BD172" s="55">
        <f t="shared" ca="1" si="270"/>
        <v>2521</v>
      </c>
      <c r="BE172" s="54">
        <f t="shared" ca="1" si="216"/>
        <v>57</v>
      </c>
      <c r="BF172" s="55">
        <f t="shared" ca="1" si="271"/>
        <v>2497</v>
      </c>
      <c r="BG172" s="54">
        <f t="shared" ca="1" si="217"/>
        <v>57</v>
      </c>
      <c r="BH172" s="55">
        <f t="shared" ca="1" si="272"/>
        <v>2473</v>
      </c>
      <c r="BI172" s="54">
        <f t="shared" ca="1" si="218"/>
        <v>57</v>
      </c>
      <c r="BJ172" s="55">
        <f t="shared" ca="1" si="273"/>
        <v>2449</v>
      </c>
      <c r="BK172" s="54">
        <f t="shared" ca="1" si="219"/>
        <v>57</v>
      </c>
      <c r="BL172" s="55">
        <f t="shared" ca="1" si="274"/>
        <v>2425</v>
      </c>
      <c r="BM172" s="54">
        <f t="shared" ca="1" si="220"/>
        <v>57</v>
      </c>
      <c r="BN172" s="55">
        <f t="shared" ca="1" si="275"/>
        <v>2401</v>
      </c>
      <c r="BO172" s="54">
        <f t="shared" ca="1" si="221"/>
        <v>57</v>
      </c>
      <c r="BP172" s="55">
        <f t="shared" ca="1" si="276"/>
        <v>2377</v>
      </c>
      <c r="BQ172" s="54">
        <f t="shared" ca="1" si="222"/>
        <v>57</v>
      </c>
      <c r="BR172" s="55">
        <f t="shared" ca="1" si="277"/>
        <v>2353</v>
      </c>
      <c r="BS172" s="54">
        <f t="shared" ca="1" si="223"/>
        <v>57</v>
      </c>
      <c r="BT172" s="55">
        <f t="shared" ca="1" si="278"/>
        <v>2329</v>
      </c>
      <c r="BU172" s="54">
        <f t="shared" ca="1" si="206"/>
        <v>57</v>
      </c>
      <c r="BV172" s="55">
        <f t="shared" ca="1" si="279"/>
        <v>2305</v>
      </c>
      <c r="BW172" s="54">
        <f t="shared" ca="1" si="207"/>
        <v>57</v>
      </c>
      <c r="BX172" s="55">
        <f t="shared" ca="1" si="238"/>
        <v>2281</v>
      </c>
      <c r="BY172" s="54">
        <f t="shared" ca="1" si="224"/>
        <v>57</v>
      </c>
      <c r="BZ172" s="55">
        <f t="shared" ca="1" si="239"/>
        <v>2257</v>
      </c>
      <c r="CA172" s="56">
        <f t="shared" ca="1" si="208"/>
        <v>57</v>
      </c>
      <c r="CB172" s="57">
        <f t="shared" ca="1" si="240"/>
        <v>2240</v>
      </c>
      <c r="CC172" s="56">
        <f t="shared" ca="1" si="209"/>
        <v>57</v>
      </c>
      <c r="CD172" s="57">
        <f t="shared" ca="1" si="241"/>
        <v>2216</v>
      </c>
      <c r="CE172" s="56">
        <f t="shared" ca="1" si="210"/>
        <v>57</v>
      </c>
      <c r="CF172" s="57">
        <f t="shared" ca="1" si="242"/>
        <v>2192</v>
      </c>
      <c r="CG172" s="56">
        <f t="shared" ca="1" si="211"/>
        <v>57</v>
      </c>
      <c r="CH172" s="57">
        <f t="shared" ca="1" si="243"/>
        <v>2168</v>
      </c>
      <c r="CI172" s="56">
        <f t="shared" ca="1" si="225"/>
        <v>57</v>
      </c>
      <c r="CJ172" s="57">
        <f t="shared" ca="1" si="244"/>
        <v>2145</v>
      </c>
      <c r="CK172" s="56">
        <f t="shared" ca="1" si="212"/>
        <v>57</v>
      </c>
      <c r="CL172" s="57">
        <f t="shared" ca="1" si="245"/>
        <v>2121</v>
      </c>
      <c r="CM172" s="56">
        <f t="shared" ca="1" si="213"/>
        <v>57</v>
      </c>
      <c r="CN172" s="57">
        <f t="shared" ca="1" si="246"/>
        <v>2097</v>
      </c>
      <c r="CO172" s="56">
        <f t="shared" ca="1" si="214"/>
        <v>57</v>
      </c>
      <c r="CP172" s="57">
        <f t="shared" ca="1" si="247"/>
        <v>2073</v>
      </c>
      <c r="CQ172" s="56">
        <f t="shared" ca="1" si="226"/>
        <v>57</v>
      </c>
      <c r="CR172" s="57">
        <f t="shared" ca="1" si="248"/>
        <v>2049</v>
      </c>
      <c r="CS172" s="56">
        <f t="shared" ca="1" si="227"/>
        <v>57</v>
      </c>
      <c r="CT172" s="57">
        <f t="shared" ca="1" si="249"/>
        <v>2025</v>
      </c>
      <c r="CU172" s="56">
        <f t="shared" ca="1" si="250"/>
        <v>57</v>
      </c>
      <c r="CV172" s="57">
        <f t="shared" ca="1" si="251"/>
        <v>2001</v>
      </c>
      <c r="CW172" s="57">
        <f t="shared" ca="1" si="252"/>
        <v>57</v>
      </c>
      <c r="CX172" s="57">
        <f t="shared" ca="1" si="253"/>
        <v>1977</v>
      </c>
      <c r="CY172" s="57">
        <f t="shared" ca="1" si="254"/>
        <v>57</v>
      </c>
      <c r="CZ172" s="57">
        <f t="shared" ca="1" si="255"/>
        <v>1953</v>
      </c>
      <c r="DA172" s="57">
        <f t="shared" ca="1" si="256"/>
        <v>57</v>
      </c>
      <c r="DB172" s="57">
        <f t="shared" ca="1" si="257"/>
        <v>1929</v>
      </c>
      <c r="DC172" s="57">
        <f t="shared" ca="1" si="228"/>
        <v>57</v>
      </c>
      <c r="DD172" s="57">
        <f t="shared" ca="1" si="258"/>
        <v>1905</v>
      </c>
      <c r="DE172" s="57">
        <f t="shared" ca="1" si="229"/>
        <v>57</v>
      </c>
      <c r="DF172" s="57">
        <f t="shared" ca="1" si="259"/>
        <v>1881</v>
      </c>
      <c r="DG172" s="57">
        <f t="shared" ca="1" si="230"/>
        <v>57</v>
      </c>
      <c r="DH172" s="57">
        <f t="shared" ca="1" si="260"/>
        <v>1857</v>
      </c>
      <c r="DI172" s="57">
        <f t="shared" ca="1" si="280"/>
        <v>57</v>
      </c>
      <c r="DJ172" s="57">
        <f t="shared" ca="1" si="261"/>
        <v>1833</v>
      </c>
      <c r="DK172" s="57">
        <f t="shared" ca="1" si="231"/>
        <v>57</v>
      </c>
      <c r="DL172" s="57">
        <f t="shared" ca="1" si="262"/>
        <v>1809</v>
      </c>
      <c r="DM172" s="57">
        <f t="shared" ca="1" si="232"/>
        <v>57</v>
      </c>
      <c r="DN172" s="57">
        <f t="shared" ca="1" si="263"/>
        <v>1785</v>
      </c>
      <c r="DO172" s="57">
        <f t="shared" ca="1" si="233"/>
        <v>57</v>
      </c>
      <c r="DP172" s="57">
        <f t="shared" ca="1" si="264"/>
        <v>1761</v>
      </c>
      <c r="DQ172" s="88"/>
      <c r="DR172" s="72"/>
      <c r="DS172" s="73">
        <f t="shared" si="265"/>
        <v>856</v>
      </c>
      <c r="DT172" s="115">
        <f t="shared" si="234"/>
        <v>57</v>
      </c>
      <c r="DU172" s="116">
        <f t="shared" si="266"/>
        <v>2559</v>
      </c>
      <c r="DV172" s="76">
        <f t="shared" si="267"/>
        <v>11560</v>
      </c>
      <c r="DW172" s="112">
        <v>11561</v>
      </c>
      <c r="DX172" s="184"/>
      <c r="DY172" s="126">
        <f t="shared" si="205"/>
        <v>168</v>
      </c>
      <c r="DZ172" s="44" t="str">
        <f t="array" ref="DZ172">IF(AW172=0,INDEX(AR172:AR386,MATCH(TRUE,AW172:AW386&gt;0,0)),AR172)</f>
        <v>FieldPractice35</v>
      </c>
      <c r="EA172" s="36"/>
      <c r="EB172" s="36"/>
      <c r="EC172" s="36"/>
      <c r="ED172" s="36"/>
      <c r="EE172" s="36"/>
      <c r="EF172" s="36"/>
      <c r="EG172" s="36"/>
    </row>
    <row r="173" spans="44:137" ht="15.75" x14ac:dyDescent="0.25">
      <c r="AR173" s="66" t="s">
        <v>461</v>
      </c>
      <c r="AS173" s="107"/>
      <c r="AT173" s="107"/>
      <c r="AU173" s="107"/>
      <c r="AV173" s="114">
        <f t="shared" si="235"/>
        <v>173</v>
      </c>
      <c r="AW173" s="81">
        <v>58</v>
      </c>
      <c r="AX173" s="68"/>
      <c r="AY173" s="69">
        <f t="shared" si="268"/>
        <v>2627</v>
      </c>
      <c r="AZ173" s="70">
        <f t="shared" si="215"/>
        <v>109.45833333333333</v>
      </c>
      <c r="BA173" s="54">
        <f t="shared" ca="1" si="236"/>
        <v>58</v>
      </c>
      <c r="BB173" s="55">
        <f t="shared" ca="1" si="269"/>
        <v>2603</v>
      </c>
      <c r="BC173" s="54">
        <f t="shared" ca="1" si="237"/>
        <v>58</v>
      </c>
      <c r="BD173" s="55">
        <f t="shared" ca="1" si="270"/>
        <v>2579</v>
      </c>
      <c r="BE173" s="54">
        <f t="shared" ca="1" si="216"/>
        <v>58</v>
      </c>
      <c r="BF173" s="55">
        <f t="shared" ca="1" si="271"/>
        <v>2555</v>
      </c>
      <c r="BG173" s="54">
        <f t="shared" ca="1" si="217"/>
        <v>58</v>
      </c>
      <c r="BH173" s="55">
        <f t="shared" ca="1" si="272"/>
        <v>2531</v>
      </c>
      <c r="BI173" s="54">
        <f t="shared" ca="1" si="218"/>
        <v>58</v>
      </c>
      <c r="BJ173" s="55">
        <f t="shared" ca="1" si="273"/>
        <v>2507</v>
      </c>
      <c r="BK173" s="54">
        <f t="shared" ca="1" si="219"/>
        <v>58</v>
      </c>
      <c r="BL173" s="55">
        <f t="shared" ca="1" si="274"/>
        <v>2483</v>
      </c>
      <c r="BM173" s="54">
        <f t="shared" ca="1" si="220"/>
        <v>58</v>
      </c>
      <c r="BN173" s="55">
        <f t="shared" ca="1" si="275"/>
        <v>2459</v>
      </c>
      <c r="BO173" s="54">
        <f t="shared" ca="1" si="221"/>
        <v>58</v>
      </c>
      <c r="BP173" s="55">
        <f t="shared" ca="1" si="276"/>
        <v>2435</v>
      </c>
      <c r="BQ173" s="54">
        <f t="shared" ca="1" si="222"/>
        <v>58</v>
      </c>
      <c r="BR173" s="55">
        <f t="shared" ca="1" si="277"/>
        <v>2411</v>
      </c>
      <c r="BS173" s="54">
        <f t="shared" ca="1" si="223"/>
        <v>58</v>
      </c>
      <c r="BT173" s="55">
        <f t="shared" ca="1" si="278"/>
        <v>2387</v>
      </c>
      <c r="BU173" s="54">
        <f t="shared" ca="1" si="206"/>
        <v>58</v>
      </c>
      <c r="BV173" s="55">
        <f t="shared" ca="1" si="279"/>
        <v>2363</v>
      </c>
      <c r="BW173" s="54">
        <f t="shared" ca="1" si="207"/>
        <v>58</v>
      </c>
      <c r="BX173" s="55">
        <f t="shared" ca="1" si="238"/>
        <v>2339</v>
      </c>
      <c r="BY173" s="54">
        <f t="shared" ca="1" si="224"/>
        <v>58</v>
      </c>
      <c r="BZ173" s="55">
        <f t="shared" ca="1" si="239"/>
        <v>2315</v>
      </c>
      <c r="CA173" s="56">
        <f t="shared" ca="1" si="208"/>
        <v>58</v>
      </c>
      <c r="CB173" s="57">
        <f t="shared" ca="1" si="240"/>
        <v>2298</v>
      </c>
      <c r="CC173" s="56">
        <f t="shared" ca="1" si="209"/>
        <v>58</v>
      </c>
      <c r="CD173" s="57">
        <f t="shared" ca="1" si="241"/>
        <v>2274</v>
      </c>
      <c r="CE173" s="56">
        <f t="shared" ca="1" si="210"/>
        <v>58</v>
      </c>
      <c r="CF173" s="57">
        <f t="shared" ca="1" si="242"/>
        <v>2250</v>
      </c>
      <c r="CG173" s="56">
        <f t="shared" ca="1" si="211"/>
        <v>58</v>
      </c>
      <c r="CH173" s="57">
        <f t="shared" ca="1" si="243"/>
        <v>2226</v>
      </c>
      <c r="CI173" s="56">
        <f t="shared" ca="1" si="225"/>
        <v>58</v>
      </c>
      <c r="CJ173" s="57">
        <f t="shared" ca="1" si="244"/>
        <v>2203</v>
      </c>
      <c r="CK173" s="56">
        <f t="shared" ca="1" si="212"/>
        <v>58</v>
      </c>
      <c r="CL173" s="57">
        <f t="shared" ca="1" si="245"/>
        <v>2179</v>
      </c>
      <c r="CM173" s="56">
        <f t="shared" ca="1" si="213"/>
        <v>58</v>
      </c>
      <c r="CN173" s="57">
        <f t="shared" ca="1" si="246"/>
        <v>2155</v>
      </c>
      <c r="CO173" s="56">
        <f t="shared" ca="1" si="214"/>
        <v>58</v>
      </c>
      <c r="CP173" s="57">
        <f t="shared" ca="1" si="247"/>
        <v>2131</v>
      </c>
      <c r="CQ173" s="56">
        <f t="shared" ca="1" si="226"/>
        <v>58</v>
      </c>
      <c r="CR173" s="57">
        <f t="shared" ca="1" si="248"/>
        <v>2107</v>
      </c>
      <c r="CS173" s="56">
        <f t="shared" ca="1" si="227"/>
        <v>58</v>
      </c>
      <c r="CT173" s="57">
        <f t="shared" ca="1" si="249"/>
        <v>2083</v>
      </c>
      <c r="CU173" s="56">
        <f t="shared" ca="1" si="250"/>
        <v>58</v>
      </c>
      <c r="CV173" s="57">
        <f t="shared" ca="1" si="251"/>
        <v>2059</v>
      </c>
      <c r="CW173" s="57">
        <f t="shared" ca="1" si="252"/>
        <v>58</v>
      </c>
      <c r="CX173" s="57">
        <f t="shared" ca="1" si="253"/>
        <v>2035</v>
      </c>
      <c r="CY173" s="57">
        <f t="shared" ca="1" si="254"/>
        <v>58</v>
      </c>
      <c r="CZ173" s="57">
        <f t="shared" ca="1" si="255"/>
        <v>2011</v>
      </c>
      <c r="DA173" s="57">
        <f t="shared" ca="1" si="256"/>
        <v>58</v>
      </c>
      <c r="DB173" s="57">
        <f t="shared" ca="1" si="257"/>
        <v>1987</v>
      </c>
      <c r="DC173" s="57">
        <f t="shared" ca="1" si="228"/>
        <v>58</v>
      </c>
      <c r="DD173" s="57">
        <f t="shared" ca="1" si="258"/>
        <v>1963</v>
      </c>
      <c r="DE173" s="57">
        <f t="shared" ca="1" si="229"/>
        <v>58</v>
      </c>
      <c r="DF173" s="57">
        <f t="shared" ca="1" si="259"/>
        <v>1939</v>
      </c>
      <c r="DG173" s="57">
        <f t="shared" ca="1" si="230"/>
        <v>58</v>
      </c>
      <c r="DH173" s="57">
        <f t="shared" ca="1" si="260"/>
        <v>1915</v>
      </c>
      <c r="DI173" s="57">
        <f t="shared" ca="1" si="280"/>
        <v>58</v>
      </c>
      <c r="DJ173" s="57">
        <f t="shared" ca="1" si="261"/>
        <v>1891</v>
      </c>
      <c r="DK173" s="57">
        <f t="shared" ca="1" si="231"/>
        <v>58</v>
      </c>
      <c r="DL173" s="57">
        <f t="shared" ca="1" si="262"/>
        <v>1867</v>
      </c>
      <c r="DM173" s="57">
        <f t="shared" ca="1" si="232"/>
        <v>58</v>
      </c>
      <c r="DN173" s="57">
        <f t="shared" ca="1" si="263"/>
        <v>1843</v>
      </c>
      <c r="DO173" s="57">
        <f t="shared" ca="1" si="233"/>
        <v>58</v>
      </c>
      <c r="DP173" s="57">
        <f t="shared" ca="1" si="264"/>
        <v>1819</v>
      </c>
      <c r="DQ173" s="88"/>
      <c r="DR173" s="72"/>
      <c r="DS173" s="73">
        <f t="shared" si="265"/>
        <v>856</v>
      </c>
      <c r="DT173" s="115">
        <f t="shared" si="234"/>
        <v>58</v>
      </c>
      <c r="DU173" s="116">
        <f t="shared" si="266"/>
        <v>2617</v>
      </c>
      <c r="DV173" s="76">
        <f t="shared" si="267"/>
        <v>11561</v>
      </c>
      <c r="DW173" s="112">
        <v>11562</v>
      </c>
      <c r="DX173" s="184"/>
      <c r="DY173" s="126">
        <f t="shared" si="205"/>
        <v>169</v>
      </c>
      <c r="DZ173" s="44" t="str">
        <f t="array" ref="DZ173">IF(AW173=0,INDEX(AR173:AR387,MATCH(TRUE,AW173:AW387&gt;0,0)),AR173)</f>
        <v>FieldPractice36</v>
      </c>
      <c r="EA173" s="36"/>
      <c r="EB173" s="36"/>
      <c r="EC173" s="36"/>
      <c r="ED173" s="36"/>
      <c r="EE173" s="36"/>
      <c r="EF173" s="36"/>
      <c r="EG173" s="36"/>
    </row>
    <row r="174" spans="44:137" ht="15.75" x14ac:dyDescent="0.25">
      <c r="AR174" s="66" t="s">
        <v>462</v>
      </c>
      <c r="AS174" s="107"/>
      <c r="AT174" s="107"/>
      <c r="AU174" s="107"/>
      <c r="AV174" s="114">
        <f t="shared" si="235"/>
        <v>174</v>
      </c>
      <c r="AW174" s="81">
        <v>59</v>
      </c>
      <c r="AX174" s="68"/>
      <c r="AY174" s="69">
        <f t="shared" si="268"/>
        <v>2686</v>
      </c>
      <c r="AZ174" s="70">
        <f t="shared" si="215"/>
        <v>111.91666666666667</v>
      </c>
      <c r="BA174" s="54">
        <f t="shared" ca="1" si="236"/>
        <v>59</v>
      </c>
      <c r="BB174" s="55">
        <f t="shared" ca="1" si="269"/>
        <v>2662</v>
      </c>
      <c r="BC174" s="54">
        <f t="shared" ca="1" si="237"/>
        <v>59</v>
      </c>
      <c r="BD174" s="55">
        <f t="shared" ca="1" si="270"/>
        <v>2638</v>
      </c>
      <c r="BE174" s="54">
        <f t="shared" ca="1" si="216"/>
        <v>59</v>
      </c>
      <c r="BF174" s="55">
        <f t="shared" ca="1" si="271"/>
        <v>2614</v>
      </c>
      <c r="BG174" s="54">
        <f t="shared" ca="1" si="217"/>
        <v>59</v>
      </c>
      <c r="BH174" s="55">
        <f t="shared" ca="1" si="272"/>
        <v>2590</v>
      </c>
      <c r="BI174" s="54">
        <f t="shared" ca="1" si="218"/>
        <v>59</v>
      </c>
      <c r="BJ174" s="55">
        <f t="shared" ca="1" si="273"/>
        <v>2566</v>
      </c>
      <c r="BK174" s="54">
        <f t="shared" ca="1" si="219"/>
        <v>59</v>
      </c>
      <c r="BL174" s="55">
        <f t="shared" ca="1" si="274"/>
        <v>2542</v>
      </c>
      <c r="BM174" s="54">
        <f t="shared" ca="1" si="220"/>
        <v>59</v>
      </c>
      <c r="BN174" s="55">
        <f t="shared" ca="1" si="275"/>
        <v>2518</v>
      </c>
      <c r="BO174" s="54">
        <f t="shared" ca="1" si="221"/>
        <v>59</v>
      </c>
      <c r="BP174" s="55">
        <f t="shared" ca="1" si="276"/>
        <v>2494</v>
      </c>
      <c r="BQ174" s="54">
        <f t="shared" ca="1" si="222"/>
        <v>59</v>
      </c>
      <c r="BR174" s="55">
        <f t="shared" ca="1" si="277"/>
        <v>2470</v>
      </c>
      <c r="BS174" s="54">
        <f t="shared" ca="1" si="223"/>
        <v>59</v>
      </c>
      <c r="BT174" s="55">
        <f t="shared" ca="1" si="278"/>
        <v>2446</v>
      </c>
      <c r="BU174" s="54">
        <f t="shared" ca="1" si="206"/>
        <v>59</v>
      </c>
      <c r="BV174" s="55">
        <f t="shared" ca="1" si="279"/>
        <v>2422</v>
      </c>
      <c r="BW174" s="54">
        <f t="shared" ca="1" si="207"/>
        <v>59</v>
      </c>
      <c r="BX174" s="55">
        <f t="shared" ca="1" si="238"/>
        <v>2398</v>
      </c>
      <c r="BY174" s="54">
        <f t="shared" ca="1" si="224"/>
        <v>59</v>
      </c>
      <c r="BZ174" s="55">
        <f t="shared" ca="1" si="239"/>
        <v>2374</v>
      </c>
      <c r="CA174" s="56">
        <f t="shared" ca="1" si="208"/>
        <v>59</v>
      </c>
      <c r="CB174" s="57">
        <f t="shared" ca="1" si="240"/>
        <v>2357</v>
      </c>
      <c r="CC174" s="56">
        <f t="shared" ca="1" si="209"/>
        <v>59</v>
      </c>
      <c r="CD174" s="57">
        <f t="shared" ca="1" si="241"/>
        <v>2333</v>
      </c>
      <c r="CE174" s="56">
        <f t="shared" ca="1" si="210"/>
        <v>59</v>
      </c>
      <c r="CF174" s="57">
        <f t="shared" ca="1" si="242"/>
        <v>2309</v>
      </c>
      <c r="CG174" s="56">
        <f t="shared" ca="1" si="211"/>
        <v>59</v>
      </c>
      <c r="CH174" s="57">
        <f t="shared" ca="1" si="243"/>
        <v>2285</v>
      </c>
      <c r="CI174" s="56">
        <f t="shared" ca="1" si="225"/>
        <v>59</v>
      </c>
      <c r="CJ174" s="57">
        <f t="shared" ca="1" si="244"/>
        <v>2262</v>
      </c>
      <c r="CK174" s="56">
        <f t="shared" ca="1" si="212"/>
        <v>59</v>
      </c>
      <c r="CL174" s="57">
        <f t="shared" ca="1" si="245"/>
        <v>2238</v>
      </c>
      <c r="CM174" s="56">
        <f t="shared" ca="1" si="213"/>
        <v>59</v>
      </c>
      <c r="CN174" s="57">
        <f t="shared" ca="1" si="246"/>
        <v>2214</v>
      </c>
      <c r="CO174" s="56">
        <f t="shared" ca="1" si="214"/>
        <v>59</v>
      </c>
      <c r="CP174" s="57">
        <f t="shared" ca="1" si="247"/>
        <v>2190</v>
      </c>
      <c r="CQ174" s="56">
        <f t="shared" ca="1" si="226"/>
        <v>59</v>
      </c>
      <c r="CR174" s="57">
        <f t="shared" ca="1" si="248"/>
        <v>2166</v>
      </c>
      <c r="CS174" s="56">
        <f t="shared" ca="1" si="227"/>
        <v>59</v>
      </c>
      <c r="CT174" s="57">
        <f t="shared" ca="1" si="249"/>
        <v>2142</v>
      </c>
      <c r="CU174" s="56">
        <f t="shared" ca="1" si="250"/>
        <v>59</v>
      </c>
      <c r="CV174" s="57">
        <f t="shared" ca="1" si="251"/>
        <v>2118</v>
      </c>
      <c r="CW174" s="57">
        <f t="shared" ca="1" si="252"/>
        <v>59</v>
      </c>
      <c r="CX174" s="57">
        <f t="shared" ca="1" si="253"/>
        <v>2094</v>
      </c>
      <c r="CY174" s="57">
        <f t="shared" ca="1" si="254"/>
        <v>59</v>
      </c>
      <c r="CZ174" s="57">
        <f t="shared" ca="1" si="255"/>
        <v>2070</v>
      </c>
      <c r="DA174" s="57">
        <f t="shared" ca="1" si="256"/>
        <v>59</v>
      </c>
      <c r="DB174" s="57">
        <f t="shared" ca="1" si="257"/>
        <v>2046</v>
      </c>
      <c r="DC174" s="57">
        <f t="shared" ca="1" si="228"/>
        <v>59</v>
      </c>
      <c r="DD174" s="57">
        <f t="shared" ca="1" si="258"/>
        <v>2022</v>
      </c>
      <c r="DE174" s="57">
        <f t="shared" ca="1" si="229"/>
        <v>59</v>
      </c>
      <c r="DF174" s="57">
        <f t="shared" ca="1" si="259"/>
        <v>1998</v>
      </c>
      <c r="DG174" s="57">
        <f t="shared" ca="1" si="230"/>
        <v>59</v>
      </c>
      <c r="DH174" s="57">
        <f t="shared" ca="1" si="260"/>
        <v>1974</v>
      </c>
      <c r="DI174" s="57">
        <f t="shared" ca="1" si="280"/>
        <v>59</v>
      </c>
      <c r="DJ174" s="57">
        <f t="shared" ca="1" si="261"/>
        <v>1950</v>
      </c>
      <c r="DK174" s="57">
        <f t="shared" ca="1" si="231"/>
        <v>59</v>
      </c>
      <c r="DL174" s="57">
        <f t="shared" ca="1" si="262"/>
        <v>1926</v>
      </c>
      <c r="DM174" s="57">
        <f t="shared" ca="1" si="232"/>
        <v>59</v>
      </c>
      <c r="DN174" s="57">
        <f t="shared" ca="1" si="263"/>
        <v>1902</v>
      </c>
      <c r="DO174" s="57">
        <f t="shared" ca="1" si="233"/>
        <v>59</v>
      </c>
      <c r="DP174" s="57">
        <f t="shared" ca="1" si="264"/>
        <v>1878</v>
      </c>
      <c r="DQ174" s="88"/>
      <c r="DR174" s="72"/>
      <c r="DS174" s="73">
        <f t="shared" si="265"/>
        <v>856</v>
      </c>
      <c r="DT174" s="115">
        <f t="shared" si="234"/>
        <v>59</v>
      </c>
      <c r="DU174" s="116">
        <f t="shared" si="266"/>
        <v>2676</v>
      </c>
      <c r="DV174" s="76">
        <f t="shared" si="267"/>
        <v>11562</v>
      </c>
      <c r="DW174" s="112">
        <v>11563</v>
      </c>
      <c r="DX174" s="184"/>
      <c r="DY174" s="126">
        <f t="shared" ref="DY174:DY236" si="281">DY173+1</f>
        <v>170</v>
      </c>
      <c r="DZ174" s="44" t="str">
        <f t="array" ref="DZ174">IF(AW174=0,INDEX(AR174:AR388,MATCH(TRUE,AW174:AW388&gt;0,0)),AR174)</f>
        <v>FieldPractice37</v>
      </c>
      <c r="EA174" s="36"/>
      <c r="EB174" s="36"/>
      <c r="EC174" s="36"/>
      <c r="ED174" s="36"/>
      <c r="EE174" s="36"/>
      <c r="EF174" s="36"/>
      <c r="EG174" s="36"/>
    </row>
    <row r="175" spans="44:137" ht="15.75" x14ac:dyDescent="0.25">
      <c r="AR175" s="66" t="s">
        <v>463</v>
      </c>
      <c r="AS175" s="107"/>
      <c r="AT175" s="107"/>
      <c r="AU175" s="107"/>
      <c r="AV175" s="114">
        <f t="shared" si="235"/>
        <v>175</v>
      </c>
      <c r="AW175" s="81">
        <v>60</v>
      </c>
      <c r="AX175" s="68"/>
      <c r="AY175" s="69">
        <f t="shared" si="268"/>
        <v>2746</v>
      </c>
      <c r="AZ175" s="70">
        <f t="shared" si="215"/>
        <v>114.41666666666667</v>
      </c>
      <c r="BA175" s="54">
        <f t="shared" ca="1" si="236"/>
        <v>60</v>
      </c>
      <c r="BB175" s="55">
        <f t="shared" ca="1" si="269"/>
        <v>2722</v>
      </c>
      <c r="BC175" s="54">
        <f t="shared" ca="1" si="237"/>
        <v>60</v>
      </c>
      <c r="BD175" s="55">
        <f t="shared" ca="1" si="270"/>
        <v>2698</v>
      </c>
      <c r="BE175" s="54">
        <f t="shared" ca="1" si="216"/>
        <v>60</v>
      </c>
      <c r="BF175" s="55">
        <f t="shared" ca="1" si="271"/>
        <v>2674</v>
      </c>
      <c r="BG175" s="54">
        <f t="shared" ca="1" si="217"/>
        <v>60</v>
      </c>
      <c r="BH175" s="55">
        <f t="shared" ca="1" si="272"/>
        <v>2650</v>
      </c>
      <c r="BI175" s="54">
        <f t="shared" ca="1" si="218"/>
        <v>60</v>
      </c>
      <c r="BJ175" s="55">
        <f t="shared" ca="1" si="273"/>
        <v>2626</v>
      </c>
      <c r="BK175" s="54">
        <f t="shared" ca="1" si="219"/>
        <v>60</v>
      </c>
      <c r="BL175" s="55">
        <f t="shared" ca="1" si="274"/>
        <v>2602</v>
      </c>
      <c r="BM175" s="54">
        <f t="shared" ca="1" si="220"/>
        <v>60</v>
      </c>
      <c r="BN175" s="55">
        <f t="shared" ca="1" si="275"/>
        <v>2578</v>
      </c>
      <c r="BO175" s="54">
        <f t="shared" ca="1" si="221"/>
        <v>60</v>
      </c>
      <c r="BP175" s="55">
        <f t="shared" ca="1" si="276"/>
        <v>2554</v>
      </c>
      <c r="BQ175" s="54">
        <f t="shared" ca="1" si="222"/>
        <v>60</v>
      </c>
      <c r="BR175" s="55">
        <f t="shared" ca="1" si="277"/>
        <v>2530</v>
      </c>
      <c r="BS175" s="54">
        <f t="shared" ca="1" si="223"/>
        <v>60</v>
      </c>
      <c r="BT175" s="55">
        <f t="shared" ca="1" si="278"/>
        <v>2506</v>
      </c>
      <c r="BU175" s="54">
        <f t="shared" ca="1" si="206"/>
        <v>60</v>
      </c>
      <c r="BV175" s="55">
        <f t="shared" ca="1" si="279"/>
        <v>2482</v>
      </c>
      <c r="BW175" s="54">
        <f t="shared" ca="1" si="207"/>
        <v>60</v>
      </c>
      <c r="BX175" s="55">
        <f t="shared" ca="1" si="238"/>
        <v>2458</v>
      </c>
      <c r="BY175" s="54">
        <f t="shared" ca="1" si="224"/>
        <v>60</v>
      </c>
      <c r="BZ175" s="55">
        <f t="shared" ca="1" si="239"/>
        <v>2434</v>
      </c>
      <c r="CA175" s="56">
        <f t="shared" ca="1" si="208"/>
        <v>60</v>
      </c>
      <c r="CB175" s="57">
        <f t="shared" ca="1" si="240"/>
        <v>2417</v>
      </c>
      <c r="CC175" s="56">
        <f t="shared" ca="1" si="209"/>
        <v>60</v>
      </c>
      <c r="CD175" s="57">
        <f t="shared" ca="1" si="241"/>
        <v>2393</v>
      </c>
      <c r="CE175" s="56">
        <f t="shared" ca="1" si="210"/>
        <v>60</v>
      </c>
      <c r="CF175" s="57">
        <f t="shared" ca="1" si="242"/>
        <v>2369</v>
      </c>
      <c r="CG175" s="56">
        <f t="shared" ca="1" si="211"/>
        <v>60</v>
      </c>
      <c r="CH175" s="57">
        <f t="shared" ca="1" si="243"/>
        <v>2345</v>
      </c>
      <c r="CI175" s="56">
        <f t="shared" ca="1" si="225"/>
        <v>60</v>
      </c>
      <c r="CJ175" s="57">
        <f t="shared" ca="1" si="244"/>
        <v>2322</v>
      </c>
      <c r="CK175" s="56">
        <f t="shared" ca="1" si="212"/>
        <v>60</v>
      </c>
      <c r="CL175" s="57">
        <f t="shared" ca="1" si="245"/>
        <v>2298</v>
      </c>
      <c r="CM175" s="56">
        <f t="shared" ca="1" si="213"/>
        <v>60</v>
      </c>
      <c r="CN175" s="57">
        <f t="shared" ca="1" si="246"/>
        <v>2274</v>
      </c>
      <c r="CO175" s="56">
        <f t="shared" ca="1" si="214"/>
        <v>60</v>
      </c>
      <c r="CP175" s="57">
        <f t="shared" ca="1" si="247"/>
        <v>2250</v>
      </c>
      <c r="CQ175" s="56">
        <f t="shared" ca="1" si="226"/>
        <v>60</v>
      </c>
      <c r="CR175" s="57">
        <f t="shared" ca="1" si="248"/>
        <v>2226</v>
      </c>
      <c r="CS175" s="56">
        <f t="shared" ca="1" si="227"/>
        <v>60</v>
      </c>
      <c r="CT175" s="57">
        <f t="shared" ca="1" si="249"/>
        <v>2202</v>
      </c>
      <c r="CU175" s="56">
        <f t="shared" ca="1" si="250"/>
        <v>60</v>
      </c>
      <c r="CV175" s="57">
        <f t="shared" ca="1" si="251"/>
        <v>2178</v>
      </c>
      <c r="CW175" s="57">
        <f t="shared" ca="1" si="252"/>
        <v>60</v>
      </c>
      <c r="CX175" s="57">
        <f t="shared" ca="1" si="253"/>
        <v>2154</v>
      </c>
      <c r="CY175" s="57">
        <f t="shared" ca="1" si="254"/>
        <v>60</v>
      </c>
      <c r="CZ175" s="57">
        <f t="shared" ca="1" si="255"/>
        <v>2130</v>
      </c>
      <c r="DA175" s="57">
        <f t="shared" ca="1" si="256"/>
        <v>60</v>
      </c>
      <c r="DB175" s="57">
        <f t="shared" ca="1" si="257"/>
        <v>2106</v>
      </c>
      <c r="DC175" s="57">
        <f t="shared" ca="1" si="228"/>
        <v>60</v>
      </c>
      <c r="DD175" s="57">
        <f t="shared" ca="1" si="258"/>
        <v>2082</v>
      </c>
      <c r="DE175" s="57">
        <f t="shared" ca="1" si="229"/>
        <v>60</v>
      </c>
      <c r="DF175" s="57">
        <f t="shared" ca="1" si="259"/>
        <v>2058</v>
      </c>
      <c r="DG175" s="57">
        <f t="shared" ca="1" si="230"/>
        <v>60</v>
      </c>
      <c r="DH175" s="57">
        <f t="shared" ca="1" si="260"/>
        <v>2034</v>
      </c>
      <c r="DI175" s="57">
        <f t="shared" ca="1" si="280"/>
        <v>60</v>
      </c>
      <c r="DJ175" s="57">
        <f t="shared" ca="1" si="261"/>
        <v>2010</v>
      </c>
      <c r="DK175" s="57">
        <f t="shared" ca="1" si="231"/>
        <v>60</v>
      </c>
      <c r="DL175" s="57">
        <f t="shared" ca="1" si="262"/>
        <v>1986</v>
      </c>
      <c r="DM175" s="57">
        <f t="shared" ca="1" si="232"/>
        <v>60</v>
      </c>
      <c r="DN175" s="57">
        <f t="shared" ca="1" si="263"/>
        <v>1962</v>
      </c>
      <c r="DO175" s="57">
        <f t="shared" ca="1" si="233"/>
        <v>60</v>
      </c>
      <c r="DP175" s="57">
        <f t="shared" ca="1" si="264"/>
        <v>1938</v>
      </c>
      <c r="DQ175" s="88"/>
      <c r="DR175" s="72"/>
      <c r="DS175" s="73">
        <f t="shared" si="265"/>
        <v>856</v>
      </c>
      <c r="DT175" s="115">
        <f t="shared" si="234"/>
        <v>60</v>
      </c>
      <c r="DU175" s="116">
        <f t="shared" si="266"/>
        <v>2736</v>
      </c>
      <c r="DV175" s="76">
        <f t="shared" si="267"/>
        <v>11563</v>
      </c>
      <c r="DW175" s="112">
        <v>11564</v>
      </c>
      <c r="DX175" s="184"/>
      <c r="DY175" s="126">
        <f t="shared" si="281"/>
        <v>171</v>
      </c>
      <c r="DZ175" s="44" t="str">
        <f t="array" ref="DZ175">IF(AW175=0,INDEX(AR175:AR389,MATCH(TRUE,AW175:AW389&gt;0,0)),AR175)</f>
        <v>FieldPractice38</v>
      </c>
      <c r="EA175" s="36"/>
      <c r="EB175" s="36"/>
      <c r="EC175" s="36"/>
      <c r="ED175" s="36"/>
      <c r="EE175" s="36"/>
      <c r="EF175" s="36"/>
      <c r="EG175" s="36"/>
    </row>
    <row r="176" spans="44:137" ht="15.75" x14ac:dyDescent="0.25">
      <c r="AR176" s="66" t="s">
        <v>464</v>
      </c>
      <c r="AS176" s="107"/>
      <c r="AT176" s="107"/>
      <c r="AU176" s="107"/>
      <c r="AV176" s="114">
        <f t="shared" si="235"/>
        <v>176</v>
      </c>
      <c r="AW176" s="81">
        <v>61</v>
      </c>
      <c r="AX176" s="68"/>
      <c r="AY176" s="69">
        <f t="shared" si="268"/>
        <v>2807</v>
      </c>
      <c r="AZ176" s="70">
        <f t="shared" si="215"/>
        <v>116.95833333333333</v>
      </c>
      <c r="BA176" s="54">
        <f t="shared" ca="1" si="236"/>
        <v>61</v>
      </c>
      <c r="BB176" s="55">
        <f t="shared" ca="1" si="269"/>
        <v>2783</v>
      </c>
      <c r="BC176" s="54">
        <f t="shared" ca="1" si="237"/>
        <v>61</v>
      </c>
      <c r="BD176" s="55">
        <f t="shared" ca="1" si="270"/>
        <v>2759</v>
      </c>
      <c r="BE176" s="54">
        <f t="shared" ca="1" si="216"/>
        <v>61</v>
      </c>
      <c r="BF176" s="55">
        <f t="shared" ca="1" si="271"/>
        <v>2735</v>
      </c>
      <c r="BG176" s="54">
        <f t="shared" ca="1" si="217"/>
        <v>61</v>
      </c>
      <c r="BH176" s="55">
        <f t="shared" ca="1" si="272"/>
        <v>2711</v>
      </c>
      <c r="BI176" s="54">
        <f t="shared" ca="1" si="218"/>
        <v>61</v>
      </c>
      <c r="BJ176" s="55">
        <f t="shared" ca="1" si="273"/>
        <v>2687</v>
      </c>
      <c r="BK176" s="54">
        <f t="shared" ca="1" si="219"/>
        <v>61</v>
      </c>
      <c r="BL176" s="55">
        <f t="shared" ca="1" si="274"/>
        <v>2663</v>
      </c>
      <c r="BM176" s="54">
        <f t="shared" ca="1" si="220"/>
        <v>61</v>
      </c>
      <c r="BN176" s="55">
        <f t="shared" ca="1" si="275"/>
        <v>2639</v>
      </c>
      <c r="BO176" s="54">
        <f t="shared" ca="1" si="221"/>
        <v>61</v>
      </c>
      <c r="BP176" s="55">
        <f t="shared" ca="1" si="276"/>
        <v>2615</v>
      </c>
      <c r="BQ176" s="54">
        <f t="shared" ca="1" si="222"/>
        <v>61</v>
      </c>
      <c r="BR176" s="55">
        <f t="shared" ca="1" si="277"/>
        <v>2591</v>
      </c>
      <c r="BS176" s="54">
        <f t="shared" ca="1" si="223"/>
        <v>61</v>
      </c>
      <c r="BT176" s="55">
        <f t="shared" ca="1" si="278"/>
        <v>2567</v>
      </c>
      <c r="BU176" s="54">
        <f t="shared" ca="1" si="206"/>
        <v>61</v>
      </c>
      <c r="BV176" s="55">
        <f t="shared" ca="1" si="279"/>
        <v>2543</v>
      </c>
      <c r="BW176" s="54">
        <f t="shared" ca="1" si="207"/>
        <v>61</v>
      </c>
      <c r="BX176" s="55">
        <f t="shared" ca="1" si="238"/>
        <v>2519</v>
      </c>
      <c r="BY176" s="54">
        <f t="shared" ca="1" si="224"/>
        <v>61</v>
      </c>
      <c r="BZ176" s="55">
        <f t="shared" ca="1" si="239"/>
        <v>2495</v>
      </c>
      <c r="CA176" s="56">
        <f t="shared" ca="1" si="208"/>
        <v>61</v>
      </c>
      <c r="CB176" s="57">
        <f t="shared" ca="1" si="240"/>
        <v>2478</v>
      </c>
      <c r="CC176" s="56">
        <f t="shared" ca="1" si="209"/>
        <v>61</v>
      </c>
      <c r="CD176" s="57">
        <f t="shared" ca="1" si="241"/>
        <v>2454</v>
      </c>
      <c r="CE176" s="56">
        <f t="shared" ca="1" si="210"/>
        <v>61</v>
      </c>
      <c r="CF176" s="57">
        <f t="shared" ca="1" si="242"/>
        <v>2430</v>
      </c>
      <c r="CG176" s="56">
        <f t="shared" ca="1" si="211"/>
        <v>61</v>
      </c>
      <c r="CH176" s="57">
        <f t="shared" ca="1" si="243"/>
        <v>2406</v>
      </c>
      <c r="CI176" s="56">
        <f t="shared" ca="1" si="225"/>
        <v>61</v>
      </c>
      <c r="CJ176" s="57">
        <f t="shared" ca="1" si="244"/>
        <v>2383</v>
      </c>
      <c r="CK176" s="56">
        <f t="shared" ca="1" si="212"/>
        <v>61</v>
      </c>
      <c r="CL176" s="57">
        <f t="shared" ca="1" si="245"/>
        <v>2359</v>
      </c>
      <c r="CM176" s="56">
        <f t="shared" ca="1" si="213"/>
        <v>61</v>
      </c>
      <c r="CN176" s="57">
        <f t="shared" ca="1" si="246"/>
        <v>2335</v>
      </c>
      <c r="CO176" s="56">
        <f t="shared" ca="1" si="214"/>
        <v>61</v>
      </c>
      <c r="CP176" s="57">
        <f t="shared" ca="1" si="247"/>
        <v>2311</v>
      </c>
      <c r="CQ176" s="56">
        <f t="shared" ca="1" si="226"/>
        <v>61</v>
      </c>
      <c r="CR176" s="57">
        <f t="shared" ca="1" si="248"/>
        <v>2287</v>
      </c>
      <c r="CS176" s="56">
        <f t="shared" ca="1" si="227"/>
        <v>61</v>
      </c>
      <c r="CT176" s="57">
        <f t="shared" ca="1" si="249"/>
        <v>2263</v>
      </c>
      <c r="CU176" s="56">
        <f t="shared" ca="1" si="250"/>
        <v>61</v>
      </c>
      <c r="CV176" s="57">
        <f t="shared" ca="1" si="251"/>
        <v>2239</v>
      </c>
      <c r="CW176" s="57">
        <f t="shared" ca="1" si="252"/>
        <v>61</v>
      </c>
      <c r="CX176" s="57">
        <f t="shared" ca="1" si="253"/>
        <v>2215</v>
      </c>
      <c r="CY176" s="57">
        <f t="shared" ca="1" si="254"/>
        <v>61</v>
      </c>
      <c r="CZ176" s="57">
        <f t="shared" ca="1" si="255"/>
        <v>2191</v>
      </c>
      <c r="DA176" s="57">
        <f t="shared" ca="1" si="256"/>
        <v>61</v>
      </c>
      <c r="DB176" s="57">
        <f t="shared" ca="1" si="257"/>
        <v>2167</v>
      </c>
      <c r="DC176" s="57">
        <f t="shared" ca="1" si="228"/>
        <v>61</v>
      </c>
      <c r="DD176" s="57">
        <f t="shared" ca="1" si="258"/>
        <v>2143</v>
      </c>
      <c r="DE176" s="57">
        <f t="shared" ca="1" si="229"/>
        <v>61</v>
      </c>
      <c r="DF176" s="57">
        <f t="shared" ca="1" si="259"/>
        <v>2119</v>
      </c>
      <c r="DG176" s="57">
        <f t="shared" ca="1" si="230"/>
        <v>61</v>
      </c>
      <c r="DH176" s="57">
        <f t="shared" ca="1" si="260"/>
        <v>2095</v>
      </c>
      <c r="DI176" s="57">
        <f t="shared" ca="1" si="280"/>
        <v>61</v>
      </c>
      <c r="DJ176" s="57">
        <f t="shared" ca="1" si="261"/>
        <v>2071</v>
      </c>
      <c r="DK176" s="57">
        <f t="shared" ca="1" si="231"/>
        <v>61</v>
      </c>
      <c r="DL176" s="57">
        <f t="shared" ca="1" si="262"/>
        <v>2047</v>
      </c>
      <c r="DM176" s="57">
        <f t="shared" ca="1" si="232"/>
        <v>61</v>
      </c>
      <c r="DN176" s="57">
        <f t="shared" ca="1" si="263"/>
        <v>2023</v>
      </c>
      <c r="DO176" s="57">
        <f t="shared" ca="1" si="233"/>
        <v>61</v>
      </c>
      <c r="DP176" s="57">
        <f t="shared" ca="1" si="264"/>
        <v>1999</v>
      </c>
      <c r="DQ176" s="88"/>
      <c r="DR176" s="72"/>
      <c r="DS176" s="73">
        <f t="shared" si="265"/>
        <v>856</v>
      </c>
      <c r="DT176" s="115">
        <f t="shared" si="234"/>
        <v>61</v>
      </c>
      <c r="DU176" s="116">
        <f t="shared" si="266"/>
        <v>2797</v>
      </c>
      <c r="DV176" s="76">
        <f t="shared" si="267"/>
        <v>11564</v>
      </c>
      <c r="DW176" s="112">
        <v>11565</v>
      </c>
      <c r="DX176" s="184"/>
      <c r="DY176" s="126">
        <f t="shared" si="281"/>
        <v>172</v>
      </c>
      <c r="DZ176" s="44" t="str">
        <f t="array" ref="DZ176">IF(AW176=0,INDEX(AR176:AR390,MATCH(TRUE,AW176:AW390&gt;0,0)),AR176)</f>
        <v>FieldPractice39</v>
      </c>
      <c r="EA176" s="36"/>
      <c r="EB176" s="36"/>
      <c r="EC176" s="36"/>
      <c r="ED176" s="36"/>
      <c r="EE176" s="36"/>
      <c r="EF176" s="36"/>
      <c r="EG176" s="36"/>
    </row>
    <row r="177" spans="44:137" ht="15.75" x14ac:dyDescent="0.25">
      <c r="AR177" s="66" t="s">
        <v>465</v>
      </c>
      <c r="AS177" s="107"/>
      <c r="AT177" s="107"/>
      <c r="AU177" s="107"/>
      <c r="AV177" s="114">
        <f t="shared" si="235"/>
        <v>177</v>
      </c>
      <c r="AW177" s="81">
        <v>62</v>
      </c>
      <c r="AX177" s="68"/>
      <c r="AY177" s="69">
        <f t="shared" si="268"/>
        <v>2869</v>
      </c>
      <c r="AZ177" s="70">
        <f t="shared" si="215"/>
        <v>119.54166666666667</v>
      </c>
      <c r="BA177" s="54">
        <f t="shared" ca="1" si="236"/>
        <v>62</v>
      </c>
      <c r="BB177" s="55">
        <f t="shared" ca="1" si="269"/>
        <v>2845</v>
      </c>
      <c r="BC177" s="54">
        <f t="shared" ca="1" si="237"/>
        <v>62</v>
      </c>
      <c r="BD177" s="55">
        <f t="shared" ca="1" si="270"/>
        <v>2821</v>
      </c>
      <c r="BE177" s="54">
        <f t="shared" ca="1" si="216"/>
        <v>62</v>
      </c>
      <c r="BF177" s="55">
        <f t="shared" ca="1" si="271"/>
        <v>2797</v>
      </c>
      <c r="BG177" s="54">
        <f t="shared" ca="1" si="217"/>
        <v>62</v>
      </c>
      <c r="BH177" s="55">
        <f t="shared" ca="1" si="272"/>
        <v>2773</v>
      </c>
      <c r="BI177" s="54">
        <f t="shared" ca="1" si="218"/>
        <v>62</v>
      </c>
      <c r="BJ177" s="55">
        <f t="shared" ca="1" si="273"/>
        <v>2749</v>
      </c>
      <c r="BK177" s="54">
        <f t="shared" ca="1" si="219"/>
        <v>62</v>
      </c>
      <c r="BL177" s="55">
        <f t="shared" ca="1" si="274"/>
        <v>2725</v>
      </c>
      <c r="BM177" s="54">
        <f t="shared" ca="1" si="220"/>
        <v>62</v>
      </c>
      <c r="BN177" s="55">
        <f t="shared" ca="1" si="275"/>
        <v>2701</v>
      </c>
      <c r="BO177" s="54">
        <f t="shared" ca="1" si="221"/>
        <v>62</v>
      </c>
      <c r="BP177" s="55">
        <f t="shared" ca="1" si="276"/>
        <v>2677</v>
      </c>
      <c r="BQ177" s="54">
        <f t="shared" ca="1" si="222"/>
        <v>62</v>
      </c>
      <c r="BR177" s="55">
        <f t="shared" ca="1" si="277"/>
        <v>2653</v>
      </c>
      <c r="BS177" s="54">
        <f t="shared" ca="1" si="223"/>
        <v>62</v>
      </c>
      <c r="BT177" s="55">
        <f t="shared" ca="1" si="278"/>
        <v>2629</v>
      </c>
      <c r="BU177" s="54">
        <f t="shared" ca="1" si="206"/>
        <v>62</v>
      </c>
      <c r="BV177" s="55">
        <f t="shared" ca="1" si="279"/>
        <v>2605</v>
      </c>
      <c r="BW177" s="54">
        <f t="shared" ca="1" si="207"/>
        <v>62</v>
      </c>
      <c r="BX177" s="55">
        <f t="shared" ca="1" si="238"/>
        <v>2581</v>
      </c>
      <c r="BY177" s="54">
        <f t="shared" ca="1" si="224"/>
        <v>62</v>
      </c>
      <c r="BZ177" s="55">
        <f t="shared" ca="1" si="239"/>
        <v>2557</v>
      </c>
      <c r="CA177" s="56">
        <f t="shared" ca="1" si="208"/>
        <v>62</v>
      </c>
      <c r="CB177" s="57">
        <f t="shared" ca="1" si="240"/>
        <v>2540</v>
      </c>
      <c r="CC177" s="56">
        <f t="shared" ca="1" si="209"/>
        <v>62</v>
      </c>
      <c r="CD177" s="57">
        <f t="shared" ca="1" si="241"/>
        <v>2516</v>
      </c>
      <c r="CE177" s="56">
        <f t="shared" ca="1" si="210"/>
        <v>62</v>
      </c>
      <c r="CF177" s="57">
        <f t="shared" ca="1" si="242"/>
        <v>2492</v>
      </c>
      <c r="CG177" s="56">
        <f t="shared" ca="1" si="211"/>
        <v>62</v>
      </c>
      <c r="CH177" s="57">
        <f t="shared" ca="1" si="243"/>
        <v>2468</v>
      </c>
      <c r="CI177" s="56">
        <f t="shared" ca="1" si="225"/>
        <v>62</v>
      </c>
      <c r="CJ177" s="57">
        <f t="shared" ca="1" si="244"/>
        <v>2445</v>
      </c>
      <c r="CK177" s="56">
        <f t="shared" ca="1" si="212"/>
        <v>62</v>
      </c>
      <c r="CL177" s="57">
        <f t="shared" ca="1" si="245"/>
        <v>2421</v>
      </c>
      <c r="CM177" s="56">
        <f t="shared" ca="1" si="213"/>
        <v>62</v>
      </c>
      <c r="CN177" s="57">
        <f t="shared" ca="1" si="246"/>
        <v>2397</v>
      </c>
      <c r="CO177" s="56">
        <f t="shared" ca="1" si="214"/>
        <v>62</v>
      </c>
      <c r="CP177" s="57">
        <f t="shared" ca="1" si="247"/>
        <v>2373</v>
      </c>
      <c r="CQ177" s="56">
        <f t="shared" ca="1" si="226"/>
        <v>62</v>
      </c>
      <c r="CR177" s="57">
        <f t="shared" ca="1" si="248"/>
        <v>2349</v>
      </c>
      <c r="CS177" s="56">
        <f t="shared" ca="1" si="227"/>
        <v>62</v>
      </c>
      <c r="CT177" s="57">
        <f t="shared" ca="1" si="249"/>
        <v>2325</v>
      </c>
      <c r="CU177" s="56">
        <f t="shared" ca="1" si="250"/>
        <v>62</v>
      </c>
      <c r="CV177" s="57">
        <f t="shared" ca="1" si="251"/>
        <v>2301</v>
      </c>
      <c r="CW177" s="57">
        <f t="shared" ca="1" si="252"/>
        <v>62</v>
      </c>
      <c r="CX177" s="57">
        <f t="shared" ca="1" si="253"/>
        <v>2277</v>
      </c>
      <c r="CY177" s="57">
        <f t="shared" ca="1" si="254"/>
        <v>62</v>
      </c>
      <c r="CZ177" s="57">
        <f t="shared" ca="1" si="255"/>
        <v>2253</v>
      </c>
      <c r="DA177" s="57">
        <f t="shared" ca="1" si="256"/>
        <v>62</v>
      </c>
      <c r="DB177" s="57">
        <f t="shared" ca="1" si="257"/>
        <v>2229</v>
      </c>
      <c r="DC177" s="57">
        <f t="shared" ca="1" si="228"/>
        <v>62</v>
      </c>
      <c r="DD177" s="57">
        <f t="shared" ca="1" si="258"/>
        <v>2205</v>
      </c>
      <c r="DE177" s="57">
        <f t="shared" ca="1" si="229"/>
        <v>62</v>
      </c>
      <c r="DF177" s="57">
        <f t="shared" ca="1" si="259"/>
        <v>2181</v>
      </c>
      <c r="DG177" s="57">
        <f t="shared" ca="1" si="230"/>
        <v>62</v>
      </c>
      <c r="DH177" s="57">
        <f t="shared" ca="1" si="260"/>
        <v>2157</v>
      </c>
      <c r="DI177" s="57">
        <f t="shared" ca="1" si="280"/>
        <v>62</v>
      </c>
      <c r="DJ177" s="57">
        <f t="shared" ca="1" si="261"/>
        <v>2133</v>
      </c>
      <c r="DK177" s="57">
        <f t="shared" ca="1" si="231"/>
        <v>62</v>
      </c>
      <c r="DL177" s="57">
        <f t="shared" ca="1" si="262"/>
        <v>2109</v>
      </c>
      <c r="DM177" s="57">
        <f t="shared" ca="1" si="232"/>
        <v>62</v>
      </c>
      <c r="DN177" s="57">
        <f t="shared" ca="1" si="263"/>
        <v>2085</v>
      </c>
      <c r="DO177" s="57">
        <f t="shared" ca="1" si="233"/>
        <v>62</v>
      </c>
      <c r="DP177" s="57">
        <f t="shared" ca="1" si="264"/>
        <v>2061</v>
      </c>
      <c r="DQ177" s="88"/>
      <c r="DR177" s="72"/>
      <c r="DS177" s="73">
        <f t="shared" si="265"/>
        <v>856</v>
      </c>
      <c r="DT177" s="115">
        <f t="shared" si="234"/>
        <v>62</v>
      </c>
      <c r="DU177" s="116">
        <f t="shared" si="266"/>
        <v>2859</v>
      </c>
      <c r="DV177" s="76">
        <f t="shared" si="267"/>
        <v>11565</v>
      </c>
      <c r="DW177" s="112">
        <v>11566</v>
      </c>
      <c r="DX177" s="184"/>
      <c r="DY177" s="126">
        <f t="shared" si="281"/>
        <v>173</v>
      </c>
      <c r="DZ177" s="44" t="str">
        <f t="array" ref="DZ177">IF(AW177=0,INDEX(AR177:AR391,MATCH(TRUE,AW177:AW391&gt;0,0)),AR177)</f>
        <v>FieldPractice40</v>
      </c>
      <c r="EA177" s="36"/>
      <c r="EB177" s="36"/>
      <c r="EC177" s="36"/>
      <c r="ED177" s="36"/>
      <c r="EE177" s="36"/>
      <c r="EF177" s="36"/>
      <c r="EG177" s="36"/>
    </row>
    <row r="178" spans="44:137" ht="15.75" x14ac:dyDescent="0.25">
      <c r="AR178" s="66" t="s">
        <v>467</v>
      </c>
      <c r="AS178" s="107"/>
      <c r="AT178" s="107"/>
      <c r="AU178" s="107"/>
      <c r="AV178" s="114">
        <f t="shared" si="235"/>
        <v>178</v>
      </c>
      <c r="AW178" s="81">
        <v>63</v>
      </c>
      <c r="AX178" s="68"/>
      <c r="AY178" s="69">
        <f t="shared" si="268"/>
        <v>2932</v>
      </c>
      <c r="AZ178" s="70">
        <f t="shared" si="215"/>
        <v>122.16666666666667</v>
      </c>
      <c r="BA178" s="54">
        <f t="shared" ca="1" si="236"/>
        <v>63</v>
      </c>
      <c r="BB178" s="55">
        <f t="shared" ca="1" si="269"/>
        <v>2908</v>
      </c>
      <c r="BC178" s="54">
        <f t="shared" ca="1" si="237"/>
        <v>63</v>
      </c>
      <c r="BD178" s="55">
        <f t="shared" ca="1" si="270"/>
        <v>2884</v>
      </c>
      <c r="BE178" s="54">
        <f t="shared" ca="1" si="216"/>
        <v>63</v>
      </c>
      <c r="BF178" s="55">
        <f t="shared" ca="1" si="271"/>
        <v>2860</v>
      </c>
      <c r="BG178" s="54">
        <f t="shared" ca="1" si="217"/>
        <v>63</v>
      </c>
      <c r="BH178" s="55">
        <f t="shared" ca="1" si="272"/>
        <v>2836</v>
      </c>
      <c r="BI178" s="54">
        <f t="shared" ca="1" si="218"/>
        <v>63</v>
      </c>
      <c r="BJ178" s="55">
        <f t="shared" ca="1" si="273"/>
        <v>2812</v>
      </c>
      <c r="BK178" s="54">
        <f t="shared" ca="1" si="219"/>
        <v>63</v>
      </c>
      <c r="BL178" s="55">
        <f t="shared" ca="1" si="274"/>
        <v>2788</v>
      </c>
      <c r="BM178" s="54">
        <f t="shared" ca="1" si="220"/>
        <v>63</v>
      </c>
      <c r="BN178" s="55">
        <f t="shared" ca="1" si="275"/>
        <v>2764</v>
      </c>
      <c r="BO178" s="54">
        <f t="shared" ca="1" si="221"/>
        <v>63</v>
      </c>
      <c r="BP178" s="55">
        <f t="shared" ca="1" si="276"/>
        <v>2740</v>
      </c>
      <c r="BQ178" s="54">
        <f t="shared" ca="1" si="222"/>
        <v>63</v>
      </c>
      <c r="BR178" s="55">
        <f t="shared" ca="1" si="277"/>
        <v>2716</v>
      </c>
      <c r="BS178" s="54">
        <f t="shared" ca="1" si="223"/>
        <v>63</v>
      </c>
      <c r="BT178" s="55">
        <f t="shared" ca="1" si="278"/>
        <v>2692</v>
      </c>
      <c r="BU178" s="54">
        <f t="shared" ca="1" si="206"/>
        <v>63</v>
      </c>
      <c r="BV178" s="55">
        <f t="shared" ca="1" si="279"/>
        <v>2668</v>
      </c>
      <c r="BW178" s="54">
        <f t="shared" ca="1" si="207"/>
        <v>63</v>
      </c>
      <c r="BX178" s="55">
        <f t="shared" ca="1" si="238"/>
        <v>2644</v>
      </c>
      <c r="BY178" s="54">
        <f t="shared" ca="1" si="224"/>
        <v>63</v>
      </c>
      <c r="BZ178" s="55">
        <f t="shared" ca="1" si="239"/>
        <v>2620</v>
      </c>
      <c r="CA178" s="56">
        <f t="shared" ca="1" si="208"/>
        <v>63</v>
      </c>
      <c r="CB178" s="57">
        <f t="shared" ca="1" si="240"/>
        <v>2603</v>
      </c>
      <c r="CC178" s="56">
        <f t="shared" ca="1" si="209"/>
        <v>63</v>
      </c>
      <c r="CD178" s="57">
        <f t="shared" ca="1" si="241"/>
        <v>2579</v>
      </c>
      <c r="CE178" s="56">
        <f t="shared" ca="1" si="210"/>
        <v>63</v>
      </c>
      <c r="CF178" s="57">
        <f t="shared" ca="1" si="242"/>
        <v>2555</v>
      </c>
      <c r="CG178" s="56">
        <f t="shared" ca="1" si="211"/>
        <v>63</v>
      </c>
      <c r="CH178" s="57">
        <f t="shared" ca="1" si="243"/>
        <v>2531</v>
      </c>
      <c r="CI178" s="56">
        <f t="shared" ca="1" si="225"/>
        <v>63</v>
      </c>
      <c r="CJ178" s="57">
        <f t="shared" ca="1" si="244"/>
        <v>2508</v>
      </c>
      <c r="CK178" s="56">
        <f t="shared" ca="1" si="212"/>
        <v>63</v>
      </c>
      <c r="CL178" s="57">
        <f t="shared" ca="1" si="245"/>
        <v>2484</v>
      </c>
      <c r="CM178" s="56">
        <f t="shared" ca="1" si="213"/>
        <v>63</v>
      </c>
      <c r="CN178" s="57">
        <f t="shared" ca="1" si="246"/>
        <v>2460</v>
      </c>
      <c r="CO178" s="56">
        <f t="shared" ca="1" si="214"/>
        <v>63</v>
      </c>
      <c r="CP178" s="57">
        <f t="shared" ca="1" si="247"/>
        <v>2436</v>
      </c>
      <c r="CQ178" s="56">
        <f t="shared" ca="1" si="226"/>
        <v>63</v>
      </c>
      <c r="CR178" s="57">
        <f t="shared" ca="1" si="248"/>
        <v>2412</v>
      </c>
      <c r="CS178" s="56">
        <f t="shared" ca="1" si="227"/>
        <v>63</v>
      </c>
      <c r="CT178" s="57">
        <f t="shared" ca="1" si="249"/>
        <v>2388</v>
      </c>
      <c r="CU178" s="56">
        <f t="shared" ca="1" si="250"/>
        <v>63</v>
      </c>
      <c r="CV178" s="57">
        <f t="shared" ca="1" si="251"/>
        <v>2364</v>
      </c>
      <c r="CW178" s="57">
        <f t="shared" ca="1" si="252"/>
        <v>63</v>
      </c>
      <c r="CX178" s="57">
        <f t="shared" ca="1" si="253"/>
        <v>2340</v>
      </c>
      <c r="CY178" s="57">
        <f t="shared" ca="1" si="254"/>
        <v>63</v>
      </c>
      <c r="CZ178" s="57">
        <f t="shared" ca="1" si="255"/>
        <v>2316</v>
      </c>
      <c r="DA178" s="57">
        <f t="shared" ca="1" si="256"/>
        <v>63</v>
      </c>
      <c r="DB178" s="57">
        <f t="shared" ca="1" si="257"/>
        <v>2292</v>
      </c>
      <c r="DC178" s="57">
        <f t="shared" ca="1" si="228"/>
        <v>63</v>
      </c>
      <c r="DD178" s="57">
        <f t="shared" ca="1" si="258"/>
        <v>2268</v>
      </c>
      <c r="DE178" s="57">
        <f t="shared" ca="1" si="229"/>
        <v>63</v>
      </c>
      <c r="DF178" s="57">
        <f t="shared" ca="1" si="259"/>
        <v>2244</v>
      </c>
      <c r="DG178" s="57">
        <f t="shared" ca="1" si="230"/>
        <v>63</v>
      </c>
      <c r="DH178" s="57">
        <f t="shared" ca="1" si="260"/>
        <v>2220</v>
      </c>
      <c r="DI178" s="57">
        <f t="shared" ca="1" si="280"/>
        <v>63</v>
      </c>
      <c r="DJ178" s="57">
        <f t="shared" ca="1" si="261"/>
        <v>2196</v>
      </c>
      <c r="DK178" s="57">
        <f t="shared" ca="1" si="231"/>
        <v>63</v>
      </c>
      <c r="DL178" s="57">
        <f t="shared" ca="1" si="262"/>
        <v>2172</v>
      </c>
      <c r="DM178" s="57">
        <f t="shared" ca="1" si="232"/>
        <v>63</v>
      </c>
      <c r="DN178" s="57">
        <f t="shared" ca="1" si="263"/>
        <v>2148</v>
      </c>
      <c r="DO178" s="57">
        <f t="shared" ca="1" si="233"/>
        <v>63</v>
      </c>
      <c r="DP178" s="57">
        <f t="shared" ca="1" si="264"/>
        <v>2124</v>
      </c>
      <c r="DQ178" s="88"/>
      <c r="DR178" s="72"/>
      <c r="DS178" s="73">
        <f t="shared" si="265"/>
        <v>856</v>
      </c>
      <c r="DT178" s="115">
        <f t="shared" si="234"/>
        <v>63</v>
      </c>
      <c r="DU178" s="116">
        <f t="shared" si="266"/>
        <v>2922</v>
      </c>
      <c r="DV178" s="76">
        <f t="shared" si="267"/>
        <v>11566</v>
      </c>
      <c r="DW178" s="112">
        <v>11567</v>
      </c>
      <c r="DX178" s="184"/>
      <c r="DY178" s="126">
        <f t="shared" si="281"/>
        <v>174</v>
      </c>
      <c r="DZ178" s="44" t="str">
        <f t="array" ref="DZ178">IF(AW178=0,INDEX(AR178:AR392,MATCH(TRUE,AW178:AW392&gt;0,0)),AR178)</f>
        <v>FieldPractice41</v>
      </c>
      <c r="EA178" s="36"/>
      <c r="EB178" s="36"/>
      <c r="EC178" s="36"/>
      <c r="ED178" s="36"/>
      <c r="EE178" s="36"/>
      <c r="EF178" s="36"/>
      <c r="EG178" s="36"/>
    </row>
    <row r="179" spans="44:137" ht="15.75" x14ac:dyDescent="0.25">
      <c r="AR179" s="66" t="s">
        <v>468</v>
      </c>
      <c r="AS179" s="107"/>
      <c r="AT179" s="107"/>
      <c r="AU179" s="107"/>
      <c r="AV179" s="114">
        <f t="shared" si="235"/>
        <v>179</v>
      </c>
      <c r="AW179" s="81">
        <v>64</v>
      </c>
      <c r="AX179" s="68"/>
      <c r="AY179" s="69">
        <f t="shared" si="268"/>
        <v>2996</v>
      </c>
      <c r="AZ179" s="70">
        <f t="shared" si="215"/>
        <v>124.83333333333333</v>
      </c>
      <c r="BA179" s="54">
        <f t="shared" ca="1" si="236"/>
        <v>64</v>
      </c>
      <c r="BB179" s="55">
        <f t="shared" ca="1" si="269"/>
        <v>2972</v>
      </c>
      <c r="BC179" s="54">
        <f t="shared" ca="1" si="237"/>
        <v>64</v>
      </c>
      <c r="BD179" s="55">
        <f t="shared" ca="1" si="270"/>
        <v>2948</v>
      </c>
      <c r="BE179" s="54">
        <f t="shared" ca="1" si="216"/>
        <v>64</v>
      </c>
      <c r="BF179" s="55">
        <f t="shared" ca="1" si="271"/>
        <v>2924</v>
      </c>
      <c r="BG179" s="54">
        <f t="shared" ca="1" si="217"/>
        <v>64</v>
      </c>
      <c r="BH179" s="55">
        <f t="shared" ca="1" si="272"/>
        <v>2900</v>
      </c>
      <c r="BI179" s="54">
        <f t="shared" ca="1" si="218"/>
        <v>64</v>
      </c>
      <c r="BJ179" s="55">
        <f t="shared" ca="1" si="273"/>
        <v>2876</v>
      </c>
      <c r="BK179" s="54">
        <f t="shared" ca="1" si="219"/>
        <v>64</v>
      </c>
      <c r="BL179" s="55">
        <f t="shared" ca="1" si="274"/>
        <v>2852</v>
      </c>
      <c r="BM179" s="54">
        <f t="shared" ca="1" si="220"/>
        <v>64</v>
      </c>
      <c r="BN179" s="55">
        <f t="shared" ca="1" si="275"/>
        <v>2828</v>
      </c>
      <c r="BO179" s="54">
        <f t="shared" ca="1" si="221"/>
        <v>64</v>
      </c>
      <c r="BP179" s="55">
        <f t="shared" ca="1" si="276"/>
        <v>2804</v>
      </c>
      <c r="BQ179" s="54">
        <f t="shared" ca="1" si="222"/>
        <v>64</v>
      </c>
      <c r="BR179" s="55">
        <f t="shared" ca="1" si="277"/>
        <v>2780</v>
      </c>
      <c r="BS179" s="54">
        <f t="shared" ca="1" si="223"/>
        <v>64</v>
      </c>
      <c r="BT179" s="55">
        <f t="shared" ca="1" si="278"/>
        <v>2756</v>
      </c>
      <c r="BU179" s="54">
        <f t="shared" ca="1" si="206"/>
        <v>64</v>
      </c>
      <c r="BV179" s="55">
        <f t="shared" ca="1" si="279"/>
        <v>2732</v>
      </c>
      <c r="BW179" s="54">
        <f t="shared" ca="1" si="207"/>
        <v>64</v>
      </c>
      <c r="BX179" s="55">
        <f t="shared" ca="1" si="238"/>
        <v>2708</v>
      </c>
      <c r="BY179" s="54">
        <f t="shared" ca="1" si="224"/>
        <v>64</v>
      </c>
      <c r="BZ179" s="55">
        <f t="shared" ca="1" si="239"/>
        <v>2684</v>
      </c>
      <c r="CA179" s="56">
        <f t="shared" ca="1" si="208"/>
        <v>64</v>
      </c>
      <c r="CB179" s="57">
        <f t="shared" ca="1" si="240"/>
        <v>2667</v>
      </c>
      <c r="CC179" s="56">
        <f t="shared" ca="1" si="209"/>
        <v>64</v>
      </c>
      <c r="CD179" s="57">
        <f t="shared" ca="1" si="241"/>
        <v>2643</v>
      </c>
      <c r="CE179" s="56">
        <f t="shared" ca="1" si="210"/>
        <v>64</v>
      </c>
      <c r="CF179" s="57">
        <f t="shared" ca="1" si="242"/>
        <v>2619</v>
      </c>
      <c r="CG179" s="56">
        <f t="shared" ca="1" si="211"/>
        <v>64</v>
      </c>
      <c r="CH179" s="57">
        <f t="shared" ca="1" si="243"/>
        <v>2595</v>
      </c>
      <c r="CI179" s="56">
        <f t="shared" ca="1" si="225"/>
        <v>64</v>
      </c>
      <c r="CJ179" s="57">
        <f t="shared" ca="1" si="244"/>
        <v>2572</v>
      </c>
      <c r="CK179" s="56">
        <f t="shared" ca="1" si="212"/>
        <v>64</v>
      </c>
      <c r="CL179" s="57">
        <f t="shared" ca="1" si="245"/>
        <v>2548</v>
      </c>
      <c r="CM179" s="56">
        <f t="shared" ca="1" si="213"/>
        <v>64</v>
      </c>
      <c r="CN179" s="57">
        <f t="shared" ca="1" si="246"/>
        <v>2524</v>
      </c>
      <c r="CO179" s="56">
        <f t="shared" ca="1" si="214"/>
        <v>64</v>
      </c>
      <c r="CP179" s="57">
        <f t="shared" ca="1" si="247"/>
        <v>2500</v>
      </c>
      <c r="CQ179" s="56">
        <f t="shared" ca="1" si="226"/>
        <v>64</v>
      </c>
      <c r="CR179" s="57">
        <f t="shared" ca="1" si="248"/>
        <v>2476</v>
      </c>
      <c r="CS179" s="56">
        <f t="shared" ca="1" si="227"/>
        <v>64</v>
      </c>
      <c r="CT179" s="57">
        <f t="shared" ca="1" si="249"/>
        <v>2452</v>
      </c>
      <c r="CU179" s="56">
        <f t="shared" ca="1" si="250"/>
        <v>64</v>
      </c>
      <c r="CV179" s="57">
        <f t="shared" ca="1" si="251"/>
        <v>2428</v>
      </c>
      <c r="CW179" s="57">
        <f t="shared" ca="1" si="252"/>
        <v>64</v>
      </c>
      <c r="CX179" s="57">
        <f t="shared" ca="1" si="253"/>
        <v>2404</v>
      </c>
      <c r="CY179" s="57">
        <f t="shared" ca="1" si="254"/>
        <v>64</v>
      </c>
      <c r="CZ179" s="57">
        <f t="shared" ca="1" si="255"/>
        <v>2380</v>
      </c>
      <c r="DA179" s="57">
        <f t="shared" ca="1" si="256"/>
        <v>64</v>
      </c>
      <c r="DB179" s="57">
        <f t="shared" ca="1" si="257"/>
        <v>2356</v>
      </c>
      <c r="DC179" s="57">
        <f t="shared" ca="1" si="228"/>
        <v>64</v>
      </c>
      <c r="DD179" s="57">
        <f t="shared" ca="1" si="258"/>
        <v>2332</v>
      </c>
      <c r="DE179" s="57">
        <f t="shared" ca="1" si="229"/>
        <v>64</v>
      </c>
      <c r="DF179" s="57">
        <f t="shared" ca="1" si="259"/>
        <v>2308</v>
      </c>
      <c r="DG179" s="57">
        <f t="shared" ca="1" si="230"/>
        <v>64</v>
      </c>
      <c r="DH179" s="57">
        <f t="shared" ca="1" si="260"/>
        <v>2284</v>
      </c>
      <c r="DI179" s="57">
        <f t="shared" ca="1" si="280"/>
        <v>64</v>
      </c>
      <c r="DJ179" s="57">
        <f t="shared" ca="1" si="261"/>
        <v>2260</v>
      </c>
      <c r="DK179" s="57">
        <f t="shared" ca="1" si="231"/>
        <v>64</v>
      </c>
      <c r="DL179" s="57">
        <f t="shared" ca="1" si="262"/>
        <v>2236</v>
      </c>
      <c r="DM179" s="57">
        <f t="shared" ca="1" si="232"/>
        <v>64</v>
      </c>
      <c r="DN179" s="57">
        <f t="shared" ca="1" si="263"/>
        <v>2212</v>
      </c>
      <c r="DO179" s="57">
        <f t="shared" ca="1" si="233"/>
        <v>64</v>
      </c>
      <c r="DP179" s="57">
        <f t="shared" ca="1" si="264"/>
        <v>2188</v>
      </c>
      <c r="DQ179" s="88"/>
      <c r="DR179" s="72"/>
      <c r="DS179" s="73">
        <f t="shared" si="265"/>
        <v>856</v>
      </c>
      <c r="DT179" s="115">
        <f t="shared" si="234"/>
        <v>64</v>
      </c>
      <c r="DU179" s="116">
        <f t="shared" si="266"/>
        <v>2986</v>
      </c>
      <c r="DV179" s="76">
        <f t="shared" si="267"/>
        <v>11567</v>
      </c>
      <c r="DW179" s="112">
        <v>11568</v>
      </c>
      <c r="DX179" s="184"/>
      <c r="DY179" s="126">
        <f t="shared" si="281"/>
        <v>175</v>
      </c>
      <c r="DZ179" s="44" t="str">
        <f t="array" ref="DZ179">IF(AW179=0,INDEX(AR179:AR393,MATCH(TRUE,AW179:AW393&gt;0,0)),AR179)</f>
        <v>FieldPractice42</v>
      </c>
      <c r="EA179" s="36"/>
      <c r="EB179" s="36"/>
      <c r="EC179" s="36"/>
      <c r="ED179" s="36"/>
      <c r="EE179" s="36"/>
      <c r="EF179" s="36"/>
      <c r="EG179" s="36"/>
    </row>
    <row r="180" spans="44:137" ht="16.5" x14ac:dyDescent="0.25">
      <c r="AR180" s="66" t="s">
        <v>469</v>
      </c>
      <c r="AS180" s="107"/>
      <c r="AT180" s="107"/>
      <c r="AU180" s="107"/>
      <c r="AV180" s="114">
        <f t="shared" si="235"/>
        <v>180</v>
      </c>
      <c r="AW180" s="81">
        <v>65</v>
      </c>
      <c r="AX180" s="68"/>
      <c r="AY180" s="69">
        <f t="shared" si="268"/>
        <v>3061</v>
      </c>
      <c r="AZ180" s="70">
        <f t="shared" si="215"/>
        <v>127.54166666666667</v>
      </c>
      <c r="BA180" s="54">
        <f t="shared" ca="1" si="236"/>
        <v>65</v>
      </c>
      <c r="BB180" s="55">
        <f t="shared" ca="1" si="269"/>
        <v>3037</v>
      </c>
      <c r="BC180" s="54">
        <f t="shared" ca="1" si="237"/>
        <v>65</v>
      </c>
      <c r="BD180" s="55">
        <f t="shared" ca="1" si="270"/>
        <v>3013</v>
      </c>
      <c r="BE180" s="54">
        <f t="shared" ca="1" si="216"/>
        <v>65</v>
      </c>
      <c r="BF180" s="55">
        <f t="shared" ca="1" si="271"/>
        <v>2989</v>
      </c>
      <c r="BG180" s="54">
        <f t="shared" ca="1" si="217"/>
        <v>65</v>
      </c>
      <c r="BH180" s="55">
        <f t="shared" ca="1" si="272"/>
        <v>2965</v>
      </c>
      <c r="BI180" s="54">
        <f t="shared" ca="1" si="218"/>
        <v>65</v>
      </c>
      <c r="BJ180" s="55">
        <f t="shared" ca="1" si="273"/>
        <v>2941</v>
      </c>
      <c r="BK180" s="54">
        <f t="shared" ca="1" si="219"/>
        <v>65</v>
      </c>
      <c r="BL180" s="55">
        <f t="shared" ca="1" si="274"/>
        <v>2917</v>
      </c>
      <c r="BM180" s="54">
        <f t="shared" ca="1" si="220"/>
        <v>65</v>
      </c>
      <c r="BN180" s="55">
        <f t="shared" ca="1" si="275"/>
        <v>2893</v>
      </c>
      <c r="BO180" s="54">
        <f t="shared" ca="1" si="221"/>
        <v>65</v>
      </c>
      <c r="BP180" s="55">
        <f t="shared" ca="1" si="276"/>
        <v>2869</v>
      </c>
      <c r="BQ180" s="54">
        <f t="shared" ca="1" si="222"/>
        <v>65</v>
      </c>
      <c r="BR180" s="55">
        <f t="shared" ca="1" si="277"/>
        <v>2845</v>
      </c>
      <c r="BS180" s="54">
        <f t="shared" ca="1" si="223"/>
        <v>65</v>
      </c>
      <c r="BT180" s="55">
        <f t="shared" ca="1" si="278"/>
        <v>2821</v>
      </c>
      <c r="BU180" s="54">
        <f t="shared" ca="1" si="206"/>
        <v>65</v>
      </c>
      <c r="BV180" s="55">
        <f t="shared" ca="1" si="279"/>
        <v>2797</v>
      </c>
      <c r="BW180" s="54">
        <f t="shared" ca="1" si="207"/>
        <v>65</v>
      </c>
      <c r="BX180" s="55">
        <f t="shared" ca="1" si="238"/>
        <v>2773</v>
      </c>
      <c r="BY180" s="54">
        <f t="shared" ca="1" si="224"/>
        <v>65</v>
      </c>
      <c r="BZ180" s="55">
        <f t="shared" ca="1" si="239"/>
        <v>2749</v>
      </c>
      <c r="CA180" s="56">
        <f t="shared" ca="1" si="208"/>
        <v>65</v>
      </c>
      <c r="CB180" s="57">
        <f t="shared" ca="1" si="240"/>
        <v>2732</v>
      </c>
      <c r="CC180" s="56">
        <f t="shared" ca="1" si="209"/>
        <v>65</v>
      </c>
      <c r="CD180" s="57">
        <f t="shared" ca="1" si="241"/>
        <v>2708</v>
      </c>
      <c r="CE180" s="56">
        <f t="shared" ca="1" si="210"/>
        <v>65</v>
      </c>
      <c r="CF180" s="57">
        <f t="shared" ca="1" si="242"/>
        <v>2684</v>
      </c>
      <c r="CG180" s="56">
        <f t="shared" ca="1" si="211"/>
        <v>65</v>
      </c>
      <c r="CH180" s="57">
        <f t="shared" ca="1" si="243"/>
        <v>2660</v>
      </c>
      <c r="CI180" s="56">
        <f t="shared" ca="1" si="225"/>
        <v>65</v>
      </c>
      <c r="CJ180" s="57">
        <f t="shared" ca="1" si="244"/>
        <v>2637</v>
      </c>
      <c r="CK180" s="56">
        <f t="shared" ca="1" si="212"/>
        <v>65</v>
      </c>
      <c r="CL180" s="57">
        <f t="shared" ca="1" si="245"/>
        <v>2613</v>
      </c>
      <c r="CM180" s="56">
        <f t="shared" ca="1" si="213"/>
        <v>65</v>
      </c>
      <c r="CN180" s="57">
        <f t="shared" ca="1" si="246"/>
        <v>2589</v>
      </c>
      <c r="CO180" s="56">
        <f t="shared" ca="1" si="214"/>
        <v>65</v>
      </c>
      <c r="CP180" s="57">
        <f t="shared" ca="1" si="247"/>
        <v>2565</v>
      </c>
      <c r="CQ180" s="56">
        <f t="shared" ca="1" si="226"/>
        <v>65</v>
      </c>
      <c r="CR180" s="57">
        <f t="shared" ca="1" si="248"/>
        <v>2541</v>
      </c>
      <c r="CS180" s="56">
        <f t="shared" ca="1" si="227"/>
        <v>65</v>
      </c>
      <c r="CT180" s="57">
        <f t="shared" ca="1" si="249"/>
        <v>2517</v>
      </c>
      <c r="CU180" s="56">
        <f t="shared" ca="1" si="250"/>
        <v>65</v>
      </c>
      <c r="CV180" s="57">
        <f t="shared" ca="1" si="251"/>
        <v>2493</v>
      </c>
      <c r="CW180" s="57">
        <f t="shared" ca="1" si="252"/>
        <v>65</v>
      </c>
      <c r="CX180" s="57">
        <f t="shared" ca="1" si="253"/>
        <v>2469</v>
      </c>
      <c r="CY180" s="57">
        <f t="shared" ca="1" si="254"/>
        <v>65</v>
      </c>
      <c r="CZ180" s="57">
        <f t="shared" ca="1" si="255"/>
        <v>2445</v>
      </c>
      <c r="DA180" s="57">
        <f t="shared" ca="1" si="256"/>
        <v>65</v>
      </c>
      <c r="DB180" s="57">
        <f t="shared" ca="1" si="257"/>
        <v>2421</v>
      </c>
      <c r="DC180" s="57">
        <f t="shared" ca="1" si="228"/>
        <v>65</v>
      </c>
      <c r="DD180" s="57">
        <f t="shared" ca="1" si="258"/>
        <v>2397</v>
      </c>
      <c r="DE180" s="57">
        <f t="shared" ca="1" si="229"/>
        <v>65</v>
      </c>
      <c r="DF180" s="57">
        <f t="shared" ca="1" si="259"/>
        <v>2373</v>
      </c>
      <c r="DG180" s="57">
        <f t="shared" ca="1" si="230"/>
        <v>65</v>
      </c>
      <c r="DH180" s="57">
        <f t="shared" ca="1" si="260"/>
        <v>2349</v>
      </c>
      <c r="DI180" s="57">
        <f t="shared" ca="1" si="280"/>
        <v>65</v>
      </c>
      <c r="DJ180" s="57">
        <f t="shared" ca="1" si="261"/>
        <v>2325</v>
      </c>
      <c r="DK180" s="57">
        <f t="shared" ca="1" si="231"/>
        <v>65</v>
      </c>
      <c r="DL180" s="57">
        <f t="shared" ca="1" si="262"/>
        <v>2301</v>
      </c>
      <c r="DM180" s="57">
        <f t="shared" ca="1" si="232"/>
        <v>65</v>
      </c>
      <c r="DN180" s="57">
        <f t="shared" ca="1" si="263"/>
        <v>2277</v>
      </c>
      <c r="DO180" s="57">
        <f t="shared" ca="1" si="233"/>
        <v>65</v>
      </c>
      <c r="DP180" s="57">
        <f t="shared" ca="1" si="264"/>
        <v>2253</v>
      </c>
      <c r="DQ180" s="88"/>
      <c r="DR180" s="72"/>
      <c r="DS180" s="73">
        <f t="shared" si="265"/>
        <v>856</v>
      </c>
      <c r="DT180" s="115">
        <f t="shared" si="234"/>
        <v>65</v>
      </c>
      <c r="DU180" s="116">
        <f t="shared" si="266"/>
        <v>3051</v>
      </c>
      <c r="DV180" s="76">
        <f t="shared" si="267"/>
        <v>11568</v>
      </c>
      <c r="DW180" s="112">
        <v>11569</v>
      </c>
      <c r="DX180" s="184"/>
      <c r="DY180" s="126">
        <f t="shared" si="281"/>
        <v>176</v>
      </c>
      <c r="DZ180" s="44" t="str">
        <f t="array" ref="DZ180">IF(AW180=0,INDEX(AR180:AR394,MATCH(TRUE,AW180:AW394&gt;0,0)),AR180)</f>
        <v>FieldPractice43</v>
      </c>
      <c r="EA180" s="36"/>
      <c r="EB180" s="36"/>
      <c r="EC180" s="36"/>
      <c r="ED180" s="36"/>
      <c r="EE180" s="36"/>
      <c r="EF180" s="36"/>
      <c r="EG180" s="36"/>
    </row>
    <row r="181" spans="44:137" ht="15.75" x14ac:dyDescent="0.25">
      <c r="AR181" s="66" t="s">
        <v>470</v>
      </c>
      <c r="AS181" s="107"/>
      <c r="AT181" s="107"/>
      <c r="AU181" s="107"/>
      <c r="AV181" s="114">
        <f t="shared" si="235"/>
        <v>181</v>
      </c>
      <c r="AW181" s="81">
        <v>66</v>
      </c>
      <c r="AX181" s="68"/>
      <c r="AY181" s="69">
        <f t="shared" si="268"/>
        <v>3127</v>
      </c>
      <c r="AZ181" s="70">
        <f t="shared" si="215"/>
        <v>130.29166666666666</v>
      </c>
      <c r="BA181" s="54">
        <f t="shared" ca="1" si="236"/>
        <v>66</v>
      </c>
      <c r="BB181" s="55">
        <f t="shared" ca="1" si="269"/>
        <v>3103</v>
      </c>
      <c r="BC181" s="54">
        <f t="shared" ca="1" si="237"/>
        <v>66</v>
      </c>
      <c r="BD181" s="55">
        <f t="shared" ca="1" si="270"/>
        <v>3079</v>
      </c>
      <c r="BE181" s="54">
        <f t="shared" ca="1" si="216"/>
        <v>66</v>
      </c>
      <c r="BF181" s="55">
        <f t="shared" ca="1" si="271"/>
        <v>3055</v>
      </c>
      <c r="BG181" s="54">
        <f t="shared" ca="1" si="217"/>
        <v>66</v>
      </c>
      <c r="BH181" s="55">
        <f t="shared" ca="1" si="272"/>
        <v>3031</v>
      </c>
      <c r="BI181" s="54">
        <f t="shared" ca="1" si="218"/>
        <v>66</v>
      </c>
      <c r="BJ181" s="55">
        <f t="shared" ca="1" si="273"/>
        <v>3007</v>
      </c>
      <c r="BK181" s="54">
        <f t="shared" ca="1" si="219"/>
        <v>66</v>
      </c>
      <c r="BL181" s="55">
        <f t="shared" ca="1" si="274"/>
        <v>2983</v>
      </c>
      <c r="BM181" s="54">
        <f t="shared" ca="1" si="220"/>
        <v>66</v>
      </c>
      <c r="BN181" s="55">
        <f t="shared" ca="1" si="275"/>
        <v>2959</v>
      </c>
      <c r="BO181" s="54">
        <f t="shared" ca="1" si="221"/>
        <v>66</v>
      </c>
      <c r="BP181" s="55">
        <f t="shared" ca="1" si="276"/>
        <v>2935</v>
      </c>
      <c r="BQ181" s="54">
        <f t="shared" ca="1" si="222"/>
        <v>66</v>
      </c>
      <c r="BR181" s="55">
        <f t="shared" ca="1" si="277"/>
        <v>2911</v>
      </c>
      <c r="BS181" s="54">
        <f t="shared" ca="1" si="223"/>
        <v>66</v>
      </c>
      <c r="BT181" s="55">
        <f t="shared" ca="1" si="278"/>
        <v>2887</v>
      </c>
      <c r="BU181" s="54">
        <f t="shared" ca="1" si="206"/>
        <v>66</v>
      </c>
      <c r="BV181" s="55">
        <f t="shared" ca="1" si="279"/>
        <v>2863</v>
      </c>
      <c r="BW181" s="54">
        <f t="shared" ca="1" si="207"/>
        <v>66</v>
      </c>
      <c r="BX181" s="55">
        <f t="shared" ca="1" si="238"/>
        <v>2839</v>
      </c>
      <c r="BY181" s="54">
        <f t="shared" ca="1" si="224"/>
        <v>66</v>
      </c>
      <c r="BZ181" s="55">
        <f t="shared" ca="1" si="239"/>
        <v>2815</v>
      </c>
      <c r="CA181" s="56">
        <f t="shared" ca="1" si="208"/>
        <v>66</v>
      </c>
      <c r="CB181" s="57">
        <f t="shared" ca="1" si="240"/>
        <v>2798</v>
      </c>
      <c r="CC181" s="56">
        <f t="shared" ca="1" si="209"/>
        <v>66</v>
      </c>
      <c r="CD181" s="57">
        <f t="shared" ca="1" si="241"/>
        <v>2774</v>
      </c>
      <c r="CE181" s="56">
        <f t="shared" ca="1" si="210"/>
        <v>66</v>
      </c>
      <c r="CF181" s="57">
        <f t="shared" ca="1" si="242"/>
        <v>2750</v>
      </c>
      <c r="CG181" s="56">
        <f t="shared" ca="1" si="211"/>
        <v>66</v>
      </c>
      <c r="CH181" s="57">
        <f t="shared" ca="1" si="243"/>
        <v>2726</v>
      </c>
      <c r="CI181" s="56">
        <f t="shared" ca="1" si="225"/>
        <v>66</v>
      </c>
      <c r="CJ181" s="57">
        <f t="shared" ca="1" si="244"/>
        <v>2703</v>
      </c>
      <c r="CK181" s="56">
        <f t="shared" ca="1" si="212"/>
        <v>66</v>
      </c>
      <c r="CL181" s="57">
        <f t="shared" ca="1" si="245"/>
        <v>2679</v>
      </c>
      <c r="CM181" s="56">
        <f t="shared" ca="1" si="213"/>
        <v>66</v>
      </c>
      <c r="CN181" s="57">
        <f t="shared" ca="1" si="246"/>
        <v>2655</v>
      </c>
      <c r="CO181" s="56">
        <f t="shared" ca="1" si="214"/>
        <v>66</v>
      </c>
      <c r="CP181" s="57">
        <f t="shared" ca="1" si="247"/>
        <v>2631</v>
      </c>
      <c r="CQ181" s="56">
        <f t="shared" ca="1" si="226"/>
        <v>66</v>
      </c>
      <c r="CR181" s="57">
        <f t="shared" ca="1" si="248"/>
        <v>2607</v>
      </c>
      <c r="CS181" s="56">
        <f t="shared" ca="1" si="227"/>
        <v>66</v>
      </c>
      <c r="CT181" s="57">
        <f t="shared" ca="1" si="249"/>
        <v>2583</v>
      </c>
      <c r="CU181" s="56">
        <f t="shared" ca="1" si="250"/>
        <v>66</v>
      </c>
      <c r="CV181" s="57">
        <f t="shared" ca="1" si="251"/>
        <v>2559</v>
      </c>
      <c r="CW181" s="57">
        <f t="shared" ca="1" si="252"/>
        <v>66</v>
      </c>
      <c r="CX181" s="57">
        <f t="shared" ca="1" si="253"/>
        <v>2535</v>
      </c>
      <c r="CY181" s="57">
        <f t="shared" ca="1" si="254"/>
        <v>66</v>
      </c>
      <c r="CZ181" s="57">
        <f t="shared" ca="1" si="255"/>
        <v>2511</v>
      </c>
      <c r="DA181" s="57">
        <f t="shared" ca="1" si="256"/>
        <v>66</v>
      </c>
      <c r="DB181" s="57">
        <f t="shared" ca="1" si="257"/>
        <v>2487</v>
      </c>
      <c r="DC181" s="57">
        <f t="shared" ca="1" si="228"/>
        <v>66</v>
      </c>
      <c r="DD181" s="57">
        <f t="shared" ca="1" si="258"/>
        <v>2463</v>
      </c>
      <c r="DE181" s="57">
        <f t="shared" ca="1" si="229"/>
        <v>66</v>
      </c>
      <c r="DF181" s="57">
        <f t="shared" ca="1" si="259"/>
        <v>2439</v>
      </c>
      <c r="DG181" s="57">
        <f t="shared" ca="1" si="230"/>
        <v>66</v>
      </c>
      <c r="DH181" s="57">
        <f t="shared" ca="1" si="260"/>
        <v>2415</v>
      </c>
      <c r="DI181" s="57">
        <f t="shared" ca="1" si="280"/>
        <v>66</v>
      </c>
      <c r="DJ181" s="57">
        <f t="shared" ca="1" si="261"/>
        <v>2391</v>
      </c>
      <c r="DK181" s="57">
        <f t="shared" ca="1" si="231"/>
        <v>66</v>
      </c>
      <c r="DL181" s="57">
        <f t="shared" ca="1" si="262"/>
        <v>2367</v>
      </c>
      <c r="DM181" s="57">
        <f t="shared" ca="1" si="232"/>
        <v>66</v>
      </c>
      <c r="DN181" s="57">
        <f t="shared" ca="1" si="263"/>
        <v>2343</v>
      </c>
      <c r="DO181" s="57">
        <f t="shared" ca="1" si="233"/>
        <v>66</v>
      </c>
      <c r="DP181" s="57">
        <f t="shared" ca="1" si="264"/>
        <v>2319</v>
      </c>
      <c r="DQ181" s="88"/>
      <c r="DR181" s="72"/>
      <c r="DS181" s="73">
        <f t="shared" si="265"/>
        <v>856</v>
      </c>
      <c r="DT181" s="115">
        <f t="shared" si="234"/>
        <v>66</v>
      </c>
      <c r="DU181" s="116">
        <f t="shared" si="266"/>
        <v>3117</v>
      </c>
      <c r="DV181" s="76">
        <f t="shared" si="267"/>
        <v>11569</v>
      </c>
      <c r="DW181" s="112">
        <v>11570</v>
      </c>
      <c r="DX181" s="184"/>
      <c r="DY181" s="126">
        <f t="shared" si="281"/>
        <v>177</v>
      </c>
      <c r="DZ181" s="44" t="str">
        <f t="array" ref="DZ181">IF(AW181=0,INDEX(AR181:AR395,MATCH(TRUE,AW181:AW395&gt;0,0)),AR181)</f>
        <v>FieldPractice44</v>
      </c>
      <c r="EA181" s="36"/>
      <c r="EB181" s="36"/>
      <c r="EC181" s="36"/>
      <c r="ED181" s="36"/>
      <c r="EE181" s="36"/>
      <c r="EF181" s="36"/>
      <c r="EG181" s="36"/>
    </row>
    <row r="182" spans="44:137" ht="16.5" x14ac:dyDescent="0.25">
      <c r="AR182" s="66" t="s">
        <v>471</v>
      </c>
      <c r="AS182" s="107"/>
      <c r="AT182" s="107"/>
      <c r="AU182" s="107"/>
      <c r="AV182" s="114">
        <f t="shared" si="235"/>
        <v>182</v>
      </c>
      <c r="AW182" s="81">
        <v>67</v>
      </c>
      <c r="AX182" s="68"/>
      <c r="AY182" s="69">
        <f t="shared" si="268"/>
        <v>3194</v>
      </c>
      <c r="AZ182" s="70">
        <f t="shared" si="215"/>
        <v>133.08333333333334</v>
      </c>
      <c r="BA182" s="54">
        <f t="shared" ca="1" si="236"/>
        <v>67</v>
      </c>
      <c r="BB182" s="55">
        <f t="shared" ca="1" si="269"/>
        <v>3170</v>
      </c>
      <c r="BC182" s="54">
        <f t="shared" ca="1" si="237"/>
        <v>67</v>
      </c>
      <c r="BD182" s="55">
        <f t="shared" ca="1" si="270"/>
        <v>3146</v>
      </c>
      <c r="BE182" s="54">
        <f t="shared" ca="1" si="216"/>
        <v>67</v>
      </c>
      <c r="BF182" s="55">
        <f t="shared" ca="1" si="271"/>
        <v>3122</v>
      </c>
      <c r="BG182" s="54">
        <f t="shared" ca="1" si="217"/>
        <v>67</v>
      </c>
      <c r="BH182" s="55">
        <f t="shared" ca="1" si="272"/>
        <v>3098</v>
      </c>
      <c r="BI182" s="54">
        <f t="shared" ca="1" si="218"/>
        <v>67</v>
      </c>
      <c r="BJ182" s="55">
        <f t="shared" ca="1" si="273"/>
        <v>3074</v>
      </c>
      <c r="BK182" s="54">
        <f t="shared" ca="1" si="219"/>
        <v>67</v>
      </c>
      <c r="BL182" s="55">
        <f t="shared" ca="1" si="274"/>
        <v>3050</v>
      </c>
      <c r="BM182" s="54">
        <f t="shared" ca="1" si="220"/>
        <v>67</v>
      </c>
      <c r="BN182" s="55">
        <f t="shared" ca="1" si="275"/>
        <v>3026</v>
      </c>
      <c r="BO182" s="54">
        <f t="shared" ca="1" si="221"/>
        <v>67</v>
      </c>
      <c r="BP182" s="55">
        <f t="shared" ca="1" si="276"/>
        <v>3002</v>
      </c>
      <c r="BQ182" s="54">
        <f t="shared" ca="1" si="222"/>
        <v>67</v>
      </c>
      <c r="BR182" s="55">
        <f t="shared" ca="1" si="277"/>
        <v>2978</v>
      </c>
      <c r="BS182" s="54">
        <f t="shared" ca="1" si="223"/>
        <v>67</v>
      </c>
      <c r="BT182" s="55">
        <f t="shared" ca="1" si="278"/>
        <v>2954</v>
      </c>
      <c r="BU182" s="54">
        <f t="shared" ca="1" si="206"/>
        <v>67</v>
      </c>
      <c r="BV182" s="55">
        <f t="shared" ca="1" si="279"/>
        <v>2930</v>
      </c>
      <c r="BW182" s="54">
        <f t="shared" ca="1" si="207"/>
        <v>67</v>
      </c>
      <c r="BX182" s="55">
        <f t="shared" ca="1" si="238"/>
        <v>2906</v>
      </c>
      <c r="BY182" s="54">
        <f t="shared" ca="1" si="224"/>
        <v>67</v>
      </c>
      <c r="BZ182" s="55">
        <f t="shared" ca="1" si="239"/>
        <v>2882</v>
      </c>
      <c r="CA182" s="56">
        <f t="shared" ca="1" si="208"/>
        <v>67</v>
      </c>
      <c r="CB182" s="57">
        <f t="shared" ca="1" si="240"/>
        <v>2865</v>
      </c>
      <c r="CC182" s="56">
        <f t="shared" ca="1" si="209"/>
        <v>67</v>
      </c>
      <c r="CD182" s="57">
        <f t="shared" ca="1" si="241"/>
        <v>2841</v>
      </c>
      <c r="CE182" s="56">
        <f t="shared" ca="1" si="210"/>
        <v>67</v>
      </c>
      <c r="CF182" s="57">
        <f t="shared" ca="1" si="242"/>
        <v>2817</v>
      </c>
      <c r="CG182" s="56">
        <f t="shared" ca="1" si="211"/>
        <v>67</v>
      </c>
      <c r="CH182" s="57">
        <f t="shared" ca="1" si="243"/>
        <v>2793</v>
      </c>
      <c r="CI182" s="56">
        <f t="shared" ca="1" si="225"/>
        <v>67</v>
      </c>
      <c r="CJ182" s="57">
        <f t="shared" ca="1" si="244"/>
        <v>2770</v>
      </c>
      <c r="CK182" s="56">
        <f t="shared" ca="1" si="212"/>
        <v>67</v>
      </c>
      <c r="CL182" s="57">
        <f t="shared" ca="1" si="245"/>
        <v>2746</v>
      </c>
      <c r="CM182" s="56">
        <f t="shared" ca="1" si="213"/>
        <v>67</v>
      </c>
      <c r="CN182" s="57">
        <f t="shared" ca="1" si="246"/>
        <v>2722</v>
      </c>
      <c r="CO182" s="56">
        <f t="shared" ca="1" si="214"/>
        <v>67</v>
      </c>
      <c r="CP182" s="57">
        <f t="shared" ca="1" si="247"/>
        <v>2698</v>
      </c>
      <c r="CQ182" s="56">
        <f t="shared" ca="1" si="226"/>
        <v>67</v>
      </c>
      <c r="CR182" s="57">
        <f t="shared" ca="1" si="248"/>
        <v>2674</v>
      </c>
      <c r="CS182" s="56">
        <f t="shared" ca="1" si="227"/>
        <v>67</v>
      </c>
      <c r="CT182" s="57">
        <f t="shared" ca="1" si="249"/>
        <v>2650</v>
      </c>
      <c r="CU182" s="56">
        <f t="shared" ca="1" si="250"/>
        <v>67</v>
      </c>
      <c r="CV182" s="57">
        <f t="shared" ca="1" si="251"/>
        <v>2626</v>
      </c>
      <c r="CW182" s="57">
        <f t="shared" ca="1" si="252"/>
        <v>67</v>
      </c>
      <c r="CX182" s="57">
        <f t="shared" ca="1" si="253"/>
        <v>2602</v>
      </c>
      <c r="CY182" s="57">
        <f t="shared" ca="1" si="254"/>
        <v>67</v>
      </c>
      <c r="CZ182" s="57">
        <f t="shared" ca="1" si="255"/>
        <v>2578</v>
      </c>
      <c r="DA182" s="57">
        <f t="shared" ca="1" si="256"/>
        <v>67</v>
      </c>
      <c r="DB182" s="57">
        <f t="shared" ca="1" si="257"/>
        <v>2554</v>
      </c>
      <c r="DC182" s="57">
        <f t="shared" ca="1" si="228"/>
        <v>67</v>
      </c>
      <c r="DD182" s="57">
        <f t="shared" ca="1" si="258"/>
        <v>2530</v>
      </c>
      <c r="DE182" s="57">
        <f t="shared" ca="1" si="229"/>
        <v>67</v>
      </c>
      <c r="DF182" s="57">
        <f t="shared" ca="1" si="259"/>
        <v>2506</v>
      </c>
      <c r="DG182" s="57">
        <f t="shared" ca="1" si="230"/>
        <v>67</v>
      </c>
      <c r="DH182" s="57">
        <f t="shared" ca="1" si="260"/>
        <v>2482</v>
      </c>
      <c r="DI182" s="57">
        <f t="shared" ca="1" si="280"/>
        <v>67</v>
      </c>
      <c r="DJ182" s="57">
        <f t="shared" ca="1" si="261"/>
        <v>2458</v>
      </c>
      <c r="DK182" s="57">
        <f t="shared" ca="1" si="231"/>
        <v>67</v>
      </c>
      <c r="DL182" s="57">
        <f t="shared" ca="1" si="262"/>
        <v>2434</v>
      </c>
      <c r="DM182" s="57">
        <f t="shared" ca="1" si="232"/>
        <v>67</v>
      </c>
      <c r="DN182" s="57">
        <f t="shared" ca="1" si="263"/>
        <v>2410</v>
      </c>
      <c r="DO182" s="57">
        <f t="shared" ca="1" si="233"/>
        <v>67</v>
      </c>
      <c r="DP182" s="57">
        <f t="shared" ca="1" si="264"/>
        <v>2386</v>
      </c>
      <c r="DQ182" s="88"/>
      <c r="DR182" s="72"/>
      <c r="DS182" s="73">
        <f t="shared" si="265"/>
        <v>856</v>
      </c>
      <c r="DT182" s="115">
        <f t="shared" si="234"/>
        <v>67</v>
      </c>
      <c r="DU182" s="116">
        <f t="shared" si="266"/>
        <v>3184</v>
      </c>
      <c r="DV182" s="76">
        <f t="shared" si="267"/>
        <v>11570</v>
      </c>
      <c r="DW182" s="112">
        <v>11571</v>
      </c>
      <c r="DX182" s="184"/>
      <c r="DY182" s="126">
        <f t="shared" si="281"/>
        <v>178</v>
      </c>
      <c r="DZ182" s="44" t="str">
        <f t="array" ref="DZ182">IF(AW182=0,INDEX(AR182:AR396,MATCH(TRUE,AW182:AW396&gt;0,0)),AR182)</f>
        <v>FieldPractice45</v>
      </c>
      <c r="EA182" s="36"/>
      <c r="EB182" s="36"/>
      <c r="EC182" s="36"/>
      <c r="ED182" s="36"/>
      <c r="EE182" s="36"/>
      <c r="EF182" s="36"/>
      <c r="EG182" s="36"/>
    </row>
    <row r="183" spans="44:137" ht="16.5" x14ac:dyDescent="0.25">
      <c r="AR183" s="66" t="s">
        <v>472</v>
      </c>
      <c r="AS183" s="107"/>
      <c r="AT183" s="107"/>
      <c r="AU183" s="107"/>
      <c r="AV183" s="114">
        <f t="shared" si="235"/>
        <v>183</v>
      </c>
      <c r="AW183" s="81">
        <v>68</v>
      </c>
      <c r="AX183" s="68"/>
      <c r="AY183" s="69">
        <f t="shared" si="268"/>
        <v>3262</v>
      </c>
      <c r="AZ183" s="70">
        <f t="shared" si="215"/>
        <v>135.91666666666666</v>
      </c>
      <c r="BA183" s="54">
        <f t="shared" ca="1" si="236"/>
        <v>68</v>
      </c>
      <c r="BB183" s="55">
        <f t="shared" ca="1" si="269"/>
        <v>3238</v>
      </c>
      <c r="BC183" s="54">
        <f t="shared" ca="1" si="237"/>
        <v>68</v>
      </c>
      <c r="BD183" s="55">
        <f t="shared" ca="1" si="270"/>
        <v>3214</v>
      </c>
      <c r="BE183" s="54">
        <f t="shared" ca="1" si="216"/>
        <v>68</v>
      </c>
      <c r="BF183" s="55">
        <f t="shared" ca="1" si="271"/>
        <v>3190</v>
      </c>
      <c r="BG183" s="54">
        <f t="shared" ca="1" si="217"/>
        <v>68</v>
      </c>
      <c r="BH183" s="55">
        <f t="shared" ca="1" si="272"/>
        <v>3166</v>
      </c>
      <c r="BI183" s="54">
        <f t="shared" ca="1" si="218"/>
        <v>68</v>
      </c>
      <c r="BJ183" s="55">
        <f t="shared" ca="1" si="273"/>
        <v>3142</v>
      </c>
      <c r="BK183" s="54">
        <f t="shared" ca="1" si="219"/>
        <v>68</v>
      </c>
      <c r="BL183" s="55">
        <f t="shared" ca="1" si="274"/>
        <v>3118</v>
      </c>
      <c r="BM183" s="54">
        <f t="shared" ca="1" si="220"/>
        <v>68</v>
      </c>
      <c r="BN183" s="55">
        <f t="shared" ca="1" si="275"/>
        <v>3094</v>
      </c>
      <c r="BO183" s="54">
        <f t="shared" ca="1" si="221"/>
        <v>68</v>
      </c>
      <c r="BP183" s="55">
        <f t="shared" ca="1" si="276"/>
        <v>3070</v>
      </c>
      <c r="BQ183" s="54">
        <f t="shared" ca="1" si="222"/>
        <v>68</v>
      </c>
      <c r="BR183" s="55">
        <f t="shared" ca="1" si="277"/>
        <v>3046</v>
      </c>
      <c r="BS183" s="54">
        <f t="shared" ca="1" si="223"/>
        <v>68</v>
      </c>
      <c r="BT183" s="55">
        <f t="shared" ca="1" si="278"/>
        <v>3022</v>
      </c>
      <c r="BU183" s="54">
        <f t="shared" ca="1" si="206"/>
        <v>68</v>
      </c>
      <c r="BV183" s="55">
        <f t="shared" ca="1" si="279"/>
        <v>2998</v>
      </c>
      <c r="BW183" s="54">
        <f t="shared" ca="1" si="207"/>
        <v>68</v>
      </c>
      <c r="BX183" s="55">
        <f t="shared" ca="1" si="238"/>
        <v>2974</v>
      </c>
      <c r="BY183" s="54">
        <f t="shared" ca="1" si="224"/>
        <v>68</v>
      </c>
      <c r="BZ183" s="55">
        <f t="shared" ca="1" si="239"/>
        <v>2950</v>
      </c>
      <c r="CA183" s="56">
        <f t="shared" ca="1" si="208"/>
        <v>68</v>
      </c>
      <c r="CB183" s="57">
        <f t="shared" ca="1" si="240"/>
        <v>2933</v>
      </c>
      <c r="CC183" s="56">
        <f t="shared" ca="1" si="209"/>
        <v>68</v>
      </c>
      <c r="CD183" s="57">
        <f t="shared" ca="1" si="241"/>
        <v>2909</v>
      </c>
      <c r="CE183" s="56">
        <f t="shared" ca="1" si="210"/>
        <v>68</v>
      </c>
      <c r="CF183" s="57">
        <f t="shared" ca="1" si="242"/>
        <v>2885</v>
      </c>
      <c r="CG183" s="56">
        <f t="shared" ca="1" si="211"/>
        <v>68</v>
      </c>
      <c r="CH183" s="57">
        <f t="shared" ca="1" si="243"/>
        <v>2861</v>
      </c>
      <c r="CI183" s="56">
        <f t="shared" ca="1" si="225"/>
        <v>68</v>
      </c>
      <c r="CJ183" s="57">
        <f t="shared" ca="1" si="244"/>
        <v>2838</v>
      </c>
      <c r="CK183" s="56">
        <f t="shared" ca="1" si="212"/>
        <v>68</v>
      </c>
      <c r="CL183" s="57">
        <f t="shared" ca="1" si="245"/>
        <v>2814</v>
      </c>
      <c r="CM183" s="56">
        <f t="shared" ca="1" si="213"/>
        <v>68</v>
      </c>
      <c r="CN183" s="57">
        <f t="shared" ca="1" si="246"/>
        <v>2790</v>
      </c>
      <c r="CO183" s="56">
        <f t="shared" ca="1" si="214"/>
        <v>68</v>
      </c>
      <c r="CP183" s="57">
        <f t="shared" ca="1" si="247"/>
        <v>2766</v>
      </c>
      <c r="CQ183" s="56">
        <f t="shared" ca="1" si="226"/>
        <v>68</v>
      </c>
      <c r="CR183" s="57">
        <f t="shared" ca="1" si="248"/>
        <v>2742</v>
      </c>
      <c r="CS183" s="56">
        <f t="shared" ca="1" si="227"/>
        <v>68</v>
      </c>
      <c r="CT183" s="57">
        <f t="shared" ca="1" si="249"/>
        <v>2718</v>
      </c>
      <c r="CU183" s="56">
        <f t="shared" ca="1" si="250"/>
        <v>68</v>
      </c>
      <c r="CV183" s="57">
        <f t="shared" ca="1" si="251"/>
        <v>2694</v>
      </c>
      <c r="CW183" s="57">
        <f t="shared" ca="1" si="252"/>
        <v>68</v>
      </c>
      <c r="CX183" s="57">
        <f t="shared" ca="1" si="253"/>
        <v>2670</v>
      </c>
      <c r="CY183" s="57">
        <f t="shared" ca="1" si="254"/>
        <v>68</v>
      </c>
      <c r="CZ183" s="57">
        <f t="shared" ca="1" si="255"/>
        <v>2646</v>
      </c>
      <c r="DA183" s="57">
        <f t="shared" ca="1" si="256"/>
        <v>68</v>
      </c>
      <c r="DB183" s="57">
        <f t="shared" ca="1" si="257"/>
        <v>2622</v>
      </c>
      <c r="DC183" s="57">
        <f t="shared" ca="1" si="228"/>
        <v>68</v>
      </c>
      <c r="DD183" s="57">
        <f t="shared" ca="1" si="258"/>
        <v>2598</v>
      </c>
      <c r="DE183" s="57">
        <f t="shared" ca="1" si="229"/>
        <v>68</v>
      </c>
      <c r="DF183" s="57">
        <f t="shared" ca="1" si="259"/>
        <v>2574</v>
      </c>
      <c r="DG183" s="57">
        <f t="shared" ca="1" si="230"/>
        <v>68</v>
      </c>
      <c r="DH183" s="57">
        <f t="shared" ca="1" si="260"/>
        <v>2550</v>
      </c>
      <c r="DI183" s="57">
        <f t="shared" ca="1" si="280"/>
        <v>68</v>
      </c>
      <c r="DJ183" s="57">
        <f t="shared" ca="1" si="261"/>
        <v>2526</v>
      </c>
      <c r="DK183" s="57">
        <f t="shared" ca="1" si="231"/>
        <v>68</v>
      </c>
      <c r="DL183" s="57">
        <f t="shared" ca="1" si="262"/>
        <v>2502</v>
      </c>
      <c r="DM183" s="57">
        <f t="shared" ca="1" si="232"/>
        <v>68</v>
      </c>
      <c r="DN183" s="57">
        <f t="shared" ca="1" si="263"/>
        <v>2478</v>
      </c>
      <c r="DO183" s="57">
        <f t="shared" ca="1" si="233"/>
        <v>68</v>
      </c>
      <c r="DP183" s="57">
        <f t="shared" ca="1" si="264"/>
        <v>2454</v>
      </c>
      <c r="DQ183" s="88"/>
      <c r="DR183" s="72"/>
      <c r="DS183" s="73">
        <f t="shared" si="265"/>
        <v>856</v>
      </c>
      <c r="DT183" s="115">
        <f t="shared" si="234"/>
        <v>68</v>
      </c>
      <c r="DU183" s="116">
        <f t="shared" si="266"/>
        <v>3252</v>
      </c>
      <c r="DV183" s="76">
        <f t="shared" si="267"/>
        <v>11571</v>
      </c>
      <c r="DW183" s="112">
        <v>11572</v>
      </c>
      <c r="DX183" s="184"/>
      <c r="DY183" s="126">
        <f t="shared" si="281"/>
        <v>179</v>
      </c>
      <c r="DZ183" s="44" t="str">
        <f t="array" ref="DZ183">IF(AW183=0,INDEX(AR183:AR397,MATCH(TRUE,AW183:AW397&gt;0,0)),AR183)</f>
        <v>FieldPractice46</v>
      </c>
      <c r="EA183" s="36"/>
      <c r="EB183" s="36"/>
      <c r="EC183" s="36"/>
      <c r="ED183" s="36"/>
      <c r="EE183" s="36"/>
      <c r="EF183" s="36"/>
      <c r="EG183" s="36"/>
    </row>
    <row r="184" spans="44:137" ht="16.5" x14ac:dyDescent="0.25">
      <c r="AR184" s="66" t="s">
        <v>473</v>
      </c>
      <c r="AS184" s="107"/>
      <c r="AT184" s="107"/>
      <c r="AU184" s="107"/>
      <c r="AV184" s="114">
        <f t="shared" si="235"/>
        <v>184</v>
      </c>
      <c r="AW184" s="81">
        <v>69</v>
      </c>
      <c r="AX184" s="68"/>
      <c r="AY184" s="69">
        <f t="shared" si="268"/>
        <v>3331</v>
      </c>
      <c r="AZ184" s="70">
        <f t="shared" si="215"/>
        <v>138.79166666666666</v>
      </c>
      <c r="BA184" s="54">
        <f t="shared" ca="1" si="236"/>
        <v>69</v>
      </c>
      <c r="BB184" s="55">
        <f t="shared" ca="1" si="269"/>
        <v>3307</v>
      </c>
      <c r="BC184" s="54">
        <f t="shared" ca="1" si="237"/>
        <v>69</v>
      </c>
      <c r="BD184" s="55">
        <f t="shared" ca="1" si="270"/>
        <v>3283</v>
      </c>
      <c r="BE184" s="54">
        <f t="shared" ca="1" si="216"/>
        <v>69</v>
      </c>
      <c r="BF184" s="55">
        <f t="shared" ca="1" si="271"/>
        <v>3259</v>
      </c>
      <c r="BG184" s="54">
        <f t="shared" ca="1" si="217"/>
        <v>69</v>
      </c>
      <c r="BH184" s="55">
        <f t="shared" ca="1" si="272"/>
        <v>3235</v>
      </c>
      <c r="BI184" s="54">
        <f t="shared" ca="1" si="218"/>
        <v>69</v>
      </c>
      <c r="BJ184" s="55">
        <f t="shared" ca="1" si="273"/>
        <v>3211</v>
      </c>
      <c r="BK184" s="54">
        <f t="shared" ca="1" si="219"/>
        <v>69</v>
      </c>
      <c r="BL184" s="55">
        <f t="shared" ca="1" si="274"/>
        <v>3187</v>
      </c>
      <c r="BM184" s="54">
        <f t="shared" ca="1" si="220"/>
        <v>69</v>
      </c>
      <c r="BN184" s="55">
        <f t="shared" ca="1" si="275"/>
        <v>3163</v>
      </c>
      <c r="BO184" s="54">
        <f t="shared" ca="1" si="221"/>
        <v>69</v>
      </c>
      <c r="BP184" s="55">
        <f t="shared" ca="1" si="276"/>
        <v>3139</v>
      </c>
      <c r="BQ184" s="54">
        <f t="shared" ca="1" si="222"/>
        <v>69</v>
      </c>
      <c r="BR184" s="55">
        <f t="shared" ca="1" si="277"/>
        <v>3115</v>
      </c>
      <c r="BS184" s="54">
        <f t="shared" ca="1" si="223"/>
        <v>69</v>
      </c>
      <c r="BT184" s="55">
        <f t="shared" ca="1" si="278"/>
        <v>3091</v>
      </c>
      <c r="BU184" s="54">
        <f t="shared" ca="1" si="206"/>
        <v>69</v>
      </c>
      <c r="BV184" s="55">
        <f t="shared" ca="1" si="279"/>
        <v>3067</v>
      </c>
      <c r="BW184" s="54">
        <f t="shared" ca="1" si="207"/>
        <v>69</v>
      </c>
      <c r="BX184" s="55">
        <f t="shared" ca="1" si="238"/>
        <v>3043</v>
      </c>
      <c r="BY184" s="54">
        <f t="shared" ca="1" si="224"/>
        <v>69</v>
      </c>
      <c r="BZ184" s="55">
        <f t="shared" ca="1" si="239"/>
        <v>3019</v>
      </c>
      <c r="CA184" s="56">
        <f t="shared" ca="1" si="208"/>
        <v>69</v>
      </c>
      <c r="CB184" s="57">
        <f t="shared" ca="1" si="240"/>
        <v>3002</v>
      </c>
      <c r="CC184" s="56">
        <f t="shared" ca="1" si="209"/>
        <v>69</v>
      </c>
      <c r="CD184" s="57">
        <f t="shared" ca="1" si="241"/>
        <v>2978</v>
      </c>
      <c r="CE184" s="56">
        <f t="shared" ca="1" si="210"/>
        <v>69</v>
      </c>
      <c r="CF184" s="57">
        <f t="shared" ca="1" si="242"/>
        <v>2954</v>
      </c>
      <c r="CG184" s="56">
        <f t="shared" ca="1" si="211"/>
        <v>69</v>
      </c>
      <c r="CH184" s="57">
        <f t="shared" ca="1" si="243"/>
        <v>2930</v>
      </c>
      <c r="CI184" s="56">
        <f t="shared" ca="1" si="225"/>
        <v>69</v>
      </c>
      <c r="CJ184" s="57">
        <f t="shared" ca="1" si="244"/>
        <v>2907</v>
      </c>
      <c r="CK184" s="56">
        <f t="shared" ca="1" si="212"/>
        <v>69</v>
      </c>
      <c r="CL184" s="57">
        <f t="shared" ca="1" si="245"/>
        <v>2883</v>
      </c>
      <c r="CM184" s="56">
        <f t="shared" ca="1" si="213"/>
        <v>69</v>
      </c>
      <c r="CN184" s="57">
        <f t="shared" ca="1" si="246"/>
        <v>2859</v>
      </c>
      <c r="CO184" s="56">
        <f t="shared" ca="1" si="214"/>
        <v>69</v>
      </c>
      <c r="CP184" s="57">
        <f t="shared" ca="1" si="247"/>
        <v>2835</v>
      </c>
      <c r="CQ184" s="56">
        <f t="shared" ca="1" si="226"/>
        <v>69</v>
      </c>
      <c r="CR184" s="57">
        <f t="shared" ca="1" si="248"/>
        <v>2811</v>
      </c>
      <c r="CS184" s="56">
        <f t="shared" ca="1" si="227"/>
        <v>69</v>
      </c>
      <c r="CT184" s="57">
        <f t="shared" ca="1" si="249"/>
        <v>2787</v>
      </c>
      <c r="CU184" s="56">
        <f t="shared" ca="1" si="250"/>
        <v>69</v>
      </c>
      <c r="CV184" s="57">
        <f t="shared" ca="1" si="251"/>
        <v>2763</v>
      </c>
      <c r="CW184" s="57">
        <f t="shared" ca="1" si="252"/>
        <v>69</v>
      </c>
      <c r="CX184" s="57">
        <f t="shared" ca="1" si="253"/>
        <v>2739</v>
      </c>
      <c r="CY184" s="57">
        <f t="shared" ca="1" si="254"/>
        <v>69</v>
      </c>
      <c r="CZ184" s="57">
        <f t="shared" ca="1" si="255"/>
        <v>2715</v>
      </c>
      <c r="DA184" s="57">
        <f t="shared" ca="1" si="256"/>
        <v>69</v>
      </c>
      <c r="DB184" s="57">
        <f t="shared" ca="1" si="257"/>
        <v>2691</v>
      </c>
      <c r="DC184" s="57">
        <f t="shared" ca="1" si="228"/>
        <v>69</v>
      </c>
      <c r="DD184" s="57">
        <f t="shared" ca="1" si="258"/>
        <v>2667</v>
      </c>
      <c r="DE184" s="57">
        <f t="shared" ca="1" si="229"/>
        <v>69</v>
      </c>
      <c r="DF184" s="57">
        <f t="shared" ca="1" si="259"/>
        <v>2643</v>
      </c>
      <c r="DG184" s="57">
        <f t="shared" ca="1" si="230"/>
        <v>69</v>
      </c>
      <c r="DH184" s="57">
        <f t="shared" ca="1" si="260"/>
        <v>2619</v>
      </c>
      <c r="DI184" s="57">
        <f t="shared" ca="1" si="280"/>
        <v>69</v>
      </c>
      <c r="DJ184" s="57">
        <f t="shared" ca="1" si="261"/>
        <v>2595</v>
      </c>
      <c r="DK184" s="57">
        <f t="shared" ca="1" si="231"/>
        <v>69</v>
      </c>
      <c r="DL184" s="57">
        <f t="shared" ca="1" si="262"/>
        <v>2571</v>
      </c>
      <c r="DM184" s="57">
        <f t="shared" ca="1" si="232"/>
        <v>69</v>
      </c>
      <c r="DN184" s="57">
        <f t="shared" ca="1" si="263"/>
        <v>2547</v>
      </c>
      <c r="DO184" s="57">
        <f t="shared" ca="1" si="233"/>
        <v>69</v>
      </c>
      <c r="DP184" s="57">
        <f t="shared" ca="1" si="264"/>
        <v>2523</v>
      </c>
      <c r="DQ184" s="88"/>
      <c r="DR184" s="72"/>
      <c r="DS184" s="73">
        <f t="shared" si="265"/>
        <v>856</v>
      </c>
      <c r="DT184" s="115">
        <f t="shared" si="234"/>
        <v>69</v>
      </c>
      <c r="DU184" s="116">
        <f t="shared" si="266"/>
        <v>3321</v>
      </c>
      <c r="DV184" s="76">
        <f t="shared" si="267"/>
        <v>11572</v>
      </c>
      <c r="DW184" s="112">
        <v>11573</v>
      </c>
      <c r="DX184" s="184"/>
      <c r="DY184" s="126">
        <f t="shared" si="281"/>
        <v>180</v>
      </c>
      <c r="DZ184" s="44" t="str">
        <f t="array" ref="DZ184">IF(AW184=0,INDEX(AR184:AR398,MATCH(TRUE,AW184:AW398&gt;0,0)),AR184)</f>
        <v>FieldPractice47</v>
      </c>
      <c r="EA184" s="36"/>
      <c r="EB184" s="36"/>
      <c r="EC184" s="36"/>
      <c r="ED184" s="36"/>
      <c r="EE184" s="36"/>
      <c r="EF184" s="36"/>
      <c r="EG184" s="36"/>
    </row>
    <row r="185" spans="44:137" ht="15.75" x14ac:dyDescent="0.25">
      <c r="AR185" s="66" t="s">
        <v>474</v>
      </c>
      <c r="AS185" s="107"/>
      <c r="AT185" s="107"/>
      <c r="AU185" s="107"/>
      <c r="AV185" s="114">
        <f t="shared" si="235"/>
        <v>185</v>
      </c>
      <c r="AW185" s="81">
        <v>70</v>
      </c>
      <c r="AX185" s="68"/>
      <c r="AY185" s="69">
        <f t="shared" si="268"/>
        <v>3401</v>
      </c>
      <c r="AZ185" s="70">
        <f t="shared" si="215"/>
        <v>141.70833333333334</v>
      </c>
      <c r="BA185" s="54">
        <f t="shared" ca="1" si="236"/>
        <v>70</v>
      </c>
      <c r="BB185" s="55">
        <f t="shared" ca="1" si="269"/>
        <v>3377</v>
      </c>
      <c r="BC185" s="54">
        <f t="shared" ca="1" si="237"/>
        <v>70</v>
      </c>
      <c r="BD185" s="55">
        <f t="shared" ca="1" si="270"/>
        <v>3353</v>
      </c>
      <c r="BE185" s="54">
        <f t="shared" ca="1" si="216"/>
        <v>70</v>
      </c>
      <c r="BF185" s="55">
        <f t="shared" ca="1" si="271"/>
        <v>3329</v>
      </c>
      <c r="BG185" s="54">
        <f t="shared" ca="1" si="217"/>
        <v>70</v>
      </c>
      <c r="BH185" s="55">
        <f t="shared" ca="1" si="272"/>
        <v>3305</v>
      </c>
      <c r="BI185" s="54">
        <f t="shared" ca="1" si="218"/>
        <v>70</v>
      </c>
      <c r="BJ185" s="55">
        <f t="shared" ca="1" si="273"/>
        <v>3281</v>
      </c>
      <c r="BK185" s="54">
        <f t="shared" ca="1" si="219"/>
        <v>70</v>
      </c>
      <c r="BL185" s="55">
        <f t="shared" ca="1" si="274"/>
        <v>3257</v>
      </c>
      <c r="BM185" s="54">
        <f t="shared" ca="1" si="220"/>
        <v>70</v>
      </c>
      <c r="BN185" s="55">
        <f t="shared" ca="1" si="275"/>
        <v>3233</v>
      </c>
      <c r="BO185" s="54">
        <f t="shared" ca="1" si="221"/>
        <v>70</v>
      </c>
      <c r="BP185" s="55">
        <f t="shared" ca="1" si="276"/>
        <v>3209</v>
      </c>
      <c r="BQ185" s="54">
        <f t="shared" ca="1" si="222"/>
        <v>70</v>
      </c>
      <c r="BR185" s="55">
        <f t="shared" ca="1" si="277"/>
        <v>3185</v>
      </c>
      <c r="BS185" s="54">
        <f t="shared" ca="1" si="223"/>
        <v>70</v>
      </c>
      <c r="BT185" s="55">
        <f t="shared" ca="1" si="278"/>
        <v>3161</v>
      </c>
      <c r="BU185" s="54">
        <f t="shared" ca="1" si="206"/>
        <v>70</v>
      </c>
      <c r="BV185" s="55">
        <f t="shared" ca="1" si="279"/>
        <v>3137</v>
      </c>
      <c r="BW185" s="54">
        <f t="shared" ca="1" si="207"/>
        <v>70</v>
      </c>
      <c r="BX185" s="55">
        <f t="shared" ca="1" si="238"/>
        <v>3113</v>
      </c>
      <c r="BY185" s="54">
        <f t="shared" ca="1" si="224"/>
        <v>70</v>
      </c>
      <c r="BZ185" s="55">
        <f t="shared" ca="1" si="239"/>
        <v>3089</v>
      </c>
      <c r="CA185" s="56">
        <f t="shared" ca="1" si="208"/>
        <v>70</v>
      </c>
      <c r="CB185" s="57">
        <f t="shared" ca="1" si="240"/>
        <v>3072</v>
      </c>
      <c r="CC185" s="56">
        <f t="shared" ca="1" si="209"/>
        <v>70</v>
      </c>
      <c r="CD185" s="57">
        <f t="shared" ca="1" si="241"/>
        <v>3048</v>
      </c>
      <c r="CE185" s="56">
        <f t="shared" ca="1" si="210"/>
        <v>70</v>
      </c>
      <c r="CF185" s="57">
        <f t="shared" ca="1" si="242"/>
        <v>3024</v>
      </c>
      <c r="CG185" s="56">
        <f t="shared" ca="1" si="211"/>
        <v>70</v>
      </c>
      <c r="CH185" s="57">
        <f t="shared" ca="1" si="243"/>
        <v>3000</v>
      </c>
      <c r="CI185" s="56">
        <f t="shared" ca="1" si="225"/>
        <v>70</v>
      </c>
      <c r="CJ185" s="57">
        <f t="shared" ca="1" si="244"/>
        <v>2977</v>
      </c>
      <c r="CK185" s="56">
        <f t="shared" ca="1" si="212"/>
        <v>70</v>
      </c>
      <c r="CL185" s="57">
        <f t="shared" ca="1" si="245"/>
        <v>2953</v>
      </c>
      <c r="CM185" s="56">
        <f t="shared" ca="1" si="213"/>
        <v>70</v>
      </c>
      <c r="CN185" s="57">
        <f t="shared" ca="1" si="246"/>
        <v>2929</v>
      </c>
      <c r="CO185" s="56">
        <f t="shared" ca="1" si="214"/>
        <v>70</v>
      </c>
      <c r="CP185" s="57">
        <f t="shared" ca="1" si="247"/>
        <v>2905</v>
      </c>
      <c r="CQ185" s="56">
        <f t="shared" ca="1" si="226"/>
        <v>70</v>
      </c>
      <c r="CR185" s="57">
        <f t="shared" ca="1" si="248"/>
        <v>2881</v>
      </c>
      <c r="CS185" s="56">
        <f t="shared" ca="1" si="227"/>
        <v>70</v>
      </c>
      <c r="CT185" s="57">
        <f t="shared" ca="1" si="249"/>
        <v>2857</v>
      </c>
      <c r="CU185" s="56">
        <f t="shared" ca="1" si="250"/>
        <v>70</v>
      </c>
      <c r="CV185" s="57">
        <f t="shared" ca="1" si="251"/>
        <v>2833</v>
      </c>
      <c r="CW185" s="57">
        <f t="shared" ca="1" si="252"/>
        <v>70</v>
      </c>
      <c r="CX185" s="57">
        <f t="shared" ca="1" si="253"/>
        <v>2809</v>
      </c>
      <c r="CY185" s="57">
        <f t="shared" ca="1" si="254"/>
        <v>70</v>
      </c>
      <c r="CZ185" s="57">
        <f t="shared" ca="1" si="255"/>
        <v>2785</v>
      </c>
      <c r="DA185" s="57">
        <f t="shared" ca="1" si="256"/>
        <v>70</v>
      </c>
      <c r="DB185" s="57">
        <f t="shared" ca="1" si="257"/>
        <v>2761</v>
      </c>
      <c r="DC185" s="57">
        <f t="shared" ca="1" si="228"/>
        <v>70</v>
      </c>
      <c r="DD185" s="57">
        <f t="shared" ca="1" si="258"/>
        <v>2737</v>
      </c>
      <c r="DE185" s="57">
        <f t="shared" ca="1" si="229"/>
        <v>70</v>
      </c>
      <c r="DF185" s="57">
        <f t="shared" ca="1" si="259"/>
        <v>2713</v>
      </c>
      <c r="DG185" s="57">
        <f t="shared" ca="1" si="230"/>
        <v>70</v>
      </c>
      <c r="DH185" s="57">
        <f t="shared" ca="1" si="260"/>
        <v>2689</v>
      </c>
      <c r="DI185" s="57">
        <f t="shared" ca="1" si="280"/>
        <v>70</v>
      </c>
      <c r="DJ185" s="57">
        <f t="shared" ca="1" si="261"/>
        <v>2665</v>
      </c>
      <c r="DK185" s="57">
        <f t="shared" ca="1" si="231"/>
        <v>70</v>
      </c>
      <c r="DL185" s="57">
        <f t="shared" ca="1" si="262"/>
        <v>2641</v>
      </c>
      <c r="DM185" s="57">
        <f t="shared" ca="1" si="232"/>
        <v>70</v>
      </c>
      <c r="DN185" s="57">
        <f t="shared" ca="1" si="263"/>
        <v>2617</v>
      </c>
      <c r="DO185" s="57">
        <f t="shared" ca="1" si="233"/>
        <v>70</v>
      </c>
      <c r="DP185" s="57">
        <f t="shared" ca="1" si="264"/>
        <v>2593</v>
      </c>
      <c r="DQ185" s="88"/>
      <c r="DR185" s="72"/>
      <c r="DS185" s="73">
        <f t="shared" si="265"/>
        <v>856</v>
      </c>
      <c r="DT185" s="115">
        <f t="shared" si="234"/>
        <v>70</v>
      </c>
      <c r="DU185" s="116">
        <f t="shared" si="266"/>
        <v>3391</v>
      </c>
      <c r="DV185" s="76">
        <f t="shared" si="267"/>
        <v>11573</v>
      </c>
      <c r="DW185" s="112">
        <v>11574</v>
      </c>
      <c r="DX185" s="184"/>
      <c r="DY185" s="126">
        <f t="shared" si="281"/>
        <v>181</v>
      </c>
      <c r="DZ185" s="44" t="str">
        <f t="array" ref="DZ185">IF(AW185=0,INDEX(AR185:AR399,MATCH(TRUE,AW185:AW399&gt;0,0)),AR185)</f>
        <v>FieldPractice48</v>
      </c>
      <c r="EA185" s="36"/>
      <c r="EB185" s="36"/>
      <c r="EC185" s="36"/>
      <c r="ED185" s="36"/>
      <c r="EE185" s="36"/>
      <c r="EF185" s="36"/>
      <c r="EG185" s="36"/>
    </row>
    <row r="186" spans="44:137" ht="16.5" x14ac:dyDescent="0.25">
      <c r="AR186" s="66" t="s">
        <v>475</v>
      </c>
      <c r="AS186" s="107"/>
      <c r="AT186" s="107"/>
      <c r="AU186" s="107"/>
      <c r="AV186" s="114">
        <f t="shared" si="235"/>
        <v>186</v>
      </c>
      <c r="AW186" s="81">
        <v>71</v>
      </c>
      <c r="AX186" s="68"/>
      <c r="AY186" s="69">
        <f t="shared" si="268"/>
        <v>3472</v>
      </c>
      <c r="AZ186" s="70">
        <f t="shared" si="215"/>
        <v>144.66666666666666</v>
      </c>
      <c r="BA186" s="54">
        <f t="shared" ca="1" si="236"/>
        <v>71</v>
      </c>
      <c r="BB186" s="55">
        <f t="shared" ca="1" si="269"/>
        <v>3448</v>
      </c>
      <c r="BC186" s="54">
        <f t="shared" ca="1" si="237"/>
        <v>71</v>
      </c>
      <c r="BD186" s="55">
        <f t="shared" ca="1" si="270"/>
        <v>3424</v>
      </c>
      <c r="BE186" s="54">
        <f t="shared" ca="1" si="216"/>
        <v>71</v>
      </c>
      <c r="BF186" s="55">
        <f t="shared" ca="1" si="271"/>
        <v>3400</v>
      </c>
      <c r="BG186" s="54">
        <f t="shared" ca="1" si="217"/>
        <v>71</v>
      </c>
      <c r="BH186" s="55">
        <f t="shared" ca="1" si="272"/>
        <v>3376</v>
      </c>
      <c r="BI186" s="54">
        <f t="shared" ca="1" si="218"/>
        <v>71</v>
      </c>
      <c r="BJ186" s="55">
        <f t="shared" ca="1" si="273"/>
        <v>3352</v>
      </c>
      <c r="BK186" s="54">
        <f t="shared" ca="1" si="219"/>
        <v>71</v>
      </c>
      <c r="BL186" s="55">
        <f t="shared" ca="1" si="274"/>
        <v>3328</v>
      </c>
      <c r="BM186" s="54">
        <f t="shared" ca="1" si="220"/>
        <v>71</v>
      </c>
      <c r="BN186" s="55">
        <f t="shared" ca="1" si="275"/>
        <v>3304</v>
      </c>
      <c r="BO186" s="54">
        <f t="shared" ca="1" si="221"/>
        <v>71</v>
      </c>
      <c r="BP186" s="55">
        <f t="shared" ca="1" si="276"/>
        <v>3280</v>
      </c>
      <c r="BQ186" s="54">
        <f t="shared" ca="1" si="222"/>
        <v>71</v>
      </c>
      <c r="BR186" s="55">
        <f t="shared" ca="1" si="277"/>
        <v>3256</v>
      </c>
      <c r="BS186" s="54">
        <f t="shared" ca="1" si="223"/>
        <v>71</v>
      </c>
      <c r="BT186" s="55">
        <f t="shared" ca="1" si="278"/>
        <v>3232</v>
      </c>
      <c r="BU186" s="54">
        <f t="shared" ca="1" si="206"/>
        <v>71</v>
      </c>
      <c r="BV186" s="55">
        <f t="shared" ca="1" si="279"/>
        <v>3208</v>
      </c>
      <c r="BW186" s="54">
        <f t="shared" ca="1" si="207"/>
        <v>71</v>
      </c>
      <c r="BX186" s="55">
        <f t="shared" ca="1" si="238"/>
        <v>3184</v>
      </c>
      <c r="BY186" s="54">
        <f t="shared" ca="1" si="224"/>
        <v>71</v>
      </c>
      <c r="BZ186" s="55">
        <f t="shared" ca="1" si="239"/>
        <v>3160</v>
      </c>
      <c r="CA186" s="56">
        <f t="shared" ca="1" si="208"/>
        <v>71</v>
      </c>
      <c r="CB186" s="57">
        <f t="shared" ca="1" si="240"/>
        <v>3143</v>
      </c>
      <c r="CC186" s="56">
        <f t="shared" ca="1" si="209"/>
        <v>71</v>
      </c>
      <c r="CD186" s="57">
        <f t="shared" ca="1" si="241"/>
        <v>3119</v>
      </c>
      <c r="CE186" s="56">
        <f t="shared" ca="1" si="210"/>
        <v>71</v>
      </c>
      <c r="CF186" s="57">
        <f t="shared" ca="1" si="242"/>
        <v>3095</v>
      </c>
      <c r="CG186" s="56">
        <f t="shared" ca="1" si="211"/>
        <v>71</v>
      </c>
      <c r="CH186" s="57">
        <f t="shared" ca="1" si="243"/>
        <v>3071</v>
      </c>
      <c r="CI186" s="56">
        <f t="shared" ca="1" si="225"/>
        <v>71</v>
      </c>
      <c r="CJ186" s="57">
        <f t="shared" ca="1" si="244"/>
        <v>3048</v>
      </c>
      <c r="CK186" s="56">
        <f t="shared" ca="1" si="212"/>
        <v>71</v>
      </c>
      <c r="CL186" s="57">
        <f t="shared" ca="1" si="245"/>
        <v>3024</v>
      </c>
      <c r="CM186" s="56">
        <f t="shared" ca="1" si="213"/>
        <v>71</v>
      </c>
      <c r="CN186" s="57">
        <f t="shared" ca="1" si="246"/>
        <v>3000</v>
      </c>
      <c r="CO186" s="56">
        <f t="shared" ca="1" si="214"/>
        <v>71</v>
      </c>
      <c r="CP186" s="57">
        <f t="shared" ca="1" si="247"/>
        <v>2976</v>
      </c>
      <c r="CQ186" s="56">
        <f t="shared" ca="1" si="226"/>
        <v>71</v>
      </c>
      <c r="CR186" s="57">
        <f t="shared" ca="1" si="248"/>
        <v>2952</v>
      </c>
      <c r="CS186" s="56">
        <f t="shared" ca="1" si="227"/>
        <v>71</v>
      </c>
      <c r="CT186" s="57">
        <f t="shared" ca="1" si="249"/>
        <v>2928</v>
      </c>
      <c r="CU186" s="56">
        <f t="shared" ca="1" si="250"/>
        <v>71</v>
      </c>
      <c r="CV186" s="57">
        <f t="shared" ca="1" si="251"/>
        <v>2904</v>
      </c>
      <c r="CW186" s="57">
        <f t="shared" ca="1" si="252"/>
        <v>71</v>
      </c>
      <c r="CX186" s="57">
        <f t="shared" ca="1" si="253"/>
        <v>2880</v>
      </c>
      <c r="CY186" s="57">
        <f t="shared" ca="1" si="254"/>
        <v>71</v>
      </c>
      <c r="CZ186" s="57">
        <f t="shared" ca="1" si="255"/>
        <v>2856</v>
      </c>
      <c r="DA186" s="57">
        <f t="shared" ca="1" si="256"/>
        <v>71</v>
      </c>
      <c r="DB186" s="57">
        <f t="shared" ca="1" si="257"/>
        <v>2832</v>
      </c>
      <c r="DC186" s="57">
        <f t="shared" ca="1" si="228"/>
        <v>71</v>
      </c>
      <c r="DD186" s="57">
        <f t="shared" ca="1" si="258"/>
        <v>2808</v>
      </c>
      <c r="DE186" s="57">
        <f t="shared" ca="1" si="229"/>
        <v>71</v>
      </c>
      <c r="DF186" s="57">
        <f t="shared" ca="1" si="259"/>
        <v>2784</v>
      </c>
      <c r="DG186" s="57">
        <f t="shared" ca="1" si="230"/>
        <v>71</v>
      </c>
      <c r="DH186" s="57">
        <f t="shared" ca="1" si="260"/>
        <v>2760</v>
      </c>
      <c r="DI186" s="57">
        <f t="shared" ca="1" si="280"/>
        <v>71</v>
      </c>
      <c r="DJ186" s="57">
        <f t="shared" ca="1" si="261"/>
        <v>2736</v>
      </c>
      <c r="DK186" s="57">
        <f t="shared" ca="1" si="231"/>
        <v>71</v>
      </c>
      <c r="DL186" s="57">
        <f t="shared" ca="1" si="262"/>
        <v>2712</v>
      </c>
      <c r="DM186" s="57">
        <f t="shared" ca="1" si="232"/>
        <v>71</v>
      </c>
      <c r="DN186" s="57">
        <f t="shared" ca="1" si="263"/>
        <v>2688</v>
      </c>
      <c r="DO186" s="57">
        <f t="shared" ca="1" si="233"/>
        <v>71</v>
      </c>
      <c r="DP186" s="57">
        <f t="shared" ca="1" si="264"/>
        <v>2664</v>
      </c>
      <c r="DQ186" s="88"/>
      <c r="DR186" s="72"/>
      <c r="DS186" s="73">
        <f t="shared" si="265"/>
        <v>856</v>
      </c>
      <c r="DT186" s="115">
        <f t="shared" si="234"/>
        <v>71</v>
      </c>
      <c r="DU186" s="116">
        <f t="shared" si="266"/>
        <v>3462</v>
      </c>
      <c r="DV186" s="76">
        <f t="shared" si="267"/>
        <v>11574</v>
      </c>
      <c r="DW186" s="112">
        <v>11575</v>
      </c>
      <c r="DX186" s="184"/>
      <c r="DY186" s="126">
        <f t="shared" si="281"/>
        <v>182</v>
      </c>
      <c r="DZ186" s="44" t="str">
        <f t="array" ref="DZ186">IF(AW186=0,INDEX(AR186:AR400,MATCH(TRUE,AW186:AW400&gt;0,0)),AR186)</f>
        <v>FieldPractice49</v>
      </c>
      <c r="EA186" s="36"/>
      <c r="EB186" s="36"/>
      <c r="EC186" s="36"/>
      <c r="ED186" s="36"/>
      <c r="EE186" s="36"/>
      <c r="EF186" s="36"/>
      <c r="EG186" s="36"/>
    </row>
    <row r="187" spans="44:137" ht="15.75" x14ac:dyDescent="0.25">
      <c r="AR187" s="66" t="s">
        <v>476</v>
      </c>
      <c r="AS187" s="107"/>
      <c r="AT187" s="107"/>
      <c r="AU187" s="107"/>
      <c r="AV187" s="114">
        <f t="shared" si="235"/>
        <v>187</v>
      </c>
      <c r="AW187" s="81">
        <v>72</v>
      </c>
      <c r="AX187" s="68"/>
      <c r="AY187" s="69">
        <f t="shared" si="268"/>
        <v>3544</v>
      </c>
      <c r="AZ187" s="70">
        <f t="shared" si="215"/>
        <v>147.66666666666666</v>
      </c>
      <c r="BA187" s="54">
        <f t="shared" ca="1" si="236"/>
        <v>72</v>
      </c>
      <c r="BB187" s="55">
        <f t="shared" ca="1" si="269"/>
        <v>3520</v>
      </c>
      <c r="BC187" s="54">
        <f t="shared" ca="1" si="237"/>
        <v>72</v>
      </c>
      <c r="BD187" s="55">
        <f t="shared" ca="1" si="270"/>
        <v>3496</v>
      </c>
      <c r="BE187" s="54">
        <f t="shared" ca="1" si="216"/>
        <v>72</v>
      </c>
      <c r="BF187" s="55">
        <f t="shared" ca="1" si="271"/>
        <v>3472</v>
      </c>
      <c r="BG187" s="54">
        <f t="shared" ca="1" si="217"/>
        <v>72</v>
      </c>
      <c r="BH187" s="55">
        <f t="shared" ca="1" si="272"/>
        <v>3448</v>
      </c>
      <c r="BI187" s="54">
        <f t="shared" ca="1" si="218"/>
        <v>72</v>
      </c>
      <c r="BJ187" s="55">
        <f t="shared" ca="1" si="273"/>
        <v>3424</v>
      </c>
      <c r="BK187" s="54">
        <f t="shared" ca="1" si="219"/>
        <v>72</v>
      </c>
      <c r="BL187" s="55">
        <f t="shared" ca="1" si="274"/>
        <v>3400</v>
      </c>
      <c r="BM187" s="54">
        <f t="shared" ca="1" si="220"/>
        <v>72</v>
      </c>
      <c r="BN187" s="55">
        <f t="shared" ca="1" si="275"/>
        <v>3376</v>
      </c>
      <c r="BO187" s="54">
        <f t="shared" ca="1" si="221"/>
        <v>72</v>
      </c>
      <c r="BP187" s="55">
        <f t="shared" ca="1" si="276"/>
        <v>3352</v>
      </c>
      <c r="BQ187" s="54">
        <f t="shared" ca="1" si="222"/>
        <v>72</v>
      </c>
      <c r="BR187" s="55">
        <f t="shared" ca="1" si="277"/>
        <v>3328</v>
      </c>
      <c r="BS187" s="54">
        <f t="shared" ca="1" si="223"/>
        <v>72</v>
      </c>
      <c r="BT187" s="55">
        <f t="shared" ca="1" si="278"/>
        <v>3304</v>
      </c>
      <c r="BU187" s="54">
        <f t="shared" ca="1" si="206"/>
        <v>72</v>
      </c>
      <c r="BV187" s="55">
        <f t="shared" ca="1" si="279"/>
        <v>3280</v>
      </c>
      <c r="BW187" s="54">
        <f t="shared" ca="1" si="207"/>
        <v>72</v>
      </c>
      <c r="BX187" s="55">
        <f t="shared" ca="1" si="238"/>
        <v>3256</v>
      </c>
      <c r="BY187" s="54">
        <f t="shared" ca="1" si="224"/>
        <v>72</v>
      </c>
      <c r="BZ187" s="55">
        <f t="shared" ca="1" si="239"/>
        <v>3232</v>
      </c>
      <c r="CA187" s="56">
        <f t="shared" ca="1" si="208"/>
        <v>72</v>
      </c>
      <c r="CB187" s="57">
        <f t="shared" ca="1" si="240"/>
        <v>3215</v>
      </c>
      <c r="CC187" s="56">
        <f t="shared" ca="1" si="209"/>
        <v>72</v>
      </c>
      <c r="CD187" s="57">
        <f t="shared" ca="1" si="241"/>
        <v>3191</v>
      </c>
      <c r="CE187" s="56">
        <f t="shared" ca="1" si="210"/>
        <v>72</v>
      </c>
      <c r="CF187" s="57">
        <f t="shared" ca="1" si="242"/>
        <v>3167</v>
      </c>
      <c r="CG187" s="56">
        <f t="shared" ca="1" si="211"/>
        <v>72</v>
      </c>
      <c r="CH187" s="57">
        <f t="shared" ca="1" si="243"/>
        <v>3143</v>
      </c>
      <c r="CI187" s="56">
        <f t="shared" ca="1" si="225"/>
        <v>72</v>
      </c>
      <c r="CJ187" s="57">
        <f t="shared" ca="1" si="244"/>
        <v>3120</v>
      </c>
      <c r="CK187" s="56">
        <f t="shared" ca="1" si="212"/>
        <v>72</v>
      </c>
      <c r="CL187" s="57">
        <f t="shared" ca="1" si="245"/>
        <v>3096</v>
      </c>
      <c r="CM187" s="56">
        <f t="shared" ca="1" si="213"/>
        <v>72</v>
      </c>
      <c r="CN187" s="57">
        <f t="shared" ca="1" si="246"/>
        <v>3072</v>
      </c>
      <c r="CO187" s="56">
        <f t="shared" ca="1" si="214"/>
        <v>72</v>
      </c>
      <c r="CP187" s="57">
        <f t="shared" ca="1" si="247"/>
        <v>3048</v>
      </c>
      <c r="CQ187" s="56">
        <f t="shared" ca="1" si="226"/>
        <v>72</v>
      </c>
      <c r="CR187" s="57">
        <f t="shared" ca="1" si="248"/>
        <v>3024</v>
      </c>
      <c r="CS187" s="56">
        <f t="shared" ca="1" si="227"/>
        <v>72</v>
      </c>
      <c r="CT187" s="57">
        <f t="shared" ca="1" si="249"/>
        <v>3000</v>
      </c>
      <c r="CU187" s="56">
        <f t="shared" ca="1" si="250"/>
        <v>72</v>
      </c>
      <c r="CV187" s="57">
        <f t="shared" ca="1" si="251"/>
        <v>2976</v>
      </c>
      <c r="CW187" s="57">
        <f t="shared" ca="1" si="252"/>
        <v>72</v>
      </c>
      <c r="CX187" s="57">
        <f t="shared" ca="1" si="253"/>
        <v>2952</v>
      </c>
      <c r="CY187" s="57">
        <f t="shared" ca="1" si="254"/>
        <v>72</v>
      </c>
      <c r="CZ187" s="57">
        <f t="shared" ca="1" si="255"/>
        <v>2928</v>
      </c>
      <c r="DA187" s="57">
        <f t="shared" ca="1" si="256"/>
        <v>72</v>
      </c>
      <c r="DB187" s="57">
        <f t="shared" ca="1" si="257"/>
        <v>2904</v>
      </c>
      <c r="DC187" s="57">
        <f t="shared" ca="1" si="228"/>
        <v>72</v>
      </c>
      <c r="DD187" s="57">
        <f t="shared" ca="1" si="258"/>
        <v>2880</v>
      </c>
      <c r="DE187" s="57">
        <f t="shared" ca="1" si="229"/>
        <v>72</v>
      </c>
      <c r="DF187" s="57">
        <f t="shared" ca="1" si="259"/>
        <v>2856</v>
      </c>
      <c r="DG187" s="57">
        <f t="shared" ca="1" si="230"/>
        <v>72</v>
      </c>
      <c r="DH187" s="57">
        <f t="shared" ca="1" si="260"/>
        <v>2832</v>
      </c>
      <c r="DI187" s="57">
        <f t="shared" ca="1" si="280"/>
        <v>72</v>
      </c>
      <c r="DJ187" s="57">
        <f t="shared" ca="1" si="261"/>
        <v>2808</v>
      </c>
      <c r="DK187" s="57">
        <f t="shared" ca="1" si="231"/>
        <v>72</v>
      </c>
      <c r="DL187" s="57">
        <f t="shared" ca="1" si="262"/>
        <v>2784</v>
      </c>
      <c r="DM187" s="57">
        <f t="shared" ca="1" si="232"/>
        <v>72</v>
      </c>
      <c r="DN187" s="57">
        <f t="shared" ca="1" si="263"/>
        <v>2760</v>
      </c>
      <c r="DO187" s="57">
        <f t="shared" ca="1" si="233"/>
        <v>72</v>
      </c>
      <c r="DP187" s="57">
        <f t="shared" ca="1" si="264"/>
        <v>2736</v>
      </c>
      <c r="DQ187" s="88"/>
      <c r="DR187" s="72"/>
      <c r="DS187" s="73">
        <f t="shared" si="265"/>
        <v>856</v>
      </c>
      <c r="DT187" s="115">
        <f t="shared" si="234"/>
        <v>72</v>
      </c>
      <c r="DU187" s="116">
        <f t="shared" si="266"/>
        <v>3534</v>
      </c>
      <c r="DV187" s="76">
        <f t="shared" si="267"/>
        <v>11575</v>
      </c>
      <c r="DW187" s="112">
        <v>11576</v>
      </c>
      <c r="DX187" s="184"/>
      <c r="DY187" s="126">
        <f t="shared" si="281"/>
        <v>183</v>
      </c>
      <c r="DZ187" s="44" t="str">
        <f t="array" ref="DZ187">IF(AW187=0,INDEX(AR187:AR401,MATCH(TRUE,AW187:AW401&gt;0,0)),AR187)</f>
        <v>FieldPractice50</v>
      </c>
      <c r="EA187" s="36"/>
      <c r="EB187" s="36"/>
      <c r="EC187" s="36"/>
      <c r="ED187" s="36"/>
      <c r="EE187" s="36"/>
      <c r="EF187" s="36"/>
      <c r="EG187" s="36"/>
    </row>
    <row r="188" spans="44:137" ht="16.5" x14ac:dyDescent="0.25">
      <c r="AR188" s="66" t="s">
        <v>477</v>
      </c>
      <c r="AS188" s="107"/>
      <c r="AT188" s="107"/>
      <c r="AU188" s="107"/>
      <c r="AV188" s="114">
        <f t="shared" si="235"/>
        <v>188</v>
      </c>
      <c r="AW188" s="81">
        <v>73</v>
      </c>
      <c r="AX188" s="68"/>
      <c r="AY188" s="69">
        <f t="shared" si="268"/>
        <v>3617</v>
      </c>
      <c r="AZ188" s="70">
        <f t="shared" si="215"/>
        <v>150.70833333333334</v>
      </c>
      <c r="BA188" s="54">
        <f t="shared" ca="1" si="236"/>
        <v>73</v>
      </c>
      <c r="BB188" s="55">
        <f t="shared" ca="1" si="269"/>
        <v>3593</v>
      </c>
      <c r="BC188" s="54">
        <f t="shared" ca="1" si="237"/>
        <v>73</v>
      </c>
      <c r="BD188" s="55">
        <f t="shared" ca="1" si="270"/>
        <v>3569</v>
      </c>
      <c r="BE188" s="54">
        <f t="shared" ca="1" si="216"/>
        <v>73</v>
      </c>
      <c r="BF188" s="55">
        <f t="shared" ca="1" si="271"/>
        <v>3545</v>
      </c>
      <c r="BG188" s="54">
        <f t="shared" ca="1" si="217"/>
        <v>73</v>
      </c>
      <c r="BH188" s="55">
        <f t="shared" ca="1" si="272"/>
        <v>3521</v>
      </c>
      <c r="BI188" s="54">
        <f t="shared" ca="1" si="218"/>
        <v>73</v>
      </c>
      <c r="BJ188" s="55">
        <f t="shared" ca="1" si="273"/>
        <v>3497</v>
      </c>
      <c r="BK188" s="54">
        <f t="shared" ca="1" si="219"/>
        <v>73</v>
      </c>
      <c r="BL188" s="55">
        <f t="shared" ca="1" si="274"/>
        <v>3473</v>
      </c>
      <c r="BM188" s="54">
        <f t="shared" ca="1" si="220"/>
        <v>73</v>
      </c>
      <c r="BN188" s="55">
        <f t="shared" ca="1" si="275"/>
        <v>3449</v>
      </c>
      <c r="BO188" s="54">
        <f t="shared" ca="1" si="221"/>
        <v>73</v>
      </c>
      <c r="BP188" s="55">
        <f t="shared" ca="1" si="276"/>
        <v>3425</v>
      </c>
      <c r="BQ188" s="54">
        <f t="shared" ca="1" si="222"/>
        <v>73</v>
      </c>
      <c r="BR188" s="55">
        <f t="shared" ca="1" si="277"/>
        <v>3401</v>
      </c>
      <c r="BS188" s="54">
        <f t="shared" ca="1" si="223"/>
        <v>73</v>
      </c>
      <c r="BT188" s="55">
        <f t="shared" ca="1" si="278"/>
        <v>3377</v>
      </c>
      <c r="BU188" s="54">
        <f t="shared" ca="1" si="206"/>
        <v>73</v>
      </c>
      <c r="BV188" s="55">
        <f t="shared" ca="1" si="279"/>
        <v>3353</v>
      </c>
      <c r="BW188" s="54">
        <f t="shared" ca="1" si="207"/>
        <v>73</v>
      </c>
      <c r="BX188" s="55">
        <f t="shared" ca="1" si="238"/>
        <v>3329</v>
      </c>
      <c r="BY188" s="54">
        <f t="shared" ca="1" si="224"/>
        <v>73</v>
      </c>
      <c r="BZ188" s="55">
        <f t="shared" ca="1" si="239"/>
        <v>3305</v>
      </c>
      <c r="CA188" s="56">
        <f t="shared" ca="1" si="208"/>
        <v>73</v>
      </c>
      <c r="CB188" s="57">
        <f t="shared" ca="1" si="240"/>
        <v>3288</v>
      </c>
      <c r="CC188" s="56">
        <f t="shared" ca="1" si="209"/>
        <v>73</v>
      </c>
      <c r="CD188" s="57">
        <f t="shared" ca="1" si="241"/>
        <v>3264</v>
      </c>
      <c r="CE188" s="56">
        <f t="shared" ca="1" si="210"/>
        <v>73</v>
      </c>
      <c r="CF188" s="57">
        <f t="shared" ca="1" si="242"/>
        <v>3240</v>
      </c>
      <c r="CG188" s="56">
        <f t="shared" ca="1" si="211"/>
        <v>73</v>
      </c>
      <c r="CH188" s="57">
        <f t="shared" ca="1" si="243"/>
        <v>3216</v>
      </c>
      <c r="CI188" s="56">
        <f t="shared" ca="1" si="225"/>
        <v>73</v>
      </c>
      <c r="CJ188" s="57">
        <f t="shared" ca="1" si="244"/>
        <v>3193</v>
      </c>
      <c r="CK188" s="56">
        <f t="shared" ca="1" si="212"/>
        <v>73</v>
      </c>
      <c r="CL188" s="57">
        <f t="shared" ca="1" si="245"/>
        <v>3169</v>
      </c>
      <c r="CM188" s="56">
        <f t="shared" ca="1" si="213"/>
        <v>73</v>
      </c>
      <c r="CN188" s="57">
        <f t="shared" ca="1" si="246"/>
        <v>3145</v>
      </c>
      <c r="CO188" s="56">
        <f t="shared" ca="1" si="214"/>
        <v>73</v>
      </c>
      <c r="CP188" s="57">
        <f t="shared" ca="1" si="247"/>
        <v>3121</v>
      </c>
      <c r="CQ188" s="56">
        <f t="shared" ca="1" si="226"/>
        <v>73</v>
      </c>
      <c r="CR188" s="57">
        <f t="shared" ca="1" si="248"/>
        <v>3097</v>
      </c>
      <c r="CS188" s="56">
        <f t="shared" ca="1" si="227"/>
        <v>73</v>
      </c>
      <c r="CT188" s="57">
        <f t="shared" ca="1" si="249"/>
        <v>3073</v>
      </c>
      <c r="CU188" s="56">
        <f t="shared" ca="1" si="250"/>
        <v>73</v>
      </c>
      <c r="CV188" s="57">
        <f t="shared" ca="1" si="251"/>
        <v>3049</v>
      </c>
      <c r="CW188" s="57">
        <f t="shared" ca="1" si="252"/>
        <v>73</v>
      </c>
      <c r="CX188" s="57">
        <f t="shared" ca="1" si="253"/>
        <v>3025</v>
      </c>
      <c r="CY188" s="57">
        <f t="shared" ca="1" si="254"/>
        <v>73</v>
      </c>
      <c r="CZ188" s="57">
        <f t="shared" ca="1" si="255"/>
        <v>3001</v>
      </c>
      <c r="DA188" s="57">
        <f t="shared" ca="1" si="256"/>
        <v>73</v>
      </c>
      <c r="DB188" s="57">
        <f t="shared" ca="1" si="257"/>
        <v>2977</v>
      </c>
      <c r="DC188" s="57">
        <f t="shared" ca="1" si="228"/>
        <v>73</v>
      </c>
      <c r="DD188" s="57">
        <f t="shared" ca="1" si="258"/>
        <v>2953</v>
      </c>
      <c r="DE188" s="57">
        <f t="shared" ca="1" si="229"/>
        <v>73</v>
      </c>
      <c r="DF188" s="57">
        <f t="shared" ca="1" si="259"/>
        <v>2929</v>
      </c>
      <c r="DG188" s="57">
        <f t="shared" ca="1" si="230"/>
        <v>73</v>
      </c>
      <c r="DH188" s="57">
        <f t="shared" ca="1" si="260"/>
        <v>2905</v>
      </c>
      <c r="DI188" s="57">
        <f t="shared" ca="1" si="280"/>
        <v>73</v>
      </c>
      <c r="DJ188" s="57">
        <f t="shared" ca="1" si="261"/>
        <v>2881</v>
      </c>
      <c r="DK188" s="57">
        <f t="shared" ca="1" si="231"/>
        <v>73</v>
      </c>
      <c r="DL188" s="57">
        <f t="shared" ca="1" si="262"/>
        <v>2857</v>
      </c>
      <c r="DM188" s="57">
        <f t="shared" ca="1" si="232"/>
        <v>73</v>
      </c>
      <c r="DN188" s="57">
        <f t="shared" ca="1" si="263"/>
        <v>2833</v>
      </c>
      <c r="DO188" s="57">
        <f t="shared" ca="1" si="233"/>
        <v>73</v>
      </c>
      <c r="DP188" s="57">
        <f t="shared" ca="1" si="264"/>
        <v>2809</v>
      </c>
      <c r="DQ188" s="88"/>
      <c r="DR188" s="72"/>
      <c r="DS188" s="73">
        <f t="shared" si="265"/>
        <v>856</v>
      </c>
      <c r="DT188" s="115">
        <f t="shared" si="234"/>
        <v>73</v>
      </c>
      <c r="DU188" s="116">
        <f t="shared" si="266"/>
        <v>3607</v>
      </c>
      <c r="DV188" s="76">
        <f t="shared" si="267"/>
        <v>11576</v>
      </c>
      <c r="DW188" s="112">
        <v>11577</v>
      </c>
      <c r="DX188" s="184"/>
      <c r="DY188" s="126">
        <f t="shared" si="281"/>
        <v>184</v>
      </c>
      <c r="DZ188" s="44" t="str">
        <f t="array" ref="DZ188">IF(AW188=0,INDEX(AR188:AR402,MATCH(TRUE,AW188:AW402&gt;0,0)),AR188)</f>
        <v>FieldPractice51</v>
      </c>
      <c r="EA188" s="36"/>
      <c r="EB188" s="36"/>
      <c r="EC188" s="36"/>
      <c r="ED188" s="36"/>
      <c r="EE188" s="36"/>
      <c r="EF188" s="36"/>
      <c r="EG188" s="36"/>
    </row>
    <row r="189" spans="44:137" ht="16.5" x14ac:dyDescent="0.25">
      <c r="AR189" s="66" t="s">
        <v>478</v>
      </c>
      <c r="AS189" s="107"/>
      <c r="AT189" s="107"/>
      <c r="AU189" s="107"/>
      <c r="AV189" s="114">
        <f t="shared" si="235"/>
        <v>189</v>
      </c>
      <c r="AW189" s="81">
        <v>74</v>
      </c>
      <c r="AX189" s="68"/>
      <c r="AY189" s="69">
        <f t="shared" si="268"/>
        <v>3691</v>
      </c>
      <c r="AZ189" s="70">
        <f t="shared" si="215"/>
        <v>153.79166666666666</v>
      </c>
      <c r="BA189" s="54">
        <f t="shared" ca="1" si="236"/>
        <v>74</v>
      </c>
      <c r="BB189" s="55">
        <f t="shared" ca="1" si="269"/>
        <v>3667</v>
      </c>
      <c r="BC189" s="54">
        <f t="shared" ca="1" si="237"/>
        <v>74</v>
      </c>
      <c r="BD189" s="55">
        <f t="shared" ca="1" si="270"/>
        <v>3643</v>
      </c>
      <c r="BE189" s="54">
        <f t="shared" ca="1" si="216"/>
        <v>74</v>
      </c>
      <c r="BF189" s="55">
        <f t="shared" ca="1" si="271"/>
        <v>3619</v>
      </c>
      <c r="BG189" s="54">
        <f t="shared" ca="1" si="217"/>
        <v>74</v>
      </c>
      <c r="BH189" s="55">
        <f t="shared" ca="1" si="272"/>
        <v>3595</v>
      </c>
      <c r="BI189" s="54">
        <f t="shared" ca="1" si="218"/>
        <v>74</v>
      </c>
      <c r="BJ189" s="55">
        <f t="shared" ca="1" si="273"/>
        <v>3571</v>
      </c>
      <c r="BK189" s="54">
        <f t="shared" ca="1" si="219"/>
        <v>74</v>
      </c>
      <c r="BL189" s="55">
        <f t="shared" ca="1" si="274"/>
        <v>3547</v>
      </c>
      <c r="BM189" s="54">
        <f t="shared" ca="1" si="220"/>
        <v>74</v>
      </c>
      <c r="BN189" s="55">
        <f t="shared" ca="1" si="275"/>
        <v>3523</v>
      </c>
      <c r="BO189" s="54">
        <f t="shared" ca="1" si="221"/>
        <v>74</v>
      </c>
      <c r="BP189" s="55">
        <f t="shared" ca="1" si="276"/>
        <v>3499</v>
      </c>
      <c r="BQ189" s="54">
        <f t="shared" ca="1" si="222"/>
        <v>74</v>
      </c>
      <c r="BR189" s="55">
        <f t="shared" ca="1" si="277"/>
        <v>3475</v>
      </c>
      <c r="BS189" s="54">
        <f t="shared" ca="1" si="223"/>
        <v>74</v>
      </c>
      <c r="BT189" s="55">
        <f t="shared" ca="1" si="278"/>
        <v>3451</v>
      </c>
      <c r="BU189" s="54">
        <f t="shared" ca="1" si="206"/>
        <v>74</v>
      </c>
      <c r="BV189" s="55">
        <f t="shared" ca="1" si="279"/>
        <v>3427</v>
      </c>
      <c r="BW189" s="54">
        <f t="shared" ca="1" si="207"/>
        <v>74</v>
      </c>
      <c r="BX189" s="55">
        <f t="shared" ca="1" si="238"/>
        <v>3403</v>
      </c>
      <c r="BY189" s="54">
        <f t="shared" ca="1" si="224"/>
        <v>74</v>
      </c>
      <c r="BZ189" s="55">
        <f t="shared" ca="1" si="239"/>
        <v>3379</v>
      </c>
      <c r="CA189" s="56">
        <f t="shared" ca="1" si="208"/>
        <v>74</v>
      </c>
      <c r="CB189" s="57">
        <f t="shared" ca="1" si="240"/>
        <v>3362</v>
      </c>
      <c r="CC189" s="56">
        <f t="shared" ca="1" si="209"/>
        <v>74</v>
      </c>
      <c r="CD189" s="57">
        <f t="shared" ca="1" si="241"/>
        <v>3338</v>
      </c>
      <c r="CE189" s="56">
        <f t="shared" ca="1" si="210"/>
        <v>74</v>
      </c>
      <c r="CF189" s="57">
        <f t="shared" ca="1" si="242"/>
        <v>3314</v>
      </c>
      <c r="CG189" s="56">
        <f t="shared" ca="1" si="211"/>
        <v>74</v>
      </c>
      <c r="CH189" s="57">
        <f t="shared" ca="1" si="243"/>
        <v>3290</v>
      </c>
      <c r="CI189" s="56">
        <f t="shared" ca="1" si="225"/>
        <v>74</v>
      </c>
      <c r="CJ189" s="57">
        <f t="shared" ca="1" si="244"/>
        <v>3267</v>
      </c>
      <c r="CK189" s="56">
        <f t="shared" ca="1" si="212"/>
        <v>74</v>
      </c>
      <c r="CL189" s="57">
        <f t="shared" ca="1" si="245"/>
        <v>3243</v>
      </c>
      <c r="CM189" s="56">
        <f t="shared" ca="1" si="213"/>
        <v>74</v>
      </c>
      <c r="CN189" s="57">
        <f t="shared" ca="1" si="246"/>
        <v>3219</v>
      </c>
      <c r="CO189" s="56">
        <f t="shared" ca="1" si="214"/>
        <v>74</v>
      </c>
      <c r="CP189" s="57">
        <f t="shared" ca="1" si="247"/>
        <v>3195</v>
      </c>
      <c r="CQ189" s="56">
        <f t="shared" ca="1" si="226"/>
        <v>74</v>
      </c>
      <c r="CR189" s="57">
        <f t="shared" ca="1" si="248"/>
        <v>3171</v>
      </c>
      <c r="CS189" s="56">
        <f t="shared" ca="1" si="227"/>
        <v>74</v>
      </c>
      <c r="CT189" s="57">
        <f t="shared" ca="1" si="249"/>
        <v>3147</v>
      </c>
      <c r="CU189" s="56">
        <f t="shared" ca="1" si="250"/>
        <v>74</v>
      </c>
      <c r="CV189" s="57">
        <f t="shared" ca="1" si="251"/>
        <v>3123</v>
      </c>
      <c r="CW189" s="57">
        <f t="shared" ca="1" si="252"/>
        <v>74</v>
      </c>
      <c r="CX189" s="57">
        <f t="shared" ca="1" si="253"/>
        <v>3099</v>
      </c>
      <c r="CY189" s="57">
        <f t="shared" ca="1" si="254"/>
        <v>74</v>
      </c>
      <c r="CZ189" s="57">
        <f t="shared" ca="1" si="255"/>
        <v>3075</v>
      </c>
      <c r="DA189" s="57">
        <f t="shared" ca="1" si="256"/>
        <v>74</v>
      </c>
      <c r="DB189" s="57">
        <f t="shared" ca="1" si="257"/>
        <v>3051</v>
      </c>
      <c r="DC189" s="57">
        <f t="shared" ca="1" si="228"/>
        <v>74</v>
      </c>
      <c r="DD189" s="57">
        <f t="shared" ca="1" si="258"/>
        <v>3027</v>
      </c>
      <c r="DE189" s="57">
        <f t="shared" ca="1" si="229"/>
        <v>74</v>
      </c>
      <c r="DF189" s="57">
        <f t="shared" ca="1" si="259"/>
        <v>3003</v>
      </c>
      <c r="DG189" s="57">
        <f t="shared" ca="1" si="230"/>
        <v>74</v>
      </c>
      <c r="DH189" s="57">
        <f t="shared" ca="1" si="260"/>
        <v>2979</v>
      </c>
      <c r="DI189" s="57">
        <f t="shared" ca="1" si="280"/>
        <v>74</v>
      </c>
      <c r="DJ189" s="57">
        <f t="shared" ca="1" si="261"/>
        <v>2955</v>
      </c>
      <c r="DK189" s="57">
        <f t="shared" ca="1" si="231"/>
        <v>74</v>
      </c>
      <c r="DL189" s="57">
        <f t="shared" ca="1" si="262"/>
        <v>2931</v>
      </c>
      <c r="DM189" s="57">
        <f t="shared" ca="1" si="232"/>
        <v>74</v>
      </c>
      <c r="DN189" s="57">
        <f t="shared" ca="1" si="263"/>
        <v>2907</v>
      </c>
      <c r="DO189" s="57">
        <f t="shared" ca="1" si="233"/>
        <v>74</v>
      </c>
      <c r="DP189" s="57">
        <f t="shared" ca="1" si="264"/>
        <v>2883</v>
      </c>
      <c r="DQ189" s="88"/>
      <c r="DR189" s="72"/>
      <c r="DS189" s="73">
        <f t="shared" si="265"/>
        <v>856</v>
      </c>
      <c r="DT189" s="115">
        <f t="shared" si="234"/>
        <v>74</v>
      </c>
      <c r="DU189" s="116">
        <f t="shared" si="266"/>
        <v>3681</v>
      </c>
      <c r="DV189" s="76">
        <f t="shared" si="267"/>
        <v>11577</v>
      </c>
      <c r="DW189" s="112">
        <v>11578</v>
      </c>
      <c r="DX189" s="184"/>
      <c r="DY189" s="126">
        <f t="shared" si="281"/>
        <v>185</v>
      </c>
      <c r="DZ189" s="44" t="str">
        <f t="array" ref="DZ189">IF(AW189=0,INDEX(AR189:AR403,MATCH(TRUE,AW189:AW403&gt;0,0)),AR189)</f>
        <v>FieldPractice52</v>
      </c>
      <c r="EA189" s="36"/>
      <c r="EB189" s="36"/>
      <c r="EC189" s="36"/>
      <c r="ED189" s="36"/>
      <c r="EE189" s="36"/>
      <c r="EF189" s="36"/>
      <c r="EG189" s="36"/>
    </row>
    <row r="190" spans="44:137" ht="16.5" x14ac:dyDescent="0.25">
      <c r="AR190" s="66" t="s">
        <v>479</v>
      </c>
      <c r="AS190" s="107"/>
      <c r="AT190" s="107"/>
      <c r="AU190" s="107"/>
      <c r="AV190" s="114">
        <f t="shared" si="235"/>
        <v>190</v>
      </c>
      <c r="AW190" s="81">
        <v>75</v>
      </c>
      <c r="AX190" s="68"/>
      <c r="AY190" s="69">
        <f t="shared" si="268"/>
        <v>3766</v>
      </c>
      <c r="AZ190" s="70">
        <f t="shared" si="215"/>
        <v>156.91666666666666</v>
      </c>
      <c r="BA190" s="54">
        <f t="shared" ca="1" si="236"/>
        <v>75</v>
      </c>
      <c r="BB190" s="55">
        <f t="shared" ca="1" si="269"/>
        <v>3742</v>
      </c>
      <c r="BC190" s="54">
        <f t="shared" ca="1" si="237"/>
        <v>75</v>
      </c>
      <c r="BD190" s="55">
        <f t="shared" ca="1" si="270"/>
        <v>3718</v>
      </c>
      <c r="BE190" s="54">
        <f t="shared" ca="1" si="216"/>
        <v>75</v>
      </c>
      <c r="BF190" s="55">
        <f t="shared" ca="1" si="271"/>
        <v>3694</v>
      </c>
      <c r="BG190" s="54">
        <f t="shared" ca="1" si="217"/>
        <v>75</v>
      </c>
      <c r="BH190" s="55">
        <f t="shared" ca="1" si="272"/>
        <v>3670</v>
      </c>
      <c r="BI190" s="54">
        <f t="shared" ca="1" si="218"/>
        <v>75</v>
      </c>
      <c r="BJ190" s="55">
        <f t="shared" ca="1" si="273"/>
        <v>3646</v>
      </c>
      <c r="BK190" s="54">
        <f t="shared" ca="1" si="219"/>
        <v>75</v>
      </c>
      <c r="BL190" s="55">
        <f t="shared" ca="1" si="274"/>
        <v>3622</v>
      </c>
      <c r="BM190" s="54">
        <f t="shared" ca="1" si="220"/>
        <v>75</v>
      </c>
      <c r="BN190" s="55">
        <f t="shared" ca="1" si="275"/>
        <v>3598</v>
      </c>
      <c r="BO190" s="54">
        <f t="shared" ca="1" si="221"/>
        <v>75</v>
      </c>
      <c r="BP190" s="55">
        <f t="shared" ca="1" si="276"/>
        <v>3574</v>
      </c>
      <c r="BQ190" s="54">
        <f t="shared" ca="1" si="222"/>
        <v>75</v>
      </c>
      <c r="BR190" s="55">
        <f t="shared" ca="1" si="277"/>
        <v>3550</v>
      </c>
      <c r="BS190" s="54">
        <f t="shared" ca="1" si="223"/>
        <v>75</v>
      </c>
      <c r="BT190" s="55">
        <f t="shared" ca="1" si="278"/>
        <v>3526</v>
      </c>
      <c r="BU190" s="54">
        <f t="shared" ca="1" si="206"/>
        <v>75</v>
      </c>
      <c r="BV190" s="55">
        <f t="shared" ca="1" si="279"/>
        <v>3502</v>
      </c>
      <c r="BW190" s="54">
        <f t="shared" ca="1" si="207"/>
        <v>75</v>
      </c>
      <c r="BX190" s="55">
        <f t="shared" ca="1" si="238"/>
        <v>3478</v>
      </c>
      <c r="BY190" s="54">
        <f t="shared" ca="1" si="224"/>
        <v>75</v>
      </c>
      <c r="BZ190" s="55">
        <f t="shared" ca="1" si="239"/>
        <v>3454</v>
      </c>
      <c r="CA190" s="56">
        <f t="shared" ca="1" si="208"/>
        <v>75</v>
      </c>
      <c r="CB190" s="57">
        <f t="shared" ca="1" si="240"/>
        <v>3437</v>
      </c>
      <c r="CC190" s="56">
        <f t="shared" ca="1" si="209"/>
        <v>75</v>
      </c>
      <c r="CD190" s="57">
        <f t="shared" ca="1" si="241"/>
        <v>3413</v>
      </c>
      <c r="CE190" s="56">
        <f t="shared" ca="1" si="210"/>
        <v>75</v>
      </c>
      <c r="CF190" s="57">
        <f t="shared" ca="1" si="242"/>
        <v>3389</v>
      </c>
      <c r="CG190" s="56">
        <f t="shared" ca="1" si="211"/>
        <v>75</v>
      </c>
      <c r="CH190" s="57">
        <f t="shared" ca="1" si="243"/>
        <v>3365</v>
      </c>
      <c r="CI190" s="56">
        <f t="shared" ca="1" si="225"/>
        <v>75</v>
      </c>
      <c r="CJ190" s="57">
        <f t="shared" ca="1" si="244"/>
        <v>3342</v>
      </c>
      <c r="CK190" s="56">
        <f t="shared" ca="1" si="212"/>
        <v>75</v>
      </c>
      <c r="CL190" s="57">
        <f t="shared" ca="1" si="245"/>
        <v>3318</v>
      </c>
      <c r="CM190" s="56">
        <f t="shared" ca="1" si="213"/>
        <v>75</v>
      </c>
      <c r="CN190" s="57">
        <f t="shared" ca="1" si="246"/>
        <v>3294</v>
      </c>
      <c r="CO190" s="56">
        <f t="shared" ca="1" si="214"/>
        <v>75</v>
      </c>
      <c r="CP190" s="57">
        <f t="shared" ca="1" si="247"/>
        <v>3270</v>
      </c>
      <c r="CQ190" s="56">
        <f t="shared" ca="1" si="226"/>
        <v>75</v>
      </c>
      <c r="CR190" s="57">
        <f t="shared" ca="1" si="248"/>
        <v>3246</v>
      </c>
      <c r="CS190" s="56">
        <f t="shared" ca="1" si="227"/>
        <v>75</v>
      </c>
      <c r="CT190" s="57">
        <f t="shared" ca="1" si="249"/>
        <v>3222</v>
      </c>
      <c r="CU190" s="56">
        <f t="shared" ca="1" si="250"/>
        <v>75</v>
      </c>
      <c r="CV190" s="57">
        <f t="shared" ca="1" si="251"/>
        <v>3198</v>
      </c>
      <c r="CW190" s="57">
        <f t="shared" ca="1" si="252"/>
        <v>75</v>
      </c>
      <c r="CX190" s="57">
        <f t="shared" ca="1" si="253"/>
        <v>3174</v>
      </c>
      <c r="CY190" s="57">
        <f t="shared" ca="1" si="254"/>
        <v>75</v>
      </c>
      <c r="CZ190" s="57">
        <f t="shared" ca="1" si="255"/>
        <v>3150</v>
      </c>
      <c r="DA190" s="57">
        <f t="shared" ca="1" si="256"/>
        <v>75</v>
      </c>
      <c r="DB190" s="57">
        <f t="shared" ca="1" si="257"/>
        <v>3126</v>
      </c>
      <c r="DC190" s="57">
        <f t="shared" ca="1" si="228"/>
        <v>75</v>
      </c>
      <c r="DD190" s="57">
        <f t="shared" ca="1" si="258"/>
        <v>3102</v>
      </c>
      <c r="DE190" s="57">
        <f t="shared" ca="1" si="229"/>
        <v>75</v>
      </c>
      <c r="DF190" s="57">
        <f t="shared" ca="1" si="259"/>
        <v>3078</v>
      </c>
      <c r="DG190" s="57">
        <f t="shared" ca="1" si="230"/>
        <v>75</v>
      </c>
      <c r="DH190" s="57">
        <f t="shared" ca="1" si="260"/>
        <v>3054</v>
      </c>
      <c r="DI190" s="57">
        <f t="shared" ca="1" si="280"/>
        <v>75</v>
      </c>
      <c r="DJ190" s="57">
        <f t="shared" ca="1" si="261"/>
        <v>3030</v>
      </c>
      <c r="DK190" s="57">
        <f t="shared" ca="1" si="231"/>
        <v>75</v>
      </c>
      <c r="DL190" s="57">
        <f t="shared" ca="1" si="262"/>
        <v>3006</v>
      </c>
      <c r="DM190" s="57">
        <f t="shared" ca="1" si="232"/>
        <v>75</v>
      </c>
      <c r="DN190" s="57">
        <f t="shared" ca="1" si="263"/>
        <v>2982</v>
      </c>
      <c r="DO190" s="57">
        <f t="shared" ca="1" si="233"/>
        <v>75</v>
      </c>
      <c r="DP190" s="57">
        <f t="shared" ca="1" si="264"/>
        <v>2958</v>
      </c>
      <c r="DQ190" s="88"/>
      <c r="DR190" s="72"/>
      <c r="DS190" s="73">
        <f t="shared" si="265"/>
        <v>856</v>
      </c>
      <c r="DT190" s="115">
        <f t="shared" si="234"/>
        <v>75</v>
      </c>
      <c r="DU190" s="116">
        <f t="shared" si="266"/>
        <v>3756</v>
      </c>
      <c r="DV190" s="76">
        <f t="shared" si="267"/>
        <v>11578</v>
      </c>
      <c r="DW190" s="112">
        <v>11579</v>
      </c>
      <c r="DX190" s="184"/>
      <c r="DY190" s="126">
        <f t="shared" si="281"/>
        <v>186</v>
      </c>
      <c r="DZ190" s="44" t="str">
        <f t="array" ref="DZ190">IF(AW190=0,INDEX(AR190:AR404,MATCH(TRUE,AW190:AW404&gt;0,0)),AR190)</f>
        <v>FieldPractice53</v>
      </c>
      <c r="EA190" s="36"/>
      <c r="EB190" s="36"/>
      <c r="EC190" s="36"/>
      <c r="ED190" s="36"/>
      <c r="EE190" s="36"/>
      <c r="EF190" s="36"/>
      <c r="EG190" s="36"/>
    </row>
    <row r="191" spans="44:137" ht="15.75" x14ac:dyDescent="0.25">
      <c r="AR191" s="66" t="s">
        <v>480</v>
      </c>
      <c r="AS191" s="107"/>
      <c r="AT191" s="107"/>
      <c r="AU191" s="107"/>
      <c r="AV191" s="114">
        <f t="shared" si="235"/>
        <v>191</v>
      </c>
      <c r="AW191" s="81">
        <v>76</v>
      </c>
      <c r="AX191" s="68"/>
      <c r="AY191" s="69">
        <f t="shared" si="268"/>
        <v>3842</v>
      </c>
      <c r="AZ191" s="70">
        <f t="shared" si="215"/>
        <v>160.08333333333334</v>
      </c>
      <c r="BA191" s="54">
        <f t="shared" ca="1" si="236"/>
        <v>76</v>
      </c>
      <c r="BB191" s="55">
        <f t="shared" ca="1" si="269"/>
        <v>3818</v>
      </c>
      <c r="BC191" s="54">
        <f t="shared" ca="1" si="237"/>
        <v>76</v>
      </c>
      <c r="BD191" s="55">
        <f t="shared" ca="1" si="270"/>
        <v>3794</v>
      </c>
      <c r="BE191" s="54">
        <f t="shared" ca="1" si="216"/>
        <v>76</v>
      </c>
      <c r="BF191" s="55">
        <f t="shared" ca="1" si="271"/>
        <v>3770</v>
      </c>
      <c r="BG191" s="54">
        <f t="shared" ca="1" si="217"/>
        <v>76</v>
      </c>
      <c r="BH191" s="55">
        <f t="shared" ca="1" si="272"/>
        <v>3746</v>
      </c>
      <c r="BI191" s="54">
        <f t="shared" ca="1" si="218"/>
        <v>76</v>
      </c>
      <c r="BJ191" s="55">
        <f t="shared" ca="1" si="273"/>
        <v>3722</v>
      </c>
      <c r="BK191" s="54">
        <f t="shared" ca="1" si="219"/>
        <v>76</v>
      </c>
      <c r="BL191" s="55">
        <f t="shared" ca="1" si="274"/>
        <v>3698</v>
      </c>
      <c r="BM191" s="54">
        <f t="shared" ca="1" si="220"/>
        <v>76</v>
      </c>
      <c r="BN191" s="55">
        <f t="shared" ca="1" si="275"/>
        <v>3674</v>
      </c>
      <c r="BO191" s="54">
        <f t="shared" ca="1" si="221"/>
        <v>76</v>
      </c>
      <c r="BP191" s="55">
        <f t="shared" ca="1" si="276"/>
        <v>3650</v>
      </c>
      <c r="BQ191" s="54">
        <f t="shared" ca="1" si="222"/>
        <v>76</v>
      </c>
      <c r="BR191" s="55">
        <f t="shared" ca="1" si="277"/>
        <v>3626</v>
      </c>
      <c r="BS191" s="54">
        <f t="shared" ca="1" si="223"/>
        <v>76</v>
      </c>
      <c r="BT191" s="55">
        <f t="shared" ca="1" si="278"/>
        <v>3602</v>
      </c>
      <c r="BU191" s="54">
        <f t="shared" ca="1" si="206"/>
        <v>76</v>
      </c>
      <c r="BV191" s="55">
        <f t="shared" ca="1" si="279"/>
        <v>3578</v>
      </c>
      <c r="BW191" s="54">
        <f t="shared" ca="1" si="207"/>
        <v>76</v>
      </c>
      <c r="BX191" s="55">
        <f t="shared" ca="1" si="238"/>
        <v>3554</v>
      </c>
      <c r="BY191" s="54">
        <f t="shared" ca="1" si="224"/>
        <v>76</v>
      </c>
      <c r="BZ191" s="55">
        <f t="shared" ca="1" si="239"/>
        <v>3530</v>
      </c>
      <c r="CA191" s="56">
        <f t="shared" ca="1" si="208"/>
        <v>76</v>
      </c>
      <c r="CB191" s="57">
        <f t="shared" ca="1" si="240"/>
        <v>3513</v>
      </c>
      <c r="CC191" s="56">
        <f t="shared" ca="1" si="209"/>
        <v>76</v>
      </c>
      <c r="CD191" s="57">
        <f t="shared" ca="1" si="241"/>
        <v>3489</v>
      </c>
      <c r="CE191" s="56">
        <f t="shared" ca="1" si="210"/>
        <v>76</v>
      </c>
      <c r="CF191" s="57">
        <f t="shared" ca="1" si="242"/>
        <v>3465</v>
      </c>
      <c r="CG191" s="56">
        <f t="shared" ca="1" si="211"/>
        <v>76</v>
      </c>
      <c r="CH191" s="57">
        <f t="shared" ca="1" si="243"/>
        <v>3441</v>
      </c>
      <c r="CI191" s="56">
        <f t="shared" ca="1" si="225"/>
        <v>76</v>
      </c>
      <c r="CJ191" s="57">
        <f t="shared" ca="1" si="244"/>
        <v>3418</v>
      </c>
      <c r="CK191" s="56">
        <f t="shared" ca="1" si="212"/>
        <v>76</v>
      </c>
      <c r="CL191" s="57">
        <f t="shared" ca="1" si="245"/>
        <v>3394</v>
      </c>
      <c r="CM191" s="56">
        <f t="shared" ca="1" si="213"/>
        <v>76</v>
      </c>
      <c r="CN191" s="57">
        <f t="shared" ca="1" si="246"/>
        <v>3370</v>
      </c>
      <c r="CO191" s="56">
        <f t="shared" ca="1" si="214"/>
        <v>76</v>
      </c>
      <c r="CP191" s="57">
        <f t="shared" ca="1" si="247"/>
        <v>3346</v>
      </c>
      <c r="CQ191" s="56">
        <f t="shared" ca="1" si="226"/>
        <v>76</v>
      </c>
      <c r="CR191" s="57">
        <f t="shared" ca="1" si="248"/>
        <v>3322</v>
      </c>
      <c r="CS191" s="56">
        <f t="shared" ca="1" si="227"/>
        <v>76</v>
      </c>
      <c r="CT191" s="57">
        <f t="shared" ca="1" si="249"/>
        <v>3298</v>
      </c>
      <c r="CU191" s="56">
        <f t="shared" ca="1" si="250"/>
        <v>76</v>
      </c>
      <c r="CV191" s="57">
        <f t="shared" ca="1" si="251"/>
        <v>3274</v>
      </c>
      <c r="CW191" s="57">
        <f t="shared" ca="1" si="252"/>
        <v>76</v>
      </c>
      <c r="CX191" s="57">
        <f t="shared" ca="1" si="253"/>
        <v>3250</v>
      </c>
      <c r="CY191" s="57">
        <f t="shared" ca="1" si="254"/>
        <v>76</v>
      </c>
      <c r="CZ191" s="57">
        <f t="shared" ca="1" si="255"/>
        <v>3226</v>
      </c>
      <c r="DA191" s="57">
        <f t="shared" ca="1" si="256"/>
        <v>76</v>
      </c>
      <c r="DB191" s="57">
        <f t="shared" ca="1" si="257"/>
        <v>3202</v>
      </c>
      <c r="DC191" s="57">
        <f t="shared" ca="1" si="228"/>
        <v>76</v>
      </c>
      <c r="DD191" s="57">
        <f t="shared" ca="1" si="258"/>
        <v>3178</v>
      </c>
      <c r="DE191" s="57">
        <f t="shared" ca="1" si="229"/>
        <v>76</v>
      </c>
      <c r="DF191" s="57">
        <f t="shared" ca="1" si="259"/>
        <v>3154</v>
      </c>
      <c r="DG191" s="57">
        <f t="shared" ca="1" si="230"/>
        <v>76</v>
      </c>
      <c r="DH191" s="57">
        <f t="shared" ca="1" si="260"/>
        <v>3130</v>
      </c>
      <c r="DI191" s="57">
        <f t="shared" ca="1" si="280"/>
        <v>76</v>
      </c>
      <c r="DJ191" s="57">
        <f t="shared" ca="1" si="261"/>
        <v>3106</v>
      </c>
      <c r="DK191" s="57">
        <f t="shared" ca="1" si="231"/>
        <v>76</v>
      </c>
      <c r="DL191" s="57">
        <f t="shared" ca="1" si="262"/>
        <v>3082</v>
      </c>
      <c r="DM191" s="57">
        <f t="shared" ca="1" si="232"/>
        <v>76</v>
      </c>
      <c r="DN191" s="57">
        <f t="shared" ca="1" si="263"/>
        <v>3058</v>
      </c>
      <c r="DO191" s="57">
        <f t="shared" ca="1" si="233"/>
        <v>76</v>
      </c>
      <c r="DP191" s="57">
        <f t="shared" ca="1" si="264"/>
        <v>3034</v>
      </c>
      <c r="DQ191" s="88"/>
      <c r="DR191" s="72"/>
      <c r="DS191" s="73">
        <f t="shared" si="265"/>
        <v>856</v>
      </c>
      <c r="DT191" s="115">
        <f t="shared" si="234"/>
        <v>76</v>
      </c>
      <c r="DU191" s="116">
        <f t="shared" si="266"/>
        <v>3832</v>
      </c>
      <c r="DV191" s="76">
        <f t="shared" si="267"/>
        <v>11579</v>
      </c>
      <c r="DW191" s="112">
        <v>11580</v>
      </c>
      <c r="DX191" s="184"/>
      <c r="DY191" s="126">
        <f t="shared" si="281"/>
        <v>187</v>
      </c>
      <c r="DZ191" s="44" t="str">
        <f t="array" ref="DZ191">IF(AW191=0,INDEX(AR191:AR405,MATCH(TRUE,AW191:AW405&gt;0,0)),AR191)</f>
        <v>FieldPractice54</v>
      </c>
      <c r="EA191" s="36"/>
      <c r="EB191" s="36"/>
      <c r="EC191" s="36"/>
      <c r="ED191" s="36"/>
      <c r="EE191" s="36"/>
      <c r="EF191" s="36"/>
      <c r="EG191" s="36"/>
    </row>
    <row r="192" spans="44:137" ht="16.5" x14ac:dyDescent="0.25">
      <c r="AR192" s="66" t="s">
        <v>481</v>
      </c>
      <c r="AS192" s="107"/>
      <c r="AT192" s="107"/>
      <c r="AU192" s="107"/>
      <c r="AV192" s="114">
        <f t="shared" si="235"/>
        <v>192</v>
      </c>
      <c r="AW192" s="81">
        <v>77</v>
      </c>
      <c r="AX192" s="68"/>
      <c r="AY192" s="69">
        <f t="shared" si="268"/>
        <v>3919</v>
      </c>
      <c r="AZ192" s="70">
        <f t="shared" si="215"/>
        <v>163.29166666666666</v>
      </c>
      <c r="BA192" s="54">
        <f t="shared" ca="1" si="236"/>
        <v>77</v>
      </c>
      <c r="BB192" s="55">
        <f t="shared" ca="1" si="269"/>
        <v>3895</v>
      </c>
      <c r="BC192" s="54">
        <f t="shared" ca="1" si="237"/>
        <v>77</v>
      </c>
      <c r="BD192" s="55">
        <f t="shared" ca="1" si="270"/>
        <v>3871</v>
      </c>
      <c r="BE192" s="54">
        <f t="shared" ca="1" si="216"/>
        <v>77</v>
      </c>
      <c r="BF192" s="55">
        <f t="shared" ca="1" si="271"/>
        <v>3847</v>
      </c>
      <c r="BG192" s="54">
        <f t="shared" ca="1" si="217"/>
        <v>77</v>
      </c>
      <c r="BH192" s="55">
        <f t="shared" ca="1" si="272"/>
        <v>3823</v>
      </c>
      <c r="BI192" s="54">
        <f t="shared" ca="1" si="218"/>
        <v>77</v>
      </c>
      <c r="BJ192" s="55">
        <f t="shared" ca="1" si="273"/>
        <v>3799</v>
      </c>
      <c r="BK192" s="54">
        <f t="shared" ca="1" si="219"/>
        <v>77</v>
      </c>
      <c r="BL192" s="55">
        <f t="shared" ca="1" si="274"/>
        <v>3775</v>
      </c>
      <c r="BM192" s="54">
        <f t="shared" ca="1" si="220"/>
        <v>77</v>
      </c>
      <c r="BN192" s="55">
        <f t="shared" ca="1" si="275"/>
        <v>3751</v>
      </c>
      <c r="BO192" s="54">
        <f t="shared" ca="1" si="221"/>
        <v>77</v>
      </c>
      <c r="BP192" s="55">
        <f t="shared" ca="1" si="276"/>
        <v>3727</v>
      </c>
      <c r="BQ192" s="54">
        <f t="shared" ca="1" si="222"/>
        <v>77</v>
      </c>
      <c r="BR192" s="55">
        <f t="shared" ca="1" si="277"/>
        <v>3703</v>
      </c>
      <c r="BS192" s="54">
        <f t="shared" ca="1" si="223"/>
        <v>77</v>
      </c>
      <c r="BT192" s="55">
        <f t="shared" ca="1" si="278"/>
        <v>3679</v>
      </c>
      <c r="BU192" s="54">
        <f t="shared" ca="1" si="206"/>
        <v>77</v>
      </c>
      <c r="BV192" s="55">
        <f t="shared" ca="1" si="279"/>
        <v>3655</v>
      </c>
      <c r="BW192" s="54">
        <f t="shared" ca="1" si="207"/>
        <v>77</v>
      </c>
      <c r="BX192" s="55">
        <f t="shared" ca="1" si="238"/>
        <v>3631</v>
      </c>
      <c r="BY192" s="54">
        <f t="shared" ca="1" si="224"/>
        <v>77</v>
      </c>
      <c r="BZ192" s="55">
        <f t="shared" ca="1" si="239"/>
        <v>3607</v>
      </c>
      <c r="CA192" s="56">
        <f t="shared" ca="1" si="208"/>
        <v>77</v>
      </c>
      <c r="CB192" s="57">
        <f t="shared" ca="1" si="240"/>
        <v>3590</v>
      </c>
      <c r="CC192" s="56">
        <f t="shared" ca="1" si="209"/>
        <v>77</v>
      </c>
      <c r="CD192" s="57">
        <f t="shared" ca="1" si="241"/>
        <v>3566</v>
      </c>
      <c r="CE192" s="56">
        <f t="shared" ca="1" si="210"/>
        <v>77</v>
      </c>
      <c r="CF192" s="57">
        <f t="shared" ca="1" si="242"/>
        <v>3542</v>
      </c>
      <c r="CG192" s="56">
        <f t="shared" ca="1" si="211"/>
        <v>77</v>
      </c>
      <c r="CH192" s="57">
        <f t="shared" ca="1" si="243"/>
        <v>3518</v>
      </c>
      <c r="CI192" s="56">
        <f t="shared" ca="1" si="225"/>
        <v>77</v>
      </c>
      <c r="CJ192" s="57">
        <f t="shared" ca="1" si="244"/>
        <v>3495</v>
      </c>
      <c r="CK192" s="56">
        <f t="shared" ca="1" si="212"/>
        <v>77</v>
      </c>
      <c r="CL192" s="57">
        <f t="shared" ca="1" si="245"/>
        <v>3471</v>
      </c>
      <c r="CM192" s="56">
        <f t="shared" ca="1" si="213"/>
        <v>77</v>
      </c>
      <c r="CN192" s="57">
        <f t="shared" ca="1" si="246"/>
        <v>3447</v>
      </c>
      <c r="CO192" s="56">
        <f t="shared" ca="1" si="214"/>
        <v>77</v>
      </c>
      <c r="CP192" s="57">
        <f t="shared" ca="1" si="247"/>
        <v>3423</v>
      </c>
      <c r="CQ192" s="56">
        <f t="shared" ca="1" si="226"/>
        <v>77</v>
      </c>
      <c r="CR192" s="57">
        <f t="shared" ca="1" si="248"/>
        <v>3399</v>
      </c>
      <c r="CS192" s="56">
        <f t="shared" ca="1" si="227"/>
        <v>77</v>
      </c>
      <c r="CT192" s="57">
        <f t="shared" ca="1" si="249"/>
        <v>3375</v>
      </c>
      <c r="CU192" s="56">
        <f t="shared" ca="1" si="250"/>
        <v>77</v>
      </c>
      <c r="CV192" s="57">
        <f t="shared" ca="1" si="251"/>
        <v>3351</v>
      </c>
      <c r="CW192" s="57">
        <f t="shared" ca="1" si="252"/>
        <v>77</v>
      </c>
      <c r="CX192" s="57">
        <f t="shared" ca="1" si="253"/>
        <v>3327</v>
      </c>
      <c r="CY192" s="57">
        <f t="shared" ca="1" si="254"/>
        <v>77</v>
      </c>
      <c r="CZ192" s="57">
        <f t="shared" ca="1" si="255"/>
        <v>3303</v>
      </c>
      <c r="DA192" s="57">
        <f t="shared" ca="1" si="256"/>
        <v>77</v>
      </c>
      <c r="DB192" s="57">
        <f t="shared" ca="1" si="257"/>
        <v>3279</v>
      </c>
      <c r="DC192" s="57">
        <f t="shared" ca="1" si="228"/>
        <v>77</v>
      </c>
      <c r="DD192" s="57">
        <f t="shared" ca="1" si="258"/>
        <v>3255</v>
      </c>
      <c r="DE192" s="57">
        <f t="shared" ca="1" si="229"/>
        <v>77</v>
      </c>
      <c r="DF192" s="57">
        <f t="shared" ca="1" si="259"/>
        <v>3231</v>
      </c>
      <c r="DG192" s="57">
        <f t="shared" ca="1" si="230"/>
        <v>77</v>
      </c>
      <c r="DH192" s="57">
        <f t="shared" ca="1" si="260"/>
        <v>3207</v>
      </c>
      <c r="DI192" s="57">
        <f t="shared" ca="1" si="280"/>
        <v>77</v>
      </c>
      <c r="DJ192" s="57">
        <f t="shared" ca="1" si="261"/>
        <v>3183</v>
      </c>
      <c r="DK192" s="57">
        <f t="shared" ca="1" si="231"/>
        <v>77</v>
      </c>
      <c r="DL192" s="57">
        <f t="shared" ca="1" si="262"/>
        <v>3159</v>
      </c>
      <c r="DM192" s="57">
        <f t="shared" ca="1" si="232"/>
        <v>77</v>
      </c>
      <c r="DN192" s="57">
        <f t="shared" ca="1" si="263"/>
        <v>3135</v>
      </c>
      <c r="DO192" s="57">
        <f t="shared" ca="1" si="233"/>
        <v>77</v>
      </c>
      <c r="DP192" s="57">
        <f t="shared" ca="1" si="264"/>
        <v>3111</v>
      </c>
      <c r="DQ192" s="88"/>
      <c r="DR192" s="72"/>
      <c r="DS192" s="73">
        <f t="shared" si="265"/>
        <v>856</v>
      </c>
      <c r="DT192" s="115">
        <f t="shared" si="234"/>
        <v>77</v>
      </c>
      <c r="DU192" s="116">
        <f t="shared" si="266"/>
        <v>3909</v>
      </c>
      <c r="DV192" s="76">
        <f t="shared" si="267"/>
        <v>11580</v>
      </c>
      <c r="DW192" s="112">
        <v>11581</v>
      </c>
      <c r="DX192" s="184"/>
      <c r="DY192" s="126">
        <f t="shared" si="281"/>
        <v>188</v>
      </c>
      <c r="DZ192" s="44" t="str">
        <f t="array" ref="DZ192">IF(AW192=0,INDEX(AR192:AR406,MATCH(TRUE,AW192:AW406&gt;0,0)),AR192)</f>
        <v>FieldPractice55</v>
      </c>
      <c r="EA192" s="36"/>
      <c r="EB192" s="36"/>
      <c r="EC192" s="36"/>
      <c r="ED192" s="36"/>
      <c r="EE192" s="36"/>
      <c r="EF192" s="36"/>
      <c r="EG192" s="36"/>
    </row>
    <row r="193" spans="44:137" ht="16.5" x14ac:dyDescent="0.25">
      <c r="AR193" s="66" t="s">
        <v>482</v>
      </c>
      <c r="AS193" s="107"/>
      <c r="AT193" s="107"/>
      <c r="AU193" s="107"/>
      <c r="AV193" s="114">
        <f t="shared" si="235"/>
        <v>193</v>
      </c>
      <c r="AW193" s="81">
        <v>78</v>
      </c>
      <c r="AX193" s="68"/>
      <c r="AY193" s="69">
        <f t="shared" si="268"/>
        <v>3997</v>
      </c>
      <c r="AZ193" s="70">
        <f t="shared" si="215"/>
        <v>166.54166666666666</v>
      </c>
      <c r="BA193" s="54">
        <f t="shared" ca="1" si="236"/>
        <v>78</v>
      </c>
      <c r="BB193" s="55">
        <f t="shared" ca="1" si="269"/>
        <v>3973</v>
      </c>
      <c r="BC193" s="54">
        <f t="shared" ca="1" si="237"/>
        <v>78</v>
      </c>
      <c r="BD193" s="55">
        <f t="shared" ca="1" si="270"/>
        <v>3949</v>
      </c>
      <c r="BE193" s="54">
        <f t="shared" ca="1" si="216"/>
        <v>78</v>
      </c>
      <c r="BF193" s="55">
        <f t="shared" ca="1" si="271"/>
        <v>3925</v>
      </c>
      <c r="BG193" s="54">
        <f t="shared" ca="1" si="217"/>
        <v>78</v>
      </c>
      <c r="BH193" s="55">
        <f t="shared" ca="1" si="272"/>
        <v>3901</v>
      </c>
      <c r="BI193" s="54">
        <f t="shared" ca="1" si="218"/>
        <v>78</v>
      </c>
      <c r="BJ193" s="55">
        <f t="shared" ca="1" si="273"/>
        <v>3877</v>
      </c>
      <c r="BK193" s="54">
        <f t="shared" ca="1" si="219"/>
        <v>78</v>
      </c>
      <c r="BL193" s="55">
        <f t="shared" ca="1" si="274"/>
        <v>3853</v>
      </c>
      <c r="BM193" s="54">
        <f t="shared" ca="1" si="220"/>
        <v>78</v>
      </c>
      <c r="BN193" s="55">
        <f t="shared" ca="1" si="275"/>
        <v>3829</v>
      </c>
      <c r="BO193" s="54">
        <f t="shared" ca="1" si="221"/>
        <v>78</v>
      </c>
      <c r="BP193" s="55">
        <f t="shared" ca="1" si="276"/>
        <v>3805</v>
      </c>
      <c r="BQ193" s="54">
        <f t="shared" ca="1" si="222"/>
        <v>78</v>
      </c>
      <c r="BR193" s="55">
        <f t="shared" ca="1" si="277"/>
        <v>3781</v>
      </c>
      <c r="BS193" s="54">
        <f t="shared" ca="1" si="223"/>
        <v>78</v>
      </c>
      <c r="BT193" s="55">
        <f t="shared" ca="1" si="278"/>
        <v>3757</v>
      </c>
      <c r="BU193" s="54">
        <f t="shared" ca="1" si="206"/>
        <v>78</v>
      </c>
      <c r="BV193" s="55">
        <f t="shared" ca="1" si="279"/>
        <v>3733</v>
      </c>
      <c r="BW193" s="54">
        <f t="shared" ca="1" si="207"/>
        <v>78</v>
      </c>
      <c r="BX193" s="55">
        <f t="shared" ca="1" si="238"/>
        <v>3709</v>
      </c>
      <c r="BY193" s="54">
        <f t="shared" ca="1" si="224"/>
        <v>78</v>
      </c>
      <c r="BZ193" s="55">
        <f t="shared" ca="1" si="239"/>
        <v>3685</v>
      </c>
      <c r="CA193" s="56">
        <f t="shared" ca="1" si="208"/>
        <v>78</v>
      </c>
      <c r="CB193" s="57">
        <f t="shared" ca="1" si="240"/>
        <v>3668</v>
      </c>
      <c r="CC193" s="56">
        <f t="shared" ca="1" si="209"/>
        <v>78</v>
      </c>
      <c r="CD193" s="57">
        <f t="shared" ca="1" si="241"/>
        <v>3644</v>
      </c>
      <c r="CE193" s="56">
        <f t="shared" ca="1" si="210"/>
        <v>78</v>
      </c>
      <c r="CF193" s="57">
        <f t="shared" ca="1" si="242"/>
        <v>3620</v>
      </c>
      <c r="CG193" s="56">
        <f t="shared" ca="1" si="211"/>
        <v>78</v>
      </c>
      <c r="CH193" s="57">
        <f t="shared" ca="1" si="243"/>
        <v>3596</v>
      </c>
      <c r="CI193" s="56">
        <f t="shared" ca="1" si="225"/>
        <v>78</v>
      </c>
      <c r="CJ193" s="57">
        <f t="shared" ca="1" si="244"/>
        <v>3573</v>
      </c>
      <c r="CK193" s="56">
        <f t="shared" ca="1" si="212"/>
        <v>78</v>
      </c>
      <c r="CL193" s="57">
        <f t="shared" ca="1" si="245"/>
        <v>3549</v>
      </c>
      <c r="CM193" s="56">
        <f t="shared" ca="1" si="213"/>
        <v>78</v>
      </c>
      <c r="CN193" s="57">
        <f t="shared" ca="1" si="246"/>
        <v>3525</v>
      </c>
      <c r="CO193" s="56">
        <f t="shared" ca="1" si="214"/>
        <v>78</v>
      </c>
      <c r="CP193" s="57">
        <f t="shared" ca="1" si="247"/>
        <v>3501</v>
      </c>
      <c r="CQ193" s="56">
        <f t="shared" ca="1" si="226"/>
        <v>78</v>
      </c>
      <c r="CR193" s="57">
        <f t="shared" ca="1" si="248"/>
        <v>3477</v>
      </c>
      <c r="CS193" s="56">
        <f t="shared" ca="1" si="227"/>
        <v>78</v>
      </c>
      <c r="CT193" s="57">
        <f t="shared" ca="1" si="249"/>
        <v>3453</v>
      </c>
      <c r="CU193" s="56">
        <f t="shared" ca="1" si="250"/>
        <v>78</v>
      </c>
      <c r="CV193" s="57">
        <f t="shared" ca="1" si="251"/>
        <v>3429</v>
      </c>
      <c r="CW193" s="57">
        <f t="shared" ca="1" si="252"/>
        <v>78</v>
      </c>
      <c r="CX193" s="57">
        <f t="shared" ca="1" si="253"/>
        <v>3405</v>
      </c>
      <c r="CY193" s="57">
        <f t="shared" ca="1" si="254"/>
        <v>78</v>
      </c>
      <c r="CZ193" s="57">
        <f t="shared" ca="1" si="255"/>
        <v>3381</v>
      </c>
      <c r="DA193" s="57">
        <f t="shared" ca="1" si="256"/>
        <v>78</v>
      </c>
      <c r="DB193" s="57">
        <f t="shared" ca="1" si="257"/>
        <v>3357</v>
      </c>
      <c r="DC193" s="57">
        <f t="shared" ca="1" si="228"/>
        <v>78</v>
      </c>
      <c r="DD193" s="57">
        <f t="shared" ca="1" si="258"/>
        <v>3333</v>
      </c>
      <c r="DE193" s="57">
        <f t="shared" ca="1" si="229"/>
        <v>78</v>
      </c>
      <c r="DF193" s="57">
        <f t="shared" ca="1" si="259"/>
        <v>3309</v>
      </c>
      <c r="DG193" s="57">
        <f t="shared" ca="1" si="230"/>
        <v>78</v>
      </c>
      <c r="DH193" s="57">
        <f t="shared" ca="1" si="260"/>
        <v>3285</v>
      </c>
      <c r="DI193" s="57">
        <f t="shared" ca="1" si="280"/>
        <v>78</v>
      </c>
      <c r="DJ193" s="57">
        <f t="shared" ca="1" si="261"/>
        <v>3261</v>
      </c>
      <c r="DK193" s="57">
        <f t="shared" ca="1" si="231"/>
        <v>78</v>
      </c>
      <c r="DL193" s="57">
        <f t="shared" ca="1" si="262"/>
        <v>3237</v>
      </c>
      <c r="DM193" s="57">
        <f t="shared" ca="1" si="232"/>
        <v>78</v>
      </c>
      <c r="DN193" s="57">
        <f t="shared" ca="1" si="263"/>
        <v>3213</v>
      </c>
      <c r="DO193" s="57">
        <f t="shared" ca="1" si="233"/>
        <v>78</v>
      </c>
      <c r="DP193" s="57">
        <f t="shared" ca="1" si="264"/>
        <v>3189</v>
      </c>
      <c r="DQ193" s="88"/>
      <c r="DR193" s="72"/>
      <c r="DS193" s="73">
        <f t="shared" si="265"/>
        <v>856</v>
      </c>
      <c r="DT193" s="115">
        <f t="shared" si="234"/>
        <v>78</v>
      </c>
      <c r="DU193" s="116">
        <f t="shared" si="266"/>
        <v>3987</v>
      </c>
      <c r="DV193" s="76">
        <f t="shared" si="267"/>
        <v>11581</v>
      </c>
      <c r="DW193" s="112">
        <v>11582</v>
      </c>
      <c r="DX193" s="184"/>
      <c r="DY193" s="126">
        <f t="shared" si="281"/>
        <v>189</v>
      </c>
      <c r="DZ193" s="44" t="str">
        <f t="array" ref="DZ193">IF(AW193=0,INDEX(AR193:AR407,MATCH(TRUE,AW193:AW407&gt;0,0)),AR193)</f>
        <v>FieldPractice56</v>
      </c>
      <c r="EA193" s="36"/>
      <c r="EB193" s="36"/>
      <c r="EC193" s="36"/>
      <c r="ED193" s="36"/>
      <c r="EE193" s="36"/>
      <c r="EF193" s="36"/>
      <c r="EG193" s="36"/>
    </row>
    <row r="194" spans="44:137" ht="16.5" x14ac:dyDescent="0.25">
      <c r="AR194" s="66" t="s">
        <v>483</v>
      </c>
      <c r="AS194" s="107"/>
      <c r="AT194" s="107"/>
      <c r="AU194" s="107"/>
      <c r="AV194" s="114">
        <f t="shared" si="235"/>
        <v>194</v>
      </c>
      <c r="AW194" s="81">
        <v>79</v>
      </c>
      <c r="AX194" s="68"/>
      <c r="AY194" s="69">
        <f t="shared" si="268"/>
        <v>4076</v>
      </c>
      <c r="AZ194" s="70">
        <f t="shared" si="215"/>
        <v>169.83333333333334</v>
      </c>
      <c r="BA194" s="54">
        <f t="shared" ca="1" si="236"/>
        <v>79</v>
      </c>
      <c r="BB194" s="55">
        <f t="shared" ca="1" si="269"/>
        <v>4052</v>
      </c>
      <c r="BC194" s="54">
        <f t="shared" ca="1" si="237"/>
        <v>79</v>
      </c>
      <c r="BD194" s="55">
        <f t="shared" ca="1" si="270"/>
        <v>4028</v>
      </c>
      <c r="BE194" s="54">
        <f t="shared" ca="1" si="216"/>
        <v>79</v>
      </c>
      <c r="BF194" s="55">
        <f t="shared" ca="1" si="271"/>
        <v>4004</v>
      </c>
      <c r="BG194" s="54">
        <f t="shared" ca="1" si="217"/>
        <v>79</v>
      </c>
      <c r="BH194" s="55">
        <f t="shared" ca="1" si="272"/>
        <v>3980</v>
      </c>
      <c r="BI194" s="54">
        <f t="shared" ca="1" si="218"/>
        <v>79</v>
      </c>
      <c r="BJ194" s="55">
        <f t="shared" ca="1" si="273"/>
        <v>3956</v>
      </c>
      <c r="BK194" s="54">
        <f t="shared" ca="1" si="219"/>
        <v>79</v>
      </c>
      <c r="BL194" s="55">
        <f t="shared" ca="1" si="274"/>
        <v>3932</v>
      </c>
      <c r="BM194" s="54">
        <f t="shared" ca="1" si="220"/>
        <v>79</v>
      </c>
      <c r="BN194" s="55">
        <f t="shared" ca="1" si="275"/>
        <v>3908</v>
      </c>
      <c r="BO194" s="54">
        <f t="shared" ca="1" si="221"/>
        <v>79</v>
      </c>
      <c r="BP194" s="55">
        <f t="shared" ca="1" si="276"/>
        <v>3884</v>
      </c>
      <c r="BQ194" s="54">
        <f t="shared" ca="1" si="222"/>
        <v>79</v>
      </c>
      <c r="BR194" s="55">
        <f t="shared" ca="1" si="277"/>
        <v>3860</v>
      </c>
      <c r="BS194" s="54">
        <f t="shared" ca="1" si="223"/>
        <v>79</v>
      </c>
      <c r="BT194" s="55">
        <f t="shared" ca="1" si="278"/>
        <v>3836</v>
      </c>
      <c r="BU194" s="54">
        <f t="shared" ca="1" si="206"/>
        <v>79</v>
      </c>
      <c r="BV194" s="55">
        <f t="shared" ca="1" si="279"/>
        <v>3812</v>
      </c>
      <c r="BW194" s="54">
        <f t="shared" ca="1" si="207"/>
        <v>79</v>
      </c>
      <c r="BX194" s="55">
        <f t="shared" ca="1" si="238"/>
        <v>3788</v>
      </c>
      <c r="BY194" s="54">
        <f t="shared" ca="1" si="224"/>
        <v>79</v>
      </c>
      <c r="BZ194" s="55">
        <f t="shared" ca="1" si="239"/>
        <v>3764</v>
      </c>
      <c r="CA194" s="56">
        <f t="shared" ca="1" si="208"/>
        <v>79</v>
      </c>
      <c r="CB194" s="57">
        <f t="shared" ca="1" si="240"/>
        <v>3747</v>
      </c>
      <c r="CC194" s="56">
        <f t="shared" ca="1" si="209"/>
        <v>79</v>
      </c>
      <c r="CD194" s="57">
        <f t="shared" ca="1" si="241"/>
        <v>3723</v>
      </c>
      <c r="CE194" s="56">
        <f t="shared" ca="1" si="210"/>
        <v>79</v>
      </c>
      <c r="CF194" s="57">
        <f t="shared" ca="1" si="242"/>
        <v>3699</v>
      </c>
      <c r="CG194" s="56">
        <f t="shared" ca="1" si="211"/>
        <v>79</v>
      </c>
      <c r="CH194" s="57">
        <f t="shared" ca="1" si="243"/>
        <v>3675</v>
      </c>
      <c r="CI194" s="56">
        <f t="shared" ca="1" si="225"/>
        <v>79</v>
      </c>
      <c r="CJ194" s="57">
        <f t="shared" ca="1" si="244"/>
        <v>3652</v>
      </c>
      <c r="CK194" s="56">
        <f t="shared" ca="1" si="212"/>
        <v>79</v>
      </c>
      <c r="CL194" s="57">
        <f t="shared" ca="1" si="245"/>
        <v>3628</v>
      </c>
      <c r="CM194" s="56">
        <f t="shared" ca="1" si="213"/>
        <v>79</v>
      </c>
      <c r="CN194" s="57">
        <f t="shared" ca="1" si="246"/>
        <v>3604</v>
      </c>
      <c r="CO194" s="56">
        <f t="shared" ca="1" si="214"/>
        <v>79</v>
      </c>
      <c r="CP194" s="57">
        <f t="shared" ca="1" si="247"/>
        <v>3580</v>
      </c>
      <c r="CQ194" s="56">
        <f t="shared" ca="1" si="226"/>
        <v>79</v>
      </c>
      <c r="CR194" s="57">
        <f t="shared" ca="1" si="248"/>
        <v>3556</v>
      </c>
      <c r="CS194" s="56">
        <f t="shared" ca="1" si="227"/>
        <v>79</v>
      </c>
      <c r="CT194" s="57">
        <f t="shared" ca="1" si="249"/>
        <v>3532</v>
      </c>
      <c r="CU194" s="56">
        <f t="shared" ca="1" si="250"/>
        <v>79</v>
      </c>
      <c r="CV194" s="57">
        <f t="shared" ca="1" si="251"/>
        <v>3508</v>
      </c>
      <c r="CW194" s="57">
        <f t="shared" ca="1" si="252"/>
        <v>79</v>
      </c>
      <c r="CX194" s="57">
        <f t="shared" ca="1" si="253"/>
        <v>3484</v>
      </c>
      <c r="CY194" s="57">
        <f t="shared" ca="1" si="254"/>
        <v>79</v>
      </c>
      <c r="CZ194" s="57">
        <f t="shared" ca="1" si="255"/>
        <v>3460</v>
      </c>
      <c r="DA194" s="57">
        <f t="shared" ca="1" si="256"/>
        <v>79</v>
      </c>
      <c r="DB194" s="57">
        <f t="shared" ca="1" si="257"/>
        <v>3436</v>
      </c>
      <c r="DC194" s="57">
        <f t="shared" ca="1" si="228"/>
        <v>79</v>
      </c>
      <c r="DD194" s="57">
        <f t="shared" ca="1" si="258"/>
        <v>3412</v>
      </c>
      <c r="DE194" s="57">
        <f t="shared" ca="1" si="229"/>
        <v>79</v>
      </c>
      <c r="DF194" s="57">
        <f t="shared" ca="1" si="259"/>
        <v>3388</v>
      </c>
      <c r="DG194" s="57">
        <f t="shared" ca="1" si="230"/>
        <v>79</v>
      </c>
      <c r="DH194" s="57">
        <f t="shared" ca="1" si="260"/>
        <v>3364</v>
      </c>
      <c r="DI194" s="57">
        <f t="shared" ca="1" si="280"/>
        <v>79</v>
      </c>
      <c r="DJ194" s="57">
        <f t="shared" ca="1" si="261"/>
        <v>3340</v>
      </c>
      <c r="DK194" s="57">
        <f t="shared" ca="1" si="231"/>
        <v>79</v>
      </c>
      <c r="DL194" s="57">
        <f t="shared" ca="1" si="262"/>
        <v>3316</v>
      </c>
      <c r="DM194" s="57">
        <f t="shared" ca="1" si="232"/>
        <v>79</v>
      </c>
      <c r="DN194" s="57">
        <f t="shared" ca="1" si="263"/>
        <v>3292</v>
      </c>
      <c r="DO194" s="57">
        <f t="shared" ca="1" si="233"/>
        <v>79</v>
      </c>
      <c r="DP194" s="57">
        <f t="shared" ca="1" si="264"/>
        <v>3268</v>
      </c>
      <c r="DQ194" s="88"/>
      <c r="DR194" s="72"/>
      <c r="DS194" s="73">
        <f t="shared" si="265"/>
        <v>856</v>
      </c>
      <c r="DT194" s="115">
        <f t="shared" si="234"/>
        <v>79</v>
      </c>
      <c r="DU194" s="116">
        <f t="shared" si="266"/>
        <v>4066</v>
      </c>
      <c r="DV194" s="76">
        <f t="shared" si="267"/>
        <v>11582</v>
      </c>
      <c r="DW194" s="112">
        <v>11583</v>
      </c>
      <c r="DX194" s="184"/>
      <c r="DY194" s="126">
        <f t="shared" si="281"/>
        <v>190</v>
      </c>
      <c r="DZ194" s="44" t="str">
        <f t="array" ref="DZ194">IF(AW194=0,INDEX(AR194:AR408,MATCH(TRUE,AW194:AW408&gt;0,0)),AR194)</f>
        <v>FieldPractice57</v>
      </c>
      <c r="EA194" s="36"/>
      <c r="EB194" s="36"/>
      <c r="EC194" s="36"/>
      <c r="ED194" s="36"/>
      <c r="EE194" s="36"/>
      <c r="EF194" s="36"/>
      <c r="EG194" s="36"/>
    </row>
    <row r="195" spans="44:137" ht="15.75" x14ac:dyDescent="0.25">
      <c r="AR195" s="66" t="s">
        <v>484</v>
      </c>
      <c r="AS195" s="107"/>
      <c r="AT195" s="107"/>
      <c r="AU195" s="107"/>
      <c r="AV195" s="114">
        <f t="shared" si="235"/>
        <v>195</v>
      </c>
      <c r="AW195" s="81">
        <v>80</v>
      </c>
      <c r="AX195" s="68"/>
      <c r="AY195" s="69">
        <f t="shared" si="268"/>
        <v>4156</v>
      </c>
      <c r="AZ195" s="70">
        <f t="shared" si="215"/>
        <v>173.16666666666666</v>
      </c>
      <c r="BA195" s="54">
        <f t="shared" ca="1" si="236"/>
        <v>80</v>
      </c>
      <c r="BB195" s="55">
        <f t="shared" ca="1" si="269"/>
        <v>4132</v>
      </c>
      <c r="BC195" s="54">
        <f t="shared" ca="1" si="237"/>
        <v>80</v>
      </c>
      <c r="BD195" s="55">
        <f t="shared" ca="1" si="270"/>
        <v>4108</v>
      </c>
      <c r="BE195" s="54">
        <f t="shared" ca="1" si="216"/>
        <v>80</v>
      </c>
      <c r="BF195" s="55">
        <f t="shared" ca="1" si="271"/>
        <v>4084</v>
      </c>
      <c r="BG195" s="54">
        <f t="shared" ca="1" si="217"/>
        <v>80</v>
      </c>
      <c r="BH195" s="55">
        <f t="shared" ca="1" si="272"/>
        <v>4060</v>
      </c>
      <c r="BI195" s="54">
        <f t="shared" ca="1" si="218"/>
        <v>80</v>
      </c>
      <c r="BJ195" s="55">
        <f t="shared" ca="1" si="273"/>
        <v>4036</v>
      </c>
      <c r="BK195" s="54">
        <f t="shared" ca="1" si="219"/>
        <v>80</v>
      </c>
      <c r="BL195" s="55">
        <f t="shared" ca="1" si="274"/>
        <v>4012</v>
      </c>
      <c r="BM195" s="54">
        <f t="shared" ca="1" si="220"/>
        <v>80</v>
      </c>
      <c r="BN195" s="55">
        <f t="shared" ca="1" si="275"/>
        <v>3988</v>
      </c>
      <c r="BO195" s="54">
        <f t="shared" ca="1" si="221"/>
        <v>80</v>
      </c>
      <c r="BP195" s="55">
        <f t="shared" ca="1" si="276"/>
        <v>3964</v>
      </c>
      <c r="BQ195" s="54">
        <f t="shared" ca="1" si="222"/>
        <v>80</v>
      </c>
      <c r="BR195" s="55">
        <f t="shared" ca="1" si="277"/>
        <v>3940</v>
      </c>
      <c r="BS195" s="54">
        <f t="shared" ca="1" si="223"/>
        <v>80</v>
      </c>
      <c r="BT195" s="55">
        <f t="shared" ca="1" si="278"/>
        <v>3916</v>
      </c>
      <c r="BU195" s="54">
        <f t="shared" ca="1" si="206"/>
        <v>80</v>
      </c>
      <c r="BV195" s="55">
        <f t="shared" ca="1" si="279"/>
        <v>3892</v>
      </c>
      <c r="BW195" s="54">
        <f t="shared" ca="1" si="207"/>
        <v>80</v>
      </c>
      <c r="BX195" s="55">
        <f t="shared" ca="1" si="238"/>
        <v>3868</v>
      </c>
      <c r="BY195" s="54">
        <f t="shared" ca="1" si="224"/>
        <v>80</v>
      </c>
      <c r="BZ195" s="55">
        <f t="shared" ca="1" si="239"/>
        <v>3844</v>
      </c>
      <c r="CA195" s="56">
        <f t="shared" ca="1" si="208"/>
        <v>80</v>
      </c>
      <c r="CB195" s="57">
        <f t="shared" ca="1" si="240"/>
        <v>3827</v>
      </c>
      <c r="CC195" s="56">
        <f t="shared" ca="1" si="209"/>
        <v>80</v>
      </c>
      <c r="CD195" s="57">
        <f t="shared" ca="1" si="241"/>
        <v>3803</v>
      </c>
      <c r="CE195" s="56">
        <f t="shared" ca="1" si="210"/>
        <v>80</v>
      </c>
      <c r="CF195" s="57">
        <f t="shared" ca="1" si="242"/>
        <v>3779</v>
      </c>
      <c r="CG195" s="56">
        <f t="shared" ca="1" si="211"/>
        <v>80</v>
      </c>
      <c r="CH195" s="57">
        <f t="shared" ca="1" si="243"/>
        <v>3755</v>
      </c>
      <c r="CI195" s="56">
        <f t="shared" ca="1" si="225"/>
        <v>80</v>
      </c>
      <c r="CJ195" s="57">
        <f t="shared" ca="1" si="244"/>
        <v>3732</v>
      </c>
      <c r="CK195" s="56">
        <f t="shared" ca="1" si="212"/>
        <v>80</v>
      </c>
      <c r="CL195" s="57">
        <f t="shared" ca="1" si="245"/>
        <v>3708</v>
      </c>
      <c r="CM195" s="56">
        <f t="shared" ca="1" si="213"/>
        <v>80</v>
      </c>
      <c r="CN195" s="57">
        <f t="shared" ca="1" si="246"/>
        <v>3684</v>
      </c>
      <c r="CO195" s="56">
        <f t="shared" ca="1" si="214"/>
        <v>80</v>
      </c>
      <c r="CP195" s="57">
        <f t="shared" ca="1" si="247"/>
        <v>3660</v>
      </c>
      <c r="CQ195" s="56">
        <f t="shared" ca="1" si="226"/>
        <v>80</v>
      </c>
      <c r="CR195" s="57">
        <f t="shared" ca="1" si="248"/>
        <v>3636</v>
      </c>
      <c r="CS195" s="56">
        <f t="shared" ca="1" si="227"/>
        <v>80</v>
      </c>
      <c r="CT195" s="57">
        <f t="shared" ca="1" si="249"/>
        <v>3612</v>
      </c>
      <c r="CU195" s="56">
        <f t="shared" ca="1" si="250"/>
        <v>80</v>
      </c>
      <c r="CV195" s="57">
        <f t="shared" ca="1" si="251"/>
        <v>3588</v>
      </c>
      <c r="CW195" s="57">
        <f t="shared" ca="1" si="252"/>
        <v>80</v>
      </c>
      <c r="CX195" s="57">
        <f t="shared" ca="1" si="253"/>
        <v>3564</v>
      </c>
      <c r="CY195" s="57">
        <f t="shared" ca="1" si="254"/>
        <v>80</v>
      </c>
      <c r="CZ195" s="57">
        <f t="shared" ca="1" si="255"/>
        <v>3540</v>
      </c>
      <c r="DA195" s="57">
        <f t="shared" ca="1" si="256"/>
        <v>80</v>
      </c>
      <c r="DB195" s="57">
        <f t="shared" ca="1" si="257"/>
        <v>3516</v>
      </c>
      <c r="DC195" s="57">
        <f t="shared" ca="1" si="228"/>
        <v>80</v>
      </c>
      <c r="DD195" s="57">
        <f t="shared" ca="1" si="258"/>
        <v>3492</v>
      </c>
      <c r="DE195" s="57">
        <f t="shared" ca="1" si="229"/>
        <v>80</v>
      </c>
      <c r="DF195" s="57">
        <f t="shared" ca="1" si="259"/>
        <v>3468</v>
      </c>
      <c r="DG195" s="57">
        <f t="shared" ca="1" si="230"/>
        <v>80</v>
      </c>
      <c r="DH195" s="57">
        <f t="shared" ca="1" si="260"/>
        <v>3444</v>
      </c>
      <c r="DI195" s="57">
        <f t="shared" ca="1" si="280"/>
        <v>80</v>
      </c>
      <c r="DJ195" s="57">
        <f t="shared" ca="1" si="261"/>
        <v>3420</v>
      </c>
      <c r="DK195" s="57">
        <f t="shared" ca="1" si="231"/>
        <v>80</v>
      </c>
      <c r="DL195" s="57">
        <f t="shared" ca="1" si="262"/>
        <v>3396</v>
      </c>
      <c r="DM195" s="57">
        <f t="shared" ca="1" si="232"/>
        <v>80</v>
      </c>
      <c r="DN195" s="57">
        <f t="shared" ca="1" si="263"/>
        <v>3372</v>
      </c>
      <c r="DO195" s="57">
        <f t="shared" ca="1" si="233"/>
        <v>80</v>
      </c>
      <c r="DP195" s="57">
        <f t="shared" ca="1" si="264"/>
        <v>3348</v>
      </c>
      <c r="DQ195" s="88"/>
      <c r="DR195" s="72"/>
      <c r="DS195" s="73">
        <f t="shared" si="265"/>
        <v>856</v>
      </c>
      <c r="DT195" s="115">
        <f t="shared" si="234"/>
        <v>80</v>
      </c>
      <c r="DU195" s="116">
        <f t="shared" si="266"/>
        <v>4146</v>
      </c>
      <c r="DV195" s="76">
        <f t="shared" si="267"/>
        <v>11583</v>
      </c>
      <c r="DW195" s="112">
        <v>11584</v>
      </c>
      <c r="DX195" s="184"/>
      <c r="DY195" s="126">
        <f t="shared" si="281"/>
        <v>191</v>
      </c>
      <c r="DZ195" s="44" t="str">
        <f t="array" ref="DZ195">IF(AW195=0,INDEX(AR195:AR409,MATCH(TRUE,AW195:AW409&gt;0,0)),AR195)</f>
        <v>FieldPractice58</v>
      </c>
      <c r="EA195" s="36"/>
      <c r="EB195" s="36"/>
      <c r="EC195" s="36"/>
      <c r="ED195" s="36"/>
      <c r="EE195" s="36"/>
      <c r="EF195" s="36"/>
      <c r="EG195" s="36"/>
    </row>
    <row r="196" spans="44:137" ht="16.5" x14ac:dyDescent="0.25">
      <c r="AR196" s="66" t="s">
        <v>485</v>
      </c>
      <c r="AS196" s="107"/>
      <c r="AT196" s="107"/>
      <c r="AU196" s="107"/>
      <c r="AV196" s="114">
        <f t="shared" si="235"/>
        <v>196</v>
      </c>
      <c r="AW196" s="81">
        <v>81</v>
      </c>
      <c r="AX196" s="68"/>
      <c r="AY196" s="69">
        <f t="shared" si="268"/>
        <v>4237</v>
      </c>
      <c r="AZ196" s="70">
        <f t="shared" si="215"/>
        <v>176.54166666666666</v>
      </c>
      <c r="BA196" s="54">
        <f t="shared" ca="1" si="236"/>
        <v>81</v>
      </c>
      <c r="BB196" s="55">
        <f t="shared" ca="1" si="269"/>
        <v>4213</v>
      </c>
      <c r="BC196" s="54">
        <f t="shared" ca="1" si="237"/>
        <v>81</v>
      </c>
      <c r="BD196" s="55">
        <f t="shared" ca="1" si="270"/>
        <v>4189</v>
      </c>
      <c r="BE196" s="54">
        <f t="shared" ca="1" si="216"/>
        <v>81</v>
      </c>
      <c r="BF196" s="55">
        <f t="shared" ca="1" si="271"/>
        <v>4165</v>
      </c>
      <c r="BG196" s="54">
        <f t="shared" ca="1" si="217"/>
        <v>81</v>
      </c>
      <c r="BH196" s="55">
        <f t="shared" ca="1" si="272"/>
        <v>4141</v>
      </c>
      <c r="BI196" s="54">
        <f t="shared" ca="1" si="218"/>
        <v>81</v>
      </c>
      <c r="BJ196" s="55">
        <f t="shared" ca="1" si="273"/>
        <v>4117</v>
      </c>
      <c r="BK196" s="54">
        <f t="shared" ca="1" si="219"/>
        <v>81</v>
      </c>
      <c r="BL196" s="55">
        <f t="shared" ca="1" si="274"/>
        <v>4093</v>
      </c>
      <c r="BM196" s="54">
        <f t="shared" ca="1" si="220"/>
        <v>81</v>
      </c>
      <c r="BN196" s="55">
        <f t="shared" ca="1" si="275"/>
        <v>4069</v>
      </c>
      <c r="BO196" s="54">
        <f t="shared" ca="1" si="221"/>
        <v>81</v>
      </c>
      <c r="BP196" s="55">
        <f t="shared" ca="1" si="276"/>
        <v>4045</v>
      </c>
      <c r="BQ196" s="54">
        <f t="shared" ca="1" si="222"/>
        <v>81</v>
      </c>
      <c r="BR196" s="55">
        <f t="shared" ca="1" si="277"/>
        <v>4021</v>
      </c>
      <c r="BS196" s="54">
        <f t="shared" ca="1" si="223"/>
        <v>81</v>
      </c>
      <c r="BT196" s="55">
        <f t="shared" ca="1" si="278"/>
        <v>3997</v>
      </c>
      <c r="BU196" s="54">
        <f t="shared" ca="1" si="206"/>
        <v>81</v>
      </c>
      <c r="BV196" s="55">
        <f t="shared" ca="1" si="279"/>
        <v>3973</v>
      </c>
      <c r="BW196" s="54">
        <f t="shared" ca="1" si="207"/>
        <v>81</v>
      </c>
      <c r="BX196" s="55">
        <f t="shared" ca="1" si="238"/>
        <v>3949</v>
      </c>
      <c r="BY196" s="54">
        <f t="shared" ca="1" si="224"/>
        <v>81</v>
      </c>
      <c r="BZ196" s="55">
        <f t="shared" ca="1" si="239"/>
        <v>3925</v>
      </c>
      <c r="CA196" s="56">
        <f t="shared" ca="1" si="208"/>
        <v>81</v>
      </c>
      <c r="CB196" s="57">
        <f t="shared" ca="1" si="240"/>
        <v>3908</v>
      </c>
      <c r="CC196" s="56">
        <f t="shared" ca="1" si="209"/>
        <v>81</v>
      </c>
      <c r="CD196" s="57">
        <f t="shared" ca="1" si="241"/>
        <v>3884</v>
      </c>
      <c r="CE196" s="56">
        <f t="shared" ca="1" si="210"/>
        <v>81</v>
      </c>
      <c r="CF196" s="57">
        <f t="shared" ca="1" si="242"/>
        <v>3860</v>
      </c>
      <c r="CG196" s="56">
        <f t="shared" ca="1" si="211"/>
        <v>81</v>
      </c>
      <c r="CH196" s="57">
        <f t="shared" ca="1" si="243"/>
        <v>3836</v>
      </c>
      <c r="CI196" s="56">
        <f t="shared" ca="1" si="225"/>
        <v>81</v>
      </c>
      <c r="CJ196" s="57">
        <f t="shared" ca="1" si="244"/>
        <v>3813</v>
      </c>
      <c r="CK196" s="56">
        <f t="shared" ca="1" si="212"/>
        <v>81</v>
      </c>
      <c r="CL196" s="57">
        <f t="shared" ca="1" si="245"/>
        <v>3789</v>
      </c>
      <c r="CM196" s="56">
        <f t="shared" ca="1" si="213"/>
        <v>81</v>
      </c>
      <c r="CN196" s="57">
        <f t="shared" ca="1" si="246"/>
        <v>3765</v>
      </c>
      <c r="CO196" s="56">
        <f t="shared" ca="1" si="214"/>
        <v>81</v>
      </c>
      <c r="CP196" s="57">
        <f t="shared" ca="1" si="247"/>
        <v>3741</v>
      </c>
      <c r="CQ196" s="56">
        <f t="shared" ca="1" si="226"/>
        <v>81</v>
      </c>
      <c r="CR196" s="57">
        <f t="shared" ca="1" si="248"/>
        <v>3717</v>
      </c>
      <c r="CS196" s="56">
        <f t="shared" ca="1" si="227"/>
        <v>81</v>
      </c>
      <c r="CT196" s="57">
        <f t="shared" ca="1" si="249"/>
        <v>3693</v>
      </c>
      <c r="CU196" s="56">
        <f t="shared" ca="1" si="250"/>
        <v>81</v>
      </c>
      <c r="CV196" s="57">
        <f t="shared" ca="1" si="251"/>
        <v>3669</v>
      </c>
      <c r="CW196" s="57">
        <f t="shared" ca="1" si="252"/>
        <v>81</v>
      </c>
      <c r="CX196" s="57">
        <f t="shared" ca="1" si="253"/>
        <v>3645</v>
      </c>
      <c r="CY196" s="57">
        <f t="shared" ca="1" si="254"/>
        <v>81</v>
      </c>
      <c r="CZ196" s="57">
        <f t="shared" ca="1" si="255"/>
        <v>3621</v>
      </c>
      <c r="DA196" s="57">
        <f t="shared" ca="1" si="256"/>
        <v>81</v>
      </c>
      <c r="DB196" s="57">
        <f t="shared" ca="1" si="257"/>
        <v>3597</v>
      </c>
      <c r="DC196" s="57">
        <f t="shared" ca="1" si="228"/>
        <v>81</v>
      </c>
      <c r="DD196" s="57">
        <f t="shared" ca="1" si="258"/>
        <v>3573</v>
      </c>
      <c r="DE196" s="57">
        <f t="shared" ca="1" si="229"/>
        <v>81</v>
      </c>
      <c r="DF196" s="57">
        <f t="shared" ca="1" si="259"/>
        <v>3549</v>
      </c>
      <c r="DG196" s="57">
        <f t="shared" ca="1" si="230"/>
        <v>81</v>
      </c>
      <c r="DH196" s="57">
        <f t="shared" ca="1" si="260"/>
        <v>3525</v>
      </c>
      <c r="DI196" s="57">
        <f t="shared" ca="1" si="280"/>
        <v>81</v>
      </c>
      <c r="DJ196" s="57">
        <f t="shared" ca="1" si="261"/>
        <v>3501</v>
      </c>
      <c r="DK196" s="57">
        <f t="shared" ca="1" si="231"/>
        <v>81</v>
      </c>
      <c r="DL196" s="57">
        <f t="shared" ca="1" si="262"/>
        <v>3477</v>
      </c>
      <c r="DM196" s="57">
        <f t="shared" ca="1" si="232"/>
        <v>81</v>
      </c>
      <c r="DN196" s="57">
        <f t="shared" ca="1" si="263"/>
        <v>3453</v>
      </c>
      <c r="DO196" s="57">
        <f t="shared" ca="1" si="233"/>
        <v>81</v>
      </c>
      <c r="DP196" s="57">
        <f t="shared" ca="1" si="264"/>
        <v>3429</v>
      </c>
      <c r="DQ196" s="88"/>
      <c r="DR196" s="72"/>
      <c r="DS196" s="73">
        <f t="shared" si="265"/>
        <v>856</v>
      </c>
      <c r="DT196" s="115">
        <f t="shared" si="234"/>
        <v>81</v>
      </c>
      <c r="DU196" s="116">
        <f t="shared" si="266"/>
        <v>4227</v>
      </c>
      <c r="DV196" s="76">
        <f t="shared" si="267"/>
        <v>11584</v>
      </c>
      <c r="DW196" s="112">
        <v>11585</v>
      </c>
      <c r="DX196" s="184"/>
      <c r="DY196" s="126">
        <f t="shared" si="281"/>
        <v>192</v>
      </c>
      <c r="DZ196" s="44" t="str">
        <f t="array" ref="DZ196">IF(AW196=0,INDEX(AR196:AR410,MATCH(TRUE,AW196:AW410&gt;0,0)),AR196)</f>
        <v>FieldPractice59</v>
      </c>
      <c r="EA196" s="36"/>
      <c r="EB196" s="36"/>
      <c r="EC196" s="36"/>
      <c r="ED196" s="36"/>
      <c r="EE196" s="36"/>
      <c r="EF196" s="36"/>
      <c r="EG196" s="36"/>
    </row>
    <row r="197" spans="44:137" ht="15.75" x14ac:dyDescent="0.25">
      <c r="AR197" s="66" t="s">
        <v>486</v>
      </c>
      <c r="AS197" s="107"/>
      <c r="AT197" s="107"/>
      <c r="AU197" s="107"/>
      <c r="AV197" s="114">
        <f t="shared" si="235"/>
        <v>197</v>
      </c>
      <c r="AW197" s="81">
        <v>82</v>
      </c>
      <c r="AX197" s="68"/>
      <c r="AY197" s="69">
        <f t="shared" si="268"/>
        <v>4319</v>
      </c>
      <c r="AZ197" s="70">
        <f t="shared" si="215"/>
        <v>179.95833333333334</v>
      </c>
      <c r="BA197" s="54">
        <f t="shared" ca="1" si="236"/>
        <v>82</v>
      </c>
      <c r="BB197" s="55">
        <f t="shared" ca="1" si="269"/>
        <v>4295</v>
      </c>
      <c r="BC197" s="54">
        <f t="shared" ca="1" si="237"/>
        <v>82</v>
      </c>
      <c r="BD197" s="55">
        <f t="shared" ca="1" si="270"/>
        <v>4271</v>
      </c>
      <c r="BE197" s="54">
        <f t="shared" ca="1" si="216"/>
        <v>82</v>
      </c>
      <c r="BF197" s="55">
        <f t="shared" ca="1" si="271"/>
        <v>4247</v>
      </c>
      <c r="BG197" s="54">
        <f t="shared" ca="1" si="217"/>
        <v>82</v>
      </c>
      <c r="BH197" s="55">
        <f t="shared" ca="1" si="272"/>
        <v>4223</v>
      </c>
      <c r="BI197" s="54">
        <f t="shared" ca="1" si="218"/>
        <v>82</v>
      </c>
      <c r="BJ197" s="55">
        <f t="shared" ca="1" si="273"/>
        <v>4199</v>
      </c>
      <c r="BK197" s="54">
        <f t="shared" ca="1" si="219"/>
        <v>82</v>
      </c>
      <c r="BL197" s="55">
        <f t="shared" ca="1" si="274"/>
        <v>4175</v>
      </c>
      <c r="BM197" s="54">
        <f t="shared" ca="1" si="220"/>
        <v>82</v>
      </c>
      <c r="BN197" s="55">
        <f t="shared" ca="1" si="275"/>
        <v>4151</v>
      </c>
      <c r="BO197" s="54">
        <f t="shared" ca="1" si="221"/>
        <v>82</v>
      </c>
      <c r="BP197" s="55">
        <f t="shared" ca="1" si="276"/>
        <v>4127</v>
      </c>
      <c r="BQ197" s="54">
        <f t="shared" ca="1" si="222"/>
        <v>82</v>
      </c>
      <c r="BR197" s="55">
        <f t="shared" ca="1" si="277"/>
        <v>4103</v>
      </c>
      <c r="BS197" s="54">
        <f t="shared" ca="1" si="223"/>
        <v>82</v>
      </c>
      <c r="BT197" s="55">
        <f t="shared" ca="1" si="278"/>
        <v>4079</v>
      </c>
      <c r="BU197" s="54">
        <f t="shared" ref="BU197:BU236" ca="1" si="282">IF(BT197&lt;24,0,IF(AR197=AF$24,BS197-AG$24,IF(AR197=AF$25,BS197-AG$25,IF(AR197=LP$26,BS197-AG$26,IF(AR197=AF$27,BS197-AG$27,IF(AR197=AF$28,BS197-AG$28,IF(AR197=AF$29,BS197-AG$29,IF(AR197=AF$30,BS197-AG$30,IF(AR197=AF$31,BS197-AG$31,IF(AR197=AF$32,BS197-AG$32,IF(AR197=AF$33,BS197-AG$33,IF(AR197=AF$34,BS197-AG$34,IF(AR197=AF$35,BS197-AG$35,IF(AR197=AF$36,BS197-AG$36,IF(AR197=AF$37,BS197-AG$37,IF(AR197=AF$38,BS197-AG$38,BS197))))))))))))))))</f>
        <v>82</v>
      </c>
      <c r="BV197" s="55">
        <f t="shared" ca="1" si="279"/>
        <v>4055</v>
      </c>
      <c r="BW197" s="54">
        <f t="shared" ref="BW197:BW236" ca="1" si="283">IF(BV197&lt;24,0,IF(AR197=AI$24,BU197-AJ$24,IF(AR197=AI$25,BU197-AJ$25,IF(AR197=LS$26,BU197-AJ$26,IF(AR197=AI$27,BU197-AJ$27,IF(AR197=AI$28,BU197-AJ$28,IF(AR197=AI$29,BU197-AJ$29,IF(AR197=AI$30,BU197-AJ$30,IF(AR197=AI$31,BU197-AJ$31,IF(AR197=AI$32,BU197-AJ$32,IF(AR197=AI$33,BU197-AJ$33,IF(AR197=AI$34,BU197-AJ$34,IF(AR197=AI$35,BU197-AJ$35,IF(AR197=AI$36,BU197-AJ$36,IF(AR197=AI$37,BU197-AJ$37,IF(AR197=AI$38,BU197-AJ$38,BU197))))))))))))))))</f>
        <v>82</v>
      </c>
      <c r="BX197" s="55">
        <f t="shared" ca="1" si="238"/>
        <v>4031</v>
      </c>
      <c r="BY197" s="54">
        <f t="shared" ca="1" si="224"/>
        <v>82</v>
      </c>
      <c r="BZ197" s="55">
        <f t="shared" ca="1" si="239"/>
        <v>4007</v>
      </c>
      <c r="CA197" s="56">
        <f t="shared" ref="CA197:CA236" ca="1" si="284">IF(BZ197&lt;24,0,
IF(AR197=AO$24,BY197-AP$24,IF(AR197=AO$25,BY197-AP$25,IF(AR197=LU$26,BY197-AP$26,IF(AR197=AO$27,BY197-AP$27,IF(AR197=AO$28,BY197-AP$28,IF(AR197=AO$29,BY197-AP$29,IF(AR197=AO$30,BY197-AP$30,IF(AR197=AO$31,BY197-AP$31,IF(AR197=AO$32,BY197-AP$32,IF(AR197=AO$33,BY197-AP$33,
IF(AR197=AO$34,BY197-AP$34,IF(AR197=AO$35,BY197-AP$35,IF(AR197=AO$36,BY197-AP$36,IF(AR197=AO$37,BY197-AP$37,IF(AR197=AO$38,BY197-AP$38,BY197))))))))))))))))</f>
        <v>82</v>
      </c>
      <c r="CB197" s="57">
        <f t="shared" ca="1" si="240"/>
        <v>3990</v>
      </c>
      <c r="CC197" s="56">
        <f t="shared" ref="CC197:CC236" ca="1" si="285">IF(CB197&lt;24,0,
IF(AR197=W$41,CA197-X$41,IF(AR197=W$42,CA197-X$42,IF(AR197=W$43,CA197-X$43,IF(AR197=W$44,CA197-X$44,IF(AR197=W$45,CA197-X$45,IF(AR197=W$46,CA197-X$46,IF(AR197=W$47,CA197-X$47,IF(AR197=W$48,CA197-X$48,IF(AR197=W$49,CA197-X$49,IF(AR197=W$50,CA197-X$50,
IF(AR197=W$51,CA197-X$51,IF(AR197=W$52,CA197-X$52,IF(AR197=W$53,CA197-X$53,IF(AR197=W$54,CA197-X$54,IF(AR197=W$55,CA197-X$55,CA197))))))))))))))))</f>
        <v>82</v>
      </c>
      <c r="CD197" s="57">
        <f t="shared" ca="1" si="241"/>
        <v>3966</v>
      </c>
      <c r="CE197" s="56">
        <f t="shared" ref="CE197:CE236" ca="1" si="286">IF(CD197&lt;24,0,
IF(AR197=Z$41,CC197-AA$41,IF(AR197=Z$42,CC197-AA$42,IF(AR197=Z$43,CC197-AA$43,IF(AR197=Z$44,CC197-AA$44,IF(AR197=Z$45,CC197-AA$45,IF(AR197=Z$46,CC197-AA$46,IF(AR197=Z$47,CC197-AA$47,IF(AR197=Z$48,CC197-AA$48,IF(AR197=Z$49,CC197-AA$49,IF(AR197=Z$50,CC197-AA$50,
IF(AR197=Z$51,CC197-AA$51,IF(AR197=Z$52,CC197-AA$52,IF(AR197=Z$53,CC197-AA$53,IF(AR197=Z$54,CC197-AA$54,IF(AR197=Z$55,CC197-AA$55,CC197))))))))))))))))</f>
        <v>82</v>
      </c>
      <c r="CF197" s="57">
        <f t="shared" ca="1" si="242"/>
        <v>3942</v>
      </c>
      <c r="CG197" s="56">
        <f t="shared" ref="CG197:CG236" ca="1" si="287">IF(CF197&lt;24,0,
IF(AR197=AC$41,CE197-AD$41,IF(AR197=AC$42,CE197-AD$42,IF(AR197=AC$43,CE197-AD$43,IF(AR197=AC$44,CE197-AD$44,IF(AR197=AC$45,CE197-AD$45,IF(AR197=AC$46,CE197-AD$46,IF(AR197=AC$47,CE197-AD$47,IF(AR197=AC$48,CE197-AD$48,IF(AR197=AC$49,CE197-AD$49,IF(AR197=AC$50,CE197-AD$50,
IF(AR197=AC$51,CE197-AD$51,IF(AR197=AC$52,CE197-AD$52,IF(AR197=AC$53,CE197-AD$53,IF(AR197=AC$54,CE197-AD$54,IF(AR197=AC$55,CE197-AD$55,CE197))))))))))))))))</f>
        <v>82</v>
      </c>
      <c r="CH197" s="57">
        <f t="shared" ca="1" si="243"/>
        <v>3918</v>
      </c>
      <c r="CI197" s="56">
        <f t="shared" ca="1" si="225"/>
        <v>82</v>
      </c>
      <c r="CJ197" s="57">
        <f t="shared" ca="1" si="244"/>
        <v>3895</v>
      </c>
      <c r="CK197" s="56">
        <f t="shared" ref="CK197:CK236" ca="1" si="288">IF(CJ197&lt;24,0,
IF(AR197=AI$41,CI197-AJ$41,IF(AR197=AI$42,CI197-AJ$42,IF(AR197=AI$43,CI197-AJ$43,IF(AR197=AI$44,CI197-AJ$44,IF(AR197=AI$45,CI197-AJ$45,IF(AR197=AI$46,CI197-AJ$46,IF(AR197=AI$47,CI197-AJ$47,IF(AR197=AI$48,CI197-AJ$48,IF(AR197=AI$49,CI197-AJ$49,IF(AR197=AI$50,CI197-AJ$50,
IF(AR197=AI$51,CI197-AJ$51,IF(AR197=AI$52,CI197-AJ$52,IF(AR197=AI$53,CI197-AJ$53,IF(AR197=AI$54,CI197-AJ$54,IF(AR197=AI$55,CI197-AJ$55,CI197))))))))))))))))</f>
        <v>82</v>
      </c>
      <c r="CL197" s="57">
        <f t="shared" ca="1" si="245"/>
        <v>3871</v>
      </c>
      <c r="CM197" s="56">
        <f t="shared" ref="CM197:CM236" ca="1" si="289">IF(CL197&lt;24,0,
IF(AR197=AL$41,CK197-AM$41,IF(AR197=AL$42,CK197-AM$42,IF(AR197=AL$43,CK197-AM$43,IF(AR197=AL$44,CK197-AM$44,IF(AR197=AL$45,CK197-AM$45,IF(AR197=AL$46,CK197-AM$46,IF(AR197=AL$47,CK197-AM$47,IF(AR197=AL$48,CK197-AM$48,IF(AR197=AL$49,CK197-AM$49,IF(AR197=AL$50,CK197-AM$50,
IF(AR197=AL$51,CK197-AM$51,IF(AR197=AL$52,CK197-AM$52,IF(AR197=AL$53,CK197-AM$53,IF(AR197=AL$54,CK197-AM$54,IF(AR197=AL$55,CK197-AM$55,CK197))))))))))))))))</f>
        <v>82</v>
      </c>
      <c r="CN197" s="57">
        <f t="shared" ca="1" si="246"/>
        <v>3847</v>
      </c>
      <c r="CO197" s="56">
        <f t="shared" ref="CO197:CO236" ca="1" si="290">IF(CN197&lt;24,0,
IF(AR197=AO$41,CM197-AP$41,IF(AR197=AO$42,CM197-AP$42,IF(AR197=AO$43,CM197-AP$43,IF(AR197=AO$44,CM197-AP$44,IF(AR197=AO$45,CM197-AP$45,IF(AR197=AO$46,CM197-AP$46,IF(AR197=AO$47,CM197-AP$47,IF(AR197=AO$48,CM197-AP$48,IF(AR197=AO$49,CM197-AP$49,IF(AR197=AO$50,CM197-AP$50,
IF(AR197=AO$51,CM197-AP$51,IF(AR197=AO$52,CM197-AP$52,IF(AR197=AO$53,CM197-AP$53,IF(AR197=AO$54,CM197-AP$54,IF(AR197=AO$55,CM197-AP$55,CM197))))))))))))))))</f>
        <v>82</v>
      </c>
      <c r="CP197" s="57">
        <f t="shared" ca="1" si="247"/>
        <v>3823</v>
      </c>
      <c r="CQ197" s="56">
        <f t="shared" ca="1" si="226"/>
        <v>82</v>
      </c>
      <c r="CR197" s="57">
        <f t="shared" ca="1" si="248"/>
        <v>3799</v>
      </c>
      <c r="CS197" s="56">
        <f t="shared" ca="1" si="227"/>
        <v>82</v>
      </c>
      <c r="CT197" s="57">
        <f t="shared" ca="1" si="249"/>
        <v>3775</v>
      </c>
      <c r="CU197" s="56">
        <f t="shared" ca="1" si="250"/>
        <v>82</v>
      </c>
      <c r="CV197" s="57">
        <f t="shared" ca="1" si="251"/>
        <v>3751</v>
      </c>
      <c r="CW197" s="57">
        <f t="shared" ca="1" si="252"/>
        <v>82</v>
      </c>
      <c r="CX197" s="57">
        <f t="shared" ca="1" si="253"/>
        <v>3727</v>
      </c>
      <c r="CY197" s="57">
        <f t="shared" ca="1" si="254"/>
        <v>82</v>
      </c>
      <c r="CZ197" s="57">
        <f t="shared" ca="1" si="255"/>
        <v>3703</v>
      </c>
      <c r="DA197" s="57">
        <f t="shared" ca="1" si="256"/>
        <v>82</v>
      </c>
      <c r="DB197" s="57">
        <f t="shared" ca="1" si="257"/>
        <v>3679</v>
      </c>
      <c r="DC197" s="57">
        <f t="shared" ca="1" si="228"/>
        <v>82</v>
      </c>
      <c r="DD197" s="57">
        <f t="shared" ca="1" si="258"/>
        <v>3655</v>
      </c>
      <c r="DE197" s="57">
        <f t="shared" ca="1" si="229"/>
        <v>82</v>
      </c>
      <c r="DF197" s="57">
        <f t="shared" ca="1" si="259"/>
        <v>3631</v>
      </c>
      <c r="DG197" s="57">
        <f t="shared" ca="1" si="230"/>
        <v>82</v>
      </c>
      <c r="DH197" s="57">
        <f t="shared" ca="1" si="260"/>
        <v>3607</v>
      </c>
      <c r="DI197" s="57">
        <f t="shared" ca="1" si="280"/>
        <v>82</v>
      </c>
      <c r="DJ197" s="57">
        <f t="shared" ca="1" si="261"/>
        <v>3583</v>
      </c>
      <c r="DK197" s="57">
        <f t="shared" ca="1" si="231"/>
        <v>82</v>
      </c>
      <c r="DL197" s="57">
        <f t="shared" ca="1" si="262"/>
        <v>3559</v>
      </c>
      <c r="DM197" s="57">
        <f t="shared" ca="1" si="232"/>
        <v>82</v>
      </c>
      <c r="DN197" s="57">
        <f t="shared" ca="1" si="263"/>
        <v>3535</v>
      </c>
      <c r="DO197" s="57">
        <f t="shared" ca="1" si="233"/>
        <v>82</v>
      </c>
      <c r="DP197" s="57">
        <f t="shared" ca="1" si="264"/>
        <v>3511</v>
      </c>
      <c r="DQ197" s="88"/>
      <c r="DR197" s="72"/>
      <c r="DS197" s="73">
        <f t="shared" si="265"/>
        <v>856</v>
      </c>
      <c r="DT197" s="115">
        <f t="shared" si="234"/>
        <v>82</v>
      </c>
      <c r="DU197" s="116">
        <f t="shared" si="266"/>
        <v>4309</v>
      </c>
      <c r="DV197" s="76">
        <f t="shared" si="267"/>
        <v>11585</v>
      </c>
      <c r="DW197" s="112">
        <v>11586</v>
      </c>
      <c r="DX197" s="184"/>
      <c r="DY197" s="126">
        <f t="shared" si="281"/>
        <v>193</v>
      </c>
      <c r="DZ197" s="44" t="str">
        <f t="array" ref="DZ197">IF(AW197=0,INDEX(AR197:AR411,MATCH(TRUE,AW197:AW411&gt;0,0)),AR197)</f>
        <v>FieldPractice60</v>
      </c>
      <c r="EA197" s="36"/>
      <c r="EB197" s="36"/>
      <c r="EC197" s="36"/>
      <c r="ED197" s="36"/>
      <c r="EE197" s="36"/>
      <c r="EF197" s="36"/>
      <c r="EG197" s="36"/>
    </row>
    <row r="198" spans="44:137" ht="16.5" x14ac:dyDescent="0.25">
      <c r="AR198" s="66" t="s">
        <v>487</v>
      </c>
      <c r="AS198" s="107"/>
      <c r="AT198" s="107"/>
      <c r="AU198" s="107"/>
      <c r="AV198" s="114">
        <f t="shared" si="235"/>
        <v>198</v>
      </c>
      <c r="AW198" s="81">
        <v>83</v>
      </c>
      <c r="AX198" s="68"/>
      <c r="AY198" s="69">
        <f t="shared" si="268"/>
        <v>4402</v>
      </c>
      <c r="AZ198" s="70">
        <f t="shared" ref="AZ198:AZ236" si="291">AY198/24</f>
        <v>183.41666666666666</v>
      </c>
      <c r="BA198" s="54">
        <f t="shared" ca="1" si="236"/>
        <v>83</v>
      </c>
      <c r="BB198" s="55">
        <f t="shared" ca="1" si="269"/>
        <v>4378</v>
      </c>
      <c r="BC198" s="54">
        <f t="shared" ca="1" si="237"/>
        <v>83</v>
      </c>
      <c r="BD198" s="55">
        <f t="shared" ca="1" si="270"/>
        <v>4354</v>
      </c>
      <c r="BE198" s="54">
        <f t="shared" ref="BE198:BE236" ca="1" si="292">IF(BD198&lt;24,0,IF(AR198=AC$6,BC198-AD$6,IF(AR198=AC$7,BC198-AD$7,IF(AR198=AC$8,BC198-AD$8,IF(AR198=AC$9,BC198-AD$9,IF(AR198=AC$10,BC198-AD$10,IF(AR198=AC$11,BC198-AD$11,IF(AR198=AC$12,BC198-AD$12,IF(AR198=AC$13,BC198-AD$13,IF(AR198=AC$14,BC198-AD$14,IF(AR198=AC$15,BC198-AD$15,IF(AR198=AC$16,BC198-AD$16,IF(AR198=AC$17,BC198-AD$17,IF(AR198=AC$18,BC198-AD$18,IF(AR198=AC$19,BC198-AD$19,IF(AR198=AC$20,BC198-AD$20,BC198))))))))))))))))</f>
        <v>83</v>
      </c>
      <c r="BF198" s="55">
        <f t="shared" ca="1" si="271"/>
        <v>4330</v>
      </c>
      <c r="BG198" s="54">
        <f t="shared" ref="BG198:BG236" ca="1" si="293">IF(BF198&lt;24,0,IF(AR198=AF$6,BE198-AG$6,IF(AR198=AF$7,BE198-AG$7,IF(AR198=AF$8,BE198-AG$8,IF(AR198=AF$9,BE198-AG$9,IF(AR198=AF$10,BE198-AG$10,IF(AR198=AF$11,BE198-AG$11,IF(AR198=AF$12,BE198-AG$12,IF(AR198=AF$13,BE198-AG$13,IF(AR198=AF$14,BE198-AG$14,IF(AR198=AF$15,BE198-AG$15,IF(AR198=AF$16,BE198-AG$16,IF(AR198=AF$17,BE198-AG$17,IF(AR198=AF$18,BE198-AG$18,IF(AR198=AF$19,BE198-AG$19,IF(AR198=AF$20,BE198-AG$20,BE198))))))))))))))))</f>
        <v>83</v>
      </c>
      <c r="BH198" s="55">
        <f t="shared" ca="1" si="272"/>
        <v>4306</v>
      </c>
      <c r="BI198" s="54">
        <f t="shared" ref="BI198:BI236" ca="1" si="294">IF(BH198&lt;24,0,IF(AR198=AI$6,BG198-AJ$6,IF(AR198=AI$7,BG198-AJ$7,IF(AR198=AI$8,BG198-AJ$8,IF(AR198=AI$9,BG198-AJ$9,IF(AR198=AI$10,BG198-AJ$10,IF(AR198=AI$11,BG198-AJ$11,IF(AR198=AI$12,BG198-AJ$12,IF(AR198=AI$13,BG198-AJ$13,IF(AR198=AI$14,BG198-AJ$14,IF(AR198=AI$15,BG198-AJ$15,IF(AR198=AI$16,BG198-AJ$16,IF(AR198=AI$17,BG198-AJ$17,IF(AR198=AI$18,BG198-AJ$18,IF(AR198=AI$19,BG198-AJ$19,IF(AR198=AI$20,BG198-AJ$20,BG198))))))))))))))))</f>
        <v>83</v>
      </c>
      <c r="BJ198" s="55">
        <f t="shared" ca="1" si="273"/>
        <v>4282</v>
      </c>
      <c r="BK198" s="54">
        <f t="shared" ref="BK198:BK236" ca="1" si="295">IF(BJ198&lt;24,0,IF(AR198=AL$6,BI198-AM$6,IF(AR198=AL$7,BI198-AM$7,IF(AR198=AL$8,BI198-AM$8,IF(AR198=AL$9,BI198-AM$9,IF(AR198=AL$10,BI198-AM$10,IF(AR198=AL$11,BI198-AM$11,IF(AR198=AL$12,BI198-AM$12,IF(AR198=AL$13,BI198-AM$13,IF(AR198=AL$14,BI198-AM$14,IF(AR198=AL$15,BI198-AM$15,IF(AR198=AL$16,BI198-AM$16,IF(AR198=AL$17,BI198-AM$17,IF(AR198=AL$18,BI198-AM$18,IF(AR198=AL$19,BI198-AM$19,IF(AR198=AL$20,BI198-AM$20,BI198))))))))))))))))</f>
        <v>83</v>
      </c>
      <c r="BL198" s="55">
        <f t="shared" ca="1" si="274"/>
        <v>4258</v>
      </c>
      <c r="BM198" s="54">
        <f t="shared" ref="BM198:BM236" ca="1" si="296">IF(BL198&lt;24,0,IF(AR198=AO$6,BK198-AP$6,IF(AR198=AO$7,BK198-AP$7,IF(AR198=AO$8,BK198-AP$8,IF(AR198=AO$9,BK198-AP$9,IF(AR198=AO$10,BK198-AP$10,IF(AR198=AO$11,BK198-AP$11,IF(AR198=AO$12,BK198-AP$12,IF(AR198=AO$13,BK198-AP$13,IF(AR198=AO$14,BK198-AP$14,IF(AR198=AO$15,BK198-AP$15,IF(AR198=AO$16,BK198-AP$16,IF(AR198=AO$17,BK198-AP$17,IF(AR198=AO$18,BK198-AP$18,IF(AR198=AO$19,BK198-AP$19,IF(AR198=AO$20,BK198-AP$20,BK198))))))))))))))))</f>
        <v>83</v>
      </c>
      <c r="BN198" s="55">
        <f t="shared" ca="1" si="275"/>
        <v>4234</v>
      </c>
      <c r="BO198" s="54">
        <f t="shared" ref="BO198:BO236" ca="1" si="297">IF(BN198&lt;24,0,IF(AR198=W$24,BM198-X$24,IF(AR198=W$25,BM198-X$25,IF(AR198=W$26,BM198-X$26,IF(AR198=W$27,BM198-X$27,IF(AR198=W$28,BM198-X$28,IF(AR198=W$29,BM198-X$29,IF(AR198=W$30,BM198-X$30,IF(AR198=W$31,BM198-X$31,IF(AR198=W$32,BM198-X$32,IF(AR198=W$33,BM198-X$33,IF(AR198=W$34,BM198-X$34,IF(AR198=W$35,BM198-X$35,IF(AR198=W$36,BM198-X$36,IF(AR198=W$37,BM198-X$37,IF(AR198=W$38,BM198-X$38,BM198))))))))))))))))</f>
        <v>83</v>
      </c>
      <c r="BP198" s="55">
        <f t="shared" ca="1" si="276"/>
        <v>4210</v>
      </c>
      <c r="BQ198" s="54">
        <f t="shared" ref="BQ198:BQ236" ca="1" si="298">IF(BP198&lt;24,0,IF(AR198=Z$24,BO198-AA$24,IF(AR198=Z$25,BO198-AA$25,IF(AR198=Z$26,BO198-AA$26,IF(AR198=Z$27,BO198-AA$27,IF(AR198=Z$28,BO198-AA$28,IF(AR198=Z$29,BO198-AA$29,IF(AR198=Z$30,BO198-AA$30,IF(AR198=Z$31,BO198-AA$31,IF(AR198=Z$32,BO198-AA$32,IF(AR198=Z$33,BO198-AA$33,IF(AR198=Z$34,BO198-AA$34,IF(AR198=Z$35,BO198-AA$35,IF(AR198=Z$36,BO198-AA$36,IF(AR198=Z$37,BO198-AA$37,IF(AR198=Z$38,BO198-AA$38,BO198))))))))))))))))</f>
        <v>83</v>
      </c>
      <c r="BR198" s="55">
        <f t="shared" ca="1" si="277"/>
        <v>4186</v>
      </c>
      <c r="BS198" s="54">
        <f t="shared" ref="BS198:BS236" ca="1" si="299">IF(BR198&lt;24,0,IF(AR198=AC$24,BQ198-AD$24,IF(AR198=AC$25,BQ198-AD$25,IF(AR198=AC$26,BQ198-AD$26,IF(AR198=AC$27,BQ198-AD$27,IF(AR198=AC$28,BQ198-AD$28,IF(AR198=AC$29,BQ198-AD$29,IF(AR198=AC$30,BQ198-AD$30,IF(AR198=AC$31,BQ198-AD$31,IF(AR198=AC$32,BQ198-AD$32,IF(AR198=AC$33,BQ198-AD$33,IF(AR198=AC$34,BQ198-AD$34,IF(AR198=AC$35,BQ198-AD$35,IF(AR198=AC$36,BQ198-AD$36,IF(AR198=AC$37,BQ198-AD$37,IF(AR198=AC$38,BQ198-AD$38,BQ198))))))))))))))))</f>
        <v>83</v>
      </c>
      <c r="BT198" s="55">
        <f t="shared" ca="1" si="278"/>
        <v>4162</v>
      </c>
      <c r="BU198" s="54">
        <f t="shared" ca="1" si="282"/>
        <v>83</v>
      </c>
      <c r="BV198" s="55">
        <f t="shared" ca="1" si="279"/>
        <v>4138</v>
      </c>
      <c r="BW198" s="54">
        <f t="shared" ca="1" si="283"/>
        <v>83</v>
      </c>
      <c r="BX198" s="55">
        <f t="shared" ca="1" si="238"/>
        <v>4114</v>
      </c>
      <c r="BY198" s="54">
        <f t="shared" ref="BY198:BY236" ca="1" si="300">IF(BX198&lt;24,0,IF(AR198=AL$24,BW198-AM$24,IF(AR198=AL$25,BW198-AM$25,IF(AR198=LS$26,BW198-AM$26,IF(AR198=AL$27,BW198-AM$27,IF(AR198=AL$28,BW198-AM$28,IF(AR198=AL$29,BW198-AM$29,IF(AR198=AL$30,BW198-AM$30,IF(AR198=AL$31,BW198-AM$31,IF(AR198=AL$32,BW198-AM$32,IF(AR198=AL$33,BW198-AM$33,IF(AR198=AL$34,BW198-AM$34,IF(AR198=AL$35,BW198-AM$35,IF(AR198=AL$36,BW198-AM$36,IF(AR198=AL$37,BW198-AM$37,IF(AR198=AL$38,BW198-AM$38,BW198))))))))))))))))</f>
        <v>83</v>
      </c>
      <c r="BZ198" s="55">
        <f t="shared" ca="1" si="239"/>
        <v>4090</v>
      </c>
      <c r="CA198" s="56">
        <f t="shared" ca="1" si="284"/>
        <v>83</v>
      </c>
      <c r="CB198" s="57">
        <f t="shared" ca="1" si="240"/>
        <v>4073</v>
      </c>
      <c r="CC198" s="56">
        <f t="shared" ca="1" si="285"/>
        <v>83</v>
      </c>
      <c r="CD198" s="57">
        <f t="shared" ca="1" si="241"/>
        <v>4049</v>
      </c>
      <c r="CE198" s="56">
        <f t="shared" ca="1" si="286"/>
        <v>83</v>
      </c>
      <c r="CF198" s="57">
        <f t="shared" ca="1" si="242"/>
        <v>4025</v>
      </c>
      <c r="CG198" s="56">
        <f t="shared" ca="1" si="287"/>
        <v>83</v>
      </c>
      <c r="CH198" s="57">
        <f t="shared" ca="1" si="243"/>
        <v>4001</v>
      </c>
      <c r="CI198" s="56">
        <f t="shared" ref="CI198:CI236" ca="1" si="301">IF(CH198&lt;24,0,
IF(AR198=AC$41,CG198-AD$41,IF(AR198=AC$42,CG198-AD$42,IF(AR198=AC$43,CG198-AD$43,IF(AR198=AC$44,CG198-AD$44,IF(AR198=AC$45,CG198-AD$45,IF(AR198=AC$46,CG198-AD$46,IF(AR198=AC$47,CG198-AD$47,IF(AR198=AC$48,CG198-AD$48,IF(AR198=AC$49,CG198-AD$49,IF(AR198=AC$50,CG198-AD$50,
IF(AR198=AC$51,CG198-AD$51,IF(AR198=AC$52,CG198-AD$52,IF(AR198=AC$53,CG198-AD$53,IF(AR198=AC$54,CG198-AD$54,IF(AR198=AC$55,CG198-AD$55,CG198))))))))))))))))</f>
        <v>83</v>
      </c>
      <c r="CJ198" s="57">
        <f t="shared" ca="1" si="244"/>
        <v>3978</v>
      </c>
      <c r="CK198" s="56">
        <f t="shared" ca="1" si="288"/>
        <v>83</v>
      </c>
      <c r="CL198" s="57">
        <f t="shared" ca="1" si="245"/>
        <v>3954</v>
      </c>
      <c r="CM198" s="56">
        <f t="shared" ca="1" si="289"/>
        <v>83</v>
      </c>
      <c r="CN198" s="57">
        <f t="shared" ca="1" si="246"/>
        <v>3930</v>
      </c>
      <c r="CO198" s="56">
        <f t="shared" ca="1" si="290"/>
        <v>83</v>
      </c>
      <c r="CP198" s="57">
        <f t="shared" ca="1" si="247"/>
        <v>3906</v>
      </c>
      <c r="CQ198" s="56">
        <f t="shared" ref="CQ198:CQ236" ca="1" si="302">IF(CP198&lt;24,0,
IF(AR198=W$59,CO198-X$59,IF(AR198=W$60,CO198-X$60,IF(AR198=W$61,CO198-X$61,IF(AR198=W$62,CO198-X$62,IF(AR198=W$63,CO198-X$63,IF(AR198=W$64,CO198-X$64,IF(AR198=W$65,CO198-X$65,IF(AR198=W$66,CO198-X$66,IF(AR198=W$67,CO198-X$67,IF(AR198=W$68,CO198-X$68,
IF(AR198=W$69,CO198-X$69,IF(AR198=W$70,CO198-X$70,IF(AR198=W$71,CO198-X$71,IF(AR198=W$72,CO198-X$72,IF(AR198=W$73,CO198-X$73,CO198))))))))))))))))</f>
        <v>83</v>
      </c>
      <c r="CR198" s="57">
        <f t="shared" ca="1" si="248"/>
        <v>3882</v>
      </c>
      <c r="CS198" s="56">
        <f t="shared" ref="CS198:CS236" ca="1" si="303">IF(CR198&lt;24,0,
IF(AR198=Z$59,CQ198-AA$59,IF(AR198=Z$60,CQ198-AA$60,IF(AR198=Z$61,CQ198-AA$61,IF(AR198=Z$62,CQ198-AA$62,IF(AR198=Z$63,CQ198-AA$63,IF(AR198=Z$64,CQ198-AA$64,IF(AR198=Z$65,CQ198-AA$65,IF(AR198=Z$66,CQ198-AA$66,IF(AR198=Z$67,CQ198-AA$67,IF(AR198=Z$68,CQ198-AA$68,
IF(AR198=Z$69,CQ198-AA$69,IF(AR198=Z$70,CQ198-AA$70,IF(AR198=Z$71,CQ198-AA$71,IF(AR198=Z$72,CQ198-AA$72,IF(AR198=Z$73,CQ198-AA$73,CQ198))))))))))))))))</f>
        <v>83</v>
      </c>
      <c r="CT198" s="57">
        <f t="shared" ca="1" si="249"/>
        <v>3858</v>
      </c>
      <c r="CU198" s="56">
        <f t="shared" ca="1" si="250"/>
        <v>83</v>
      </c>
      <c r="CV198" s="57">
        <f t="shared" ca="1" si="251"/>
        <v>3834</v>
      </c>
      <c r="CW198" s="57">
        <f t="shared" ca="1" si="252"/>
        <v>83</v>
      </c>
      <c r="CX198" s="57">
        <f t="shared" ca="1" si="253"/>
        <v>3810</v>
      </c>
      <c r="CY198" s="57">
        <f t="shared" ca="1" si="254"/>
        <v>83</v>
      </c>
      <c r="CZ198" s="57">
        <f t="shared" ca="1" si="255"/>
        <v>3786</v>
      </c>
      <c r="DA198" s="57">
        <f t="shared" ca="1" si="256"/>
        <v>83</v>
      </c>
      <c r="DB198" s="57">
        <f t="shared" ca="1" si="257"/>
        <v>3762</v>
      </c>
      <c r="DC198" s="57">
        <f t="shared" ref="DC198:DC236" ca="1" si="304">IF(DB198&lt;24,0,
IF(AR198=AO$59,DA198-AP$59,IF(AR198=AO$60,DA198-AP$60,IF(AR198=AO$61,DA198-AP$61,IF(AR198=AO$62,DA198-AP$62,IF(AR198=AO$63,DA198-AP$63,IF(AR198=AO$64,DA198-AP$64,IF(AR198=AO$65,DA198-AP$65,IF(AR198=AO$66,DA198-AP$66,IF(AR198=AO$67,DA198-AP$67,IF(AR198=AO$68,DA198-AP$68,
IF(AR198=AO$69,DA198-AP$69,IF(AR198=AO$70,DA198-AP$70,IF(AR198=AO$71,DA198-AP$71,IF(AR198=AO$72,DA198-AP$72,IF(AR198=AO$73,DA198-AP$73,DA198))))))))))))))))</f>
        <v>83</v>
      </c>
      <c r="DD198" s="57">
        <f t="shared" ca="1" si="258"/>
        <v>3738</v>
      </c>
      <c r="DE198" s="57">
        <f t="shared" ref="DE198:DE236" ca="1" si="305">IF(DD198&lt;24,0,
IF(AR198=W$76,DC198-X$76,IF(AR198=W$77,DC198-X$77,IF(AR198=W$78,DC198-X$78,IF(AR198=W$79,DC198-X$79,IF(AR198=W$80,DC198-X$80,IF(AR198=W$81,DC198-X$81,IF(AR198=W$82,DC198-X$82,IF(AR198=W$83,DC198-X$83,IF(AR198=W$84,DC198-X$84,IF(AR198=W$85,DC198-X$85,
IF(AR198=W$86,DC198-X$86,IF(AR198=W$87,DC198-X$87,IF(AR198=W$88,DC198-X$88,IF(AR198=W$89,DC198-X$89,IF(AR198=W$90,DC198-X$90,DC198))))))))))))))))</f>
        <v>83</v>
      </c>
      <c r="DF198" s="57">
        <f t="shared" ca="1" si="259"/>
        <v>3714</v>
      </c>
      <c r="DG198" s="57">
        <f t="shared" ref="DG198:DG236" ca="1" si="306">IF(DF198&lt;24,0,
IF(AR198=Z$76,DE198-AA$76,IF(AR198=Z$77,DE198-AA$77,IF(AR198=Z$78,DE198-AA$78,IF(AR198=Z$79,DE198-AA$79,IF(AR198=Z$80,DE198-AA$80,IF(AR198=Z$81,DE198-AA$81,IF(AR198=Z$82,DE198-AA$82,IF(AR198=Z$83,DE198-AA$83,IF(AR198=Z$84,DE198-AA$84,IF(AR198=Z$85,DE198-AA$85,
IF(AR198=Z$86,DE198-AA$86,IF(AR198=Z$87,DE198-AA$87,IF(AR198=Z$88,DE198-AA$88,IF(AR198=Z$89,DE198-AA$89,IF(AR198=Z$90,DE198-AA$90,DE198))))))))))))))))</f>
        <v>83</v>
      </c>
      <c r="DH198" s="57">
        <f t="shared" ca="1" si="260"/>
        <v>3690</v>
      </c>
      <c r="DI198" s="57">
        <f t="shared" ca="1" si="280"/>
        <v>83</v>
      </c>
      <c r="DJ198" s="57">
        <f t="shared" ca="1" si="261"/>
        <v>3666</v>
      </c>
      <c r="DK198" s="57">
        <f t="shared" ref="DK198:DK236" ca="1" si="307">IF(DJ198&lt;24,0,
IF(AR198=AF$76,DI198-AG$76,IF(AR198=AF$77,DI198-AG$77,IF(AR198=AF$78,DI198-AG$78,IF(AR198=AF$79,DI198-AG$79,IF(AR198=AF$80,DI198-AG$80,IF(AR198=AF$81,DI198-AG$81,IF(AR198=AF$82,DI198-AG$82,IF(AR198=AF$83,DI198-AG$83,IF(AR198=AF$84,DI198-AG$84,IF(AR198=AF$85,DI198-AG$85,
IF(AR198=AF$86,DI198-AG$86,IF(AR198=AF$87,DI198-AG$87,IF(AR198=AF$88,DI198-AG$88,IF(AR198=AF$89,DI198-AG$89,IF(AR198=AF$90,DI198-AG$90,DI198))))))))))))))))</f>
        <v>83</v>
      </c>
      <c r="DL198" s="57">
        <f t="shared" ca="1" si="262"/>
        <v>3642</v>
      </c>
      <c r="DM198" s="57">
        <f t="shared" ref="DM198:DM236" ca="1" si="308">IF(DL198&lt;24,0,
IF(AR198=AI$76,DK198-AJ$76,IF(AR198=AI$77,DK198-AJ$77,IF(AR198=AI$78,DK198-AJ$78,IF(AR198=AI$79,DK198-AJ$79,IF(AR198=AI$80,DK198-AJ$80,IF(AR198=AI$81,DK198-AJ$81,IF(AR198=AI$82,DK198-AJ$82,IF(AR198=AI$83,DK198-AJ$83,IF(AR198=AI$84,DK198-AJ$84,IF(AR198=AI$85,DK198-AJ$85,
IF(AR198=AI$86,DK198-AJ$86,IF(AR198=AI$87,DK198-AJ$87,IF(AR198=AI$88,DK198-AJ$88,IF(AR198=AI$89,DK198-AJ$89,IF(AR198=AI$90,DK198-AJ$90,DK198))))))))))))))))</f>
        <v>83</v>
      </c>
      <c r="DN198" s="57">
        <f t="shared" ca="1" si="263"/>
        <v>3618</v>
      </c>
      <c r="DO198" s="57">
        <f t="shared" ref="DO198:DO236" ca="1" si="309">IF(DN198&lt;24,0,
IF(AR198=AL$76,DM198-AM$76,IF(AR198=AL$77,DM198-AM$77,IF(AR198=AL$78,DM198-AM$78,IF(AR198=AL$79,DM198-AM$79,IF(AR198=AL$80,DM198-AM$80,IF(AR198=AL$81,DM198-AM$81,IF(AR198=AL$82,DM198-AM$82,IF(AR198=AL$83,DM198-AM$83,IF(AR198=AL$84,DM198-AM$84,IF(AR198=AL$85,DM198-AM$85,
IF(AR198=AL$86,DM198-AM$86,IF(AR198=AL$87,DM198-AM$87,IF(AR198=AL$88,DM198-AM$88,IF(AR198=AL$89,DM198-AM$89,IF(AR198=AL$90,DM198-AM$90,DM198))))))))))))))))</f>
        <v>83</v>
      </c>
      <c r="DP198" s="57">
        <f t="shared" ca="1" si="264"/>
        <v>3594</v>
      </c>
      <c r="DQ198" s="88"/>
      <c r="DR198" s="72"/>
      <c r="DS198" s="73">
        <f t="shared" si="265"/>
        <v>856</v>
      </c>
      <c r="DT198" s="115">
        <f t="shared" ref="DT198:DT236" si="310">AW198</f>
        <v>83</v>
      </c>
      <c r="DU198" s="116">
        <f t="shared" si="266"/>
        <v>4392</v>
      </c>
      <c r="DV198" s="76">
        <f t="shared" si="267"/>
        <v>11586</v>
      </c>
      <c r="DW198" s="112">
        <v>11587</v>
      </c>
      <c r="DX198" s="184"/>
      <c r="DY198" s="126">
        <f t="shared" si="281"/>
        <v>194</v>
      </c>
      <c r="DZ198" s="44" t="str">
        <f t="array" ref="DZ198">IF(AW198=0,INDEX(AR198:AR412,MATCH(TRUE,AW198:AW412&gt;0,0)),AR198)</f>
        <v>FieldPractice61</v>
      </c>
    </row>
    <row r="199" spans="44:137" ht="16.5" x14ac:dyDescent="0.25">
      <c r="AR199" s="66" t="s">
        <v>488</v>
      </c>
      <c r="AS199" s="107"/>
      <c r="AT199" s="107"/>
      <c r="AU199" s="107"/>
      <c r="AV199" s="114">
        <f t="shared" ref="AV199:AV236" si="311">AV198+1</f>
        <v>199</v>
      </c>
      <c r="AW199" s="81">
        <v>84</v>
      </c>
      <c r="AX199" s="68"/>
      <c r="AY199" s="69">
        <f t="shared" si="268"/>
        <v>4486</v>
      </c>
      <c r="AZ199" s="70">
        <f t="shared" si="291"/>
        <v>186.91666666666666</v>
      </c>
      <c r="BA199" s="54">
        <f t="shared" ref="BA199:BA236" ca="1" si="312">IF(AY199&lt;24,0,IF(AR199=W$6,AW199-X$6,IF(AR199=W$7,AW199-X$7,IF(AR199=W$8,AW199-X$8,IF(AR199=W$9,AW199-X$9,IF(AR199=W$10,AW199-X$10,IF(AR199=W$11,AW199-X$11,IF(AR199=W$12,AW199-X$12,IF(AR199=W$13,AW199-X$13,IF(AR199=W$14,AW199-X$14,IF(AR199=W$15,AW199-X$15,IF(AR199=W$16,AW199-X$16,IF(AR199=W$17,AW199-X$17,IF(AR199=W$18,AW199-X$18,IF(AR199=W$19,AW199-X$19,IF(AR199=W$20,AW199-X$20,AW199))))))))))))))))</f>
        <v>84</v>
      </c>
      <c r="BB199" s="55">
        <f t="shared" ca="1" si="269"/>
        <v>4462</v>
      </c>
      <c r="BC199" s="54">
        <f t="shared" ref="BC199:BC236" ca="1" si="313">IF(BB199&lt;24,0,IF(AR199=Z$6,BA199-AA$6,IF(AR199=Z$7,BA199-AA$7,IF(AR199=Z$8,BA199-AA$8,IF(AR199=Z$9,BA199-AA$9,IF(AR199=Z$10,BA199-AA$10,IF(AR199=Z$11,BA199-AA$11,IF(AR199=Z$12,BA199-AA$12,IF(AR199=Z$13,BA199-AA$13,IF(AR199=Z$14,BA199-AA$14,IF(AR199=Z$15,BA199-AA$15,IF(AR199=Z$16,BA199-AA$16,IF(AR199=Z$17,BA199-AA$17,IF(AR199=Z$18,BA199-AA$18,IF(AR199=Z$19,BA199-AA$19,IF(AR199=Z$20,BA199-AA$20,BA199))))))))))))))))</f>
        <v>84</v>
      </c>
      <c r="BD199" s="55">
        <f t="shared" ca="1" si="270"/>
        <v>4438</v>
      </c>
      <c r="BE199" s="54">
        <f t="shared" ca="1" si="292"/>
        <v>84</v>
      </c>
      <c r="BF199" s="55">
        <f t="shared" ca="1" si="271"/>
        <v>4414</v>
      </c>
      <c r="BG199" s="54">
        <f t="shared" ca="1" si="293"/>
        <v>84</v>
      </c>
      <c r="BH199" s="55">
        <f t="shared" ca="1" si="272"/>
        <v>4390</v>
      </c>
      <c r="BI199" s="54">
        <f t="shared" ca="1" si="294"/>
        <v>84</v>
      </c>
      <c r="BJ199" s="55">
        <f t="shared" ca="1" si="273"/>
        <v>4366</v>
      </c>
      <c r="BK199" s="54">
        <f t="shared" ca="1" si="295"/>
        <v>84</v>
      </c>
      <c r="BL199" s="55">
        <f t="shared" ca="1" si="274"/>
        <v>4342</v>
      </c>
      <c r="BM199" s="54">
        <f t="shared" ca="1" si="296"/>
        <v>84</v>
      </c>
      <c r="BN199" s="55">
        <f t="shared" ca="1" si="275"/>
        <v>4318</v>
      </c>
      <c r="BO199" s="54">
        <f t="shared" ca="1" si="297"/>
        <v>84</v>
      </c>
      <c r="BP199" s="55">
        <f t="shared" ca="1" si="276"/>
        <v>4294</v>
      </c>
      <c r="BQ199" s="54">
        <f t="shared" ca="1" si="298"/>
        <v>84</v>
      </c>
      <c r="BR199" s="55">
        <f t="shared" ca="1" si="277"/>
        <v>4270</v>
      </c>
      <c r="BS199" s="54">
        <f t="shared" ca="1" si="299"/>
        <v>84</v>
      </c>
      <c r="BT199" s="55">
        <f t="shared" ca="1" si="278"/>
        <v>4246</v>
      </c>
      <c r="BU199" s="54">
        <f t="shared" ca="1" si="282"/>
        <v>84</v>
      </c>
      <c r="BV199" s="55">
        <f t="shared" ca="1" si="279"/>
        <v>4222</v>
      </c>
      <c r="BW199" s="54">
        <f t="shared" ca="1" si="283"/>
        <v>84</v>
      </c>
      <c r="BX199" s="55">
        <f t="shared" ref="BX199:BX236" ca="1" si="314">BX198+BW199</f>
        <v>4198</v>
      </c>
      <c r="BY199" s="54">
        <f t="shared" ca="1" si="300"/>
        <v>84</v>
      </c>
      <c r="BZ199" s="55">
        <f t="shared" ref="BZ199:BZ236" ca="1" si="315">BZ198+BY199</f>
        <v>4174</v>
      </c>
      <c r="CA199" s="56">
        <f t="shared" ca="1" si="284"/>
        <v>84</v>
      </c>
      <c r="CB199" s="57">
        <f t="shared" ref="CB199:CB236" ca="1" si="316">CB198+CA199</f>
        <v>4157</v>
      </c>
      <c r="CC199" s="56">
        <f t="shared" ca="1" si="285"/>
        <v>84</v>
      </c>
      <c r="CD199" s="57">
        <f t="shared" ref="CD199:CD236" ca="1" si="317">CD198+CC199</f>
        <v>4133</v>
      </c>
      <c r="CE199" s="56">
        <f t="shared" ca="1" si="286"/>
        <v>84</v>
      </c>
      <c r="CF199" s="57">
        <f t="shared" ref="CF199:CF236" ca="1" si="318">CF198+CE199</f>
        <v>4109</v>
      </c>
      <c r="CG199" s="56">
        <f t="shared" ca="1" si="287"/>
        <v>84</v>
      </c>
      <c r="CH199" s="57">
        <f t="shared" ref="CH199:CH236" ca="1" si="319">CH198+CG199</f>
        <v>4085</v>
      </c>
      <c r="CI199" s="56">
        <f t="shared" ca="1" si="301"/>
        <v>84</v>
      </c>
      <c r="CJ199" s="57">
        <f t="shared" ref="CJ199:CJ236" ca="1" si="320">CJ198+CI199</f>
        <v>4062</v>
      </c>
      <c r="CK199" s="56">
        <f t="shared" ca="1" si="288"/>
        <v>84</v>
      </c>
      <c r="CL199" s="57">
        <f t="shared" ref="CL199:CL236" ca="1" si="321">CL198+CK199</f>
        <v>4038</v>
      </c>
      <c r="CM199" s="56">
        <f t="shared" ca="1" si="289"/>
        <v>84</v>
      </c>
      <c r="CN199" s="57">
        <f t="shared" ref="CN199:CN236" ca="1" si="322">CN198+CM199</f>
        <v>4014</v>
      </c>
      <c r="CO199" s="56">
        <f t="shared" ca="1" si="290"/>
        <v>84</v>
      </c>
      <c r="CP199" s="57">
        <f t="shared" ref="CP199:CP236" ca="1" si="323">CP198+CO199</f>
        <v>3990</v>
      </c>
      <c r="CQ199" s="56">
        <f t="shared" ca="1" si="302"/>
        <v>84</v>
      </c>
      <c r="CR199" s="57">
        <f t="shared" ref="CR199:CR236" ca="1" si="324">CR198+CQ199</f>
        <v>3966</v>
      </c>
      <c r="CS199" s="56">
        <f t="shared" ca="1" si="303"/>
        <v>84</v>
      </c>
      <c r="CT199" s="57">
        <f t="shared" ref="CT199:CT236" ca="1" si="325">CT198+CS199</f>
        <v>3942</v>
      </c>
      <c r="CU199" s="56">
        <f t="shared" ref="CU199:CU236" ca="1" si="326">IF(CT199&lt;24,0,
IF(AR199=AC$59,CS199-AD$59,IF(AR199=AC$60,CS199-AD$60,IF(AR199=AC$61,CS199-AD$61,IF(AR199=AC$62,CS199-AD$62,IF(AR199=AC$63,CS199-AD$63,IF(AR199=AC$64,CS199-AD$64,IF(AR199=AC$65,CS199-AD$65,IF(AR199=AC$66,CS199-AD$66,IF(AR199=AC$67,CS199-AD$67,IF(AR199=AC$68,CS199-AD$68,
IF(AR199=AC$69,CS199-AD$69,IF(AR199=AC$70,CS199-AD$70,IF(AR199=AC$71,CS199-AD$71,IF(AR199=AC$72,CS199-AD$72,IF(AR199=AC$73,CS199-AD$73,CS199))))))))))))))))</f>
        <v>84</v>
      </c>
      <c r="CV199" s="57">
        <f t="shared" ref="CV199:CV236" ca="1" si="327">CV198+CU199</f>
        <v>3918</v>
      </c>
      <c r="CW199" s="57">
        <f t="shared" ref="CW199:CW236" ca="1" si="328">IF(CV199&lt;24,0,
IF(AR199=AF$59,CU199-AG$59,IF(AR199=AF$60,CU199-AG$60,IF(AR199=AF$61,CU199-AG$61,IF(AR199=AF$62,CU199-AG$62,IF(AR199=AF$63,CU199-AG$63,IF(AR199=AF$64,CU199-AG$64,IF(AR199=AF$65,CU199-AG$65,IF(AR199=AF$66,CU199-AG$66,IF(AR199=AF$67,CU199-AG$67,IF(AR199=AF$68,CU199-AG$68,
IF(AR199=AF$69,CU199-AG$69,IF(AR199=AF$70,CU199-AG$70,IF(AR199=AF$71,CU199-AG$71,IF(AR199=AF$72,CU199-AG$72,IF(AR199=AF$73,CU199-AG$73,CU199))))))))))))))))</f>
        <v>84</v>
      </c>
      <c r="CX199" s="57">
        <f t="shared" ref="CX199:CX236" ca="1" si="329">CX198+CW199</f>
        <v>3894</v>
      </c>
      <c r="CY199" s="57">
        <f t="shared" ref="CY199:CY236" ca="1" si="330">IF(CX199&lt;24,0,
IF(AR199=AI$59,CW199-AJ$59,IF(AR199=AI$60,CW199-AJ$60,IF(AR199=AI$61,CW199-AJ$61,IF(AR199=AI$62,CW199-AJ$62,IF(AR199=AI$63,CW199-AJ$63,IF(AR199=AI$64,CW199-AJ$64,IF(AR199=AI$65,CW199-AJ$65,IF(AR199=AI$66,CW199-AJ$66,IF(AR199=AI$67,CW199-AJ$67,IF(AR199=AI$68,CW199-AJ$68,
IF(AR199=AI$69,CW199-AJ$69,IF(AR199=AI$70,CW199-AJ$70,IF(AR199=AI$71,CW199-AJ$71,IF(AR199=AI$72,CW199-AJ$72,IF(AR199=AI$73,CW199-AJ$73,CW199))))))))))))))))</f>
        <v>84</v>
      </c>
      <c r="CZ199" s="57">
        <f t="shared" ref="CZ199:CZ236" ca="1" si="331">CZ198+CY199</f>
        <v>3870</v>
      </c>
      <c r="DA199" s="57">
        <f t="shared" ref="DA199:DA236" ca="1" si="332">IF(CZ199&lt;24,0,
IF(AR199=AL$59,CY199-AM$59,IF(AR199=AL$60,CY199-AM$60,IF(AR199=AL$61,CY199-AM$61,IF(AR199=AL$62,CY199-AM$62,IF(AR199=AL$63,CY199-AM$63,IF(AR199=AL$64,CY199-AM$64,IF(AR199=AL$65,CY199-AM$65,IF(AR199=AL$66,CY199-AM$66,IF(AR199=AL$67,CY199-AM$67,IF(AR199=AL$68,CY199-AM$68,
IF(AR199=AL$69,CY199-AM$69,IF(AR199=AL$70,CY199-AM$70,IF(AR199=AL$71,CY199-AM$71,IF(AR199=AL$72,CY199-AM$72,IF(AR199=AL$73,CY199-AM$73,CY199))))))))))))))))</f>
        <v>84</v>
      </c>
      <c r="DB199" s="57">
        <f t="shared" ref="DB199:DB236" ca="1" si="333">DB198+DA199</f>
        <v>3846</v>
      </c>
      <c r="DC199" s="57">
        <f t="shared" ca="1" si="304"/>
        <v>84</v>
      </c>
      <c r="DD199" s="57">
        <f t="shared" ref="DD199:DD236" ca="1" si="334">DD198+DC199</f>
        <v>3822</v>
      </c>
      <c r="DE199" s="57">
        <f t="shared" ca="1" si="305"/>
        <v>84</v>
      </c>
      <c r="DF199" s="57">
        <f t="shared" ref="DF199:DF236" ca="1" si="335">DF198+DE199</f>
        <v>3798</v>
      </c>
      <c r="DG199" s="57">
        <f t="shared" ca="1" si="306"/>
        <v>84</v>
      </c>
      <c r="DH199" s="57">
        <f t="shared" ref="DH199:DH236" ca="1" si="336">DH198+DG199</f>
        <v>3774</v>
      </c>
      <c r="DI199" s="57">
        <f t="shared" ca="1" si="280"/>
        <v>84</v>
      </c>
      <c r="DJ199" s="57">
        <f t="shared" ref="DJ199:DJ236" ca="1" si="337">DJ198+DI199</f>
        <v>3750</v>
      </c>
      <c r="DK199" s="57">
        <f t="shared" ca="1" si="307"/>
        <v>84</v>
      </c>
      <c r="DL199" s="57">
        <f t="shared" ref="DL199:DL236" ca="1" si="338">DL198+DK199</f>
        <v>3726</v>
      </c>
      <c r="DM199" s="57">
        <f t="shared" ca="1" si="308"/>
        <v>84</v>
      </c>
      <c r="DN199" s="57">
        <f t="shared" ref="DN199:DN236" ca="1" si="339">DN198+DM199</f>
        <v>3702</v>
      </c>
      <c r="DO199" s="57">
        <f t="shared" ca="1" si="309"/>
        <v>84</v>
      </c>
      <c r="DP199" s="57">
        <f t="shared" ref="DP199:DP236" ca="1" si="340">DP198+DO199</f>
        <v>3678</v>
      </c>
      <c r="DQ199" s="88"/>
      <c r="DR199" s="72"/>
      <c r="DS199" s="73">
        <f t="shared" si="265"/>
        <v>856</v>
      </c>
      <c r="DT199" s="115">
        <f t="shared" si="310"/>
        <v>84</v>
      </c>
      <c r="DU199" s="116">
        <f t="shared" si="266"/>
        <v>4476</v>
      </c>
      <c r="DV199" s="76">
        <f t="shared" si="267"/>
        <v>11587</v>
      </c>
      <c r="DW199" s="112">
        <v>11588</v>
      </c>
      <c r="DX199" s="184"/>
      <c r="DY199" s="126">
        <f t="shared" si="281"/>
        <v>195</v>
      </c>
      <c r="DZ199" s="44" t="str">
        <f t="array" ref="DZ199">IF(AW199=0,INDEX(AR199:AR413,MATCH(TRUE,AW199:AW413&gt;0,0)),AR199)</f>
        <v>FieldPractice62</v>
      </c>
    </row>
    <row r="200" spans="44:137" ht="17.25" x14ac:dyDescent="0.25">
      <c r="AR200" s="66" t="s">
        <v>489</v>
      </c>
      <c r="AS200" s="107"/>
      <c r="AT200" s="107"/>
      <c r="AU200" s="107"/>
      <c r="AV200" s="114">
        <f t="shared" si="311"/>
        <v>200</v>
      </c>
      <c r="AW200" s="81">
        <v>85</v>
      </c>
      <c r="AX200" s="68"/>
      <c r="AY200" s="69">
        <f t="shared" si="268"/>
        <v>4571</v>
      </c>
      <c r="AZ200" s="70">
        <f t="shared" si="291"/>
        <v>190.45833333333334</v>
      </c>
      <c r="BA200" s="54">
        <f t="shared" ca="1" si="312"/>
        <v>85</v>
      </c>
      <c r="BB200" s="55">
        <f t="shared" ca="1" si="269"/>
        <v>4547</v>
      </c>
      <c r="BC200" s="54">
        <f t="shared" ca="1" si="313"/>
        <v>85</v>
      </c>
      <c r="BD200" s="55">
        <f t="shared" ca="1" si="270"/>
        <v>4523</v>
      </c>
      <c r="BE200" s="54">
        <f t="shared" ca="1" si="292"/>
        <v>85</v>
      </c>
      <c r="BF200" s="55">
        <f t="shared" ca="1" si="271"/>
        <v>4499</v>
      </c>
      <c r="BG200" s="54">
        <f t="shared" ca="1" si="293"/>
        <v>85</v>
      </c>
      <c r="BH200" s="55">
        <f t="shared" ca="1" si="272"/>
        <v>4475</v>
      </c>
      <c r="BI200" s="54">
        <f t="shared" ca="1" si="294"/>
        <v>85</v>
      </c>
      <c r="BJ200" s="55">
        <f t="shared" ca="1" si="273"/>
        <v>4451</v>
      </c>
      <c r="BK200" s="54">
        <f t="shared" ca="1" si="295"/>
        <v>85</v>
      </c>
      <c r="BL200" s="55">
        <f t="shared" ca="1" si="274"/>
        <v>4427</v>
      </c>
      <c r="BM200" s="54">
        <f t="shared" ca="1" si="296"/>
        <v>85</v>
      </c>
      <c r="BN200" s="55">
        <f t="shared" ca="1" si="275"/>
        <v>4403</v>
      </c>
      <c r="BO200" s="54">
        <f t="shared" ca="1" si="297"/>
        <v>85</v>
      </c>
      <c r="BP200" s="55">
        <f t="shared" ca="1" si="276"/>
        <v>4379</v>
      </c>
      <c r="BQ200" s="54">
        <f t="shared" ca="1" si="298"/>
        <v>85</v>
      </c>
      <c r="BR200" s="55">
        <f t="shared" ca="1" si="277"/>
        <v>4355</v>
      </c>
      <c r="BS200" s="54">
        <f t="shared" ca="1" si="299"/>
        <v>85</v>
      </c>
      <c r="BT200" s="55">
        <f t="shared" ca="1" si="278"/>
        <v>4331</v>
      </c>
      <c r="BU200" s="54">
        <f t="shared" ca="1" si="282"/>
        <v>85</v>
      </c>
      <c r="BV200" s="55">
        <f t="shared" ca="1" si="279"/>
        <v>4307</v>
      </c>
      <c r="BW200" s="54">
        <f t="shared" ca="1" si="283"/>
        <v>85</v>
      </c>
      <c r="BX200" s="55">
        <f t="shared" ca="1" si="314"/>
        <v>4283</v>
      </c>
      <c r="BY200" s="54">
        <f t="shared" ca="1" si="300"/>
        <v>85</v>
      </c>
      <c r="BZ200" s="55">
        <f t="shared" ca="1" si="315"/>
        <v>4259</v>
      </c>
      <c r="CA200" s="56">
        <f t="shared" ca="1" si="284"/>
        <v>85</v>
      </c>
      <c r="CB200" s="57">
        <f t="shared" ca="1" si="316"/>
        <v>4242</v>
      </c>
      <c r="CC200" s="56">
        <f t="shared" ca="1" si="285"/>
        <v>85</v>
      </c>
      <c r="CD200" s="57">
        <f t="shared" ca="1" si="317"/>
        <v>4218</v>
      </c>
      <c r="CE200" s="56">
        <f t="shared" ca="1" si="286"/>
        <v>85</v>
      </c>
      <c r="CF200" s="57">
        <f t="shared" ca="1" si="318"/>
        <v>4194</v>
      </c>
      <c r="CG200" s="56">
        <f t="shared" ca="1" si="287"/>
        <v>85</v>
      </c>
      <c r="CH200" s="57">
        <f t="shared" ca="1" si="319"/>
        <v>4170</v>
      </c>
      <c r="CI200" s="56">
        <f t="shared" ca="1" si="301"/>
        <v>85</v>
      </c>
      <c r="CJ200" s="57">
        <f t="shared" ca="1" si="320"/>
        <v>4147</v>
      </c>
      <c r="CK200" s="56">
        <f t="shared" ca="1" si="288"/>
        <v>85</v>
      </c>
      <c r="CL200" s="57">
        <f t="shared" ca="1" si="321"/>
        <v>4123</v>
      </c>
      <c r="CM200" s="56">
        <f t="shared" ca="1" si="289"/>
        <v>85</v>
      </c>
      <c r="CN200" s="57">
        <f t="shared" ca="1" si="322"/>
        <v>4099</v>
      </c>
      <c r="CO200" s="56">
        <f t="shared" ca="1" si="290"/>
        <v>85</v>
      </c>
      <c r="CP200" s="57">
        <f t="shared" ca="1" si="323"/>
        <v>4075</v>
      </c>
      <c r="CQ200" s="56">
        <f t="shared" ca="1" si="302"/>
        <v>85</v>
      </c>
      <c r="CR200" s="57">
        <f t="shared" ca="1" si="324"/>
        <v>4051</v>
      </c>
      <c r="CS200" s="56">
        <f t="shared" ca="1" si="303"/>
        <v>85</v>
      </c>
      <c r="CT200" s="57">
        <f t="shared" ca="1" si="325"/>
        <v>4027</v>
      </c>
      <c r="CU200" s="56">
        <f t="shared" ca="1" si="326"/>
        <v>85</v>
      </c>
      <c r="CV200" s="57">
        <f t="shared" ca="1" si="327"/>
        <v>4003</v>
      </c>
      <c r="CW200" s="57">
        <f t="shared" ca="1" si="328"/>
        <v>85</v>
      </c>
      <c r="CX200" s="57">
        <f t="shared" ca="1" si="329"/>
        <v>3979</v>
      </c>
      <c r="CY200" s="57">
        <f t="shared" ca="1" si="330"/>
        <v>85</v>
      </c>
      <c r="CZ200" s="57">
        <f t="shared" ca="1" si="331"/>
        <v>3955</v>
      </c>
      <c r="DA200" s="57">
        <f t="shared" ca="1" si="332"/>
        <v>85</v>
      </c>
      <c r="DB200" s="57">
        <f t="shared" ca="1" si="333"/>
        <v>3931</v>
      </c>
      <c r="DC200" s="57">
        <f t="shared" ca="1" si="304"/>
        <v>85</v>
      </c>
      <c r="DD200" s="57">
        <f t="shared" ca="1" si="334"/>
        <v>3907</v>
      </c>
      <c r="DE200" s="57">
        <f t="shared" ca="1" si="305"/>
        <v>85</v>
      </c>
      <c r="DF200" s="57">
        <f t="shared" ca="1" si="335"/>
        <v>3883</v>
      </c>
      <c r="DG200" s="57">
        <f t="shared" ca="1" si="306"/>
        <v>85</v>
      </c>
      <c r="DH200" s="57">
        <f t="shared" ca="1" si="336"/>
        <v>3859</v>
      </c>
      <c r="DI200" s="57">
        <f t="shared" ca="1" si="280"/>
        <v>85</v>
      </c>
      <c r="DJ200" s="57">
        <f t="shared" ca="1" si="337"/>
        <v>3835</v>
      </c>
      <c r="DK200" s="57">
        <f t="shared" ca="1" si="307"/>
        <v>85</v>
      </c>
      <c r="DL200" s="57">
        <f t="shared" ca="1" si="338"/>
        <v>3811</v>
      </c>
      <c r="DM200" s="57">
        <f t="shared" ca="1" si="308"/>
        <v>85</v>
      </c>
      <c r="DN200" s="57">
        <f t="shared" ca="1" si="339"/>
        <v>3787</v>
      </c>
      <c r="DO200" s="57">
        <f t="shared" ca="1" si="309"/>
        <v>85</v>
      </c>
      <c r="DP200" s="57">
        <f t="shared" ca="1" si="340"/>
        <v>3763</v>
      </c>
      <c r="DQ200" s="88"/>
      <c r="DR200" s="72"/>
      <c r="DS200" s="73">
        <f t="shared" ref="DS200:DS236" si="341">DS199+DR200</f>
        <v>856</v>
      </c>
      <c r="DT200" s="115">
        <f t="shared" si="310"/>
        <v>85</v>
      </c>
      <c r="DU200" s="116">
        <f t="shared" ref="DU200:DU236" si="342">DU199+DT200</f>
        <v>4561</v>
      </c>
      <c r="DV200" s="76">
        <f t="shared" ref="DV200:DV236" si="343">DW199</f>
        <v>11588</v>
      </c>
      <c r="DW200" s="112">
        <v>11589</v>
      </c>
      <c r="DX200" s="184"/>
      <c r="DY200" s="126">
        <f t="shared" si="281"/>
        <v>196</v>
      </c>
      <c r="DZ200" s="44" t="str">
        <f t="array" ref="DZ200">IF(AW200=0,INDEX(AR200:AR414,MATCH(TRUE,AW200:AW414&gt;0,0)),AR200)</f>
        <v>FieldPractice63</v>
      </c>
    </row>
    <row r="201" spans="44:137" ht="16.5" x14ac:dyDescent="0.25">
      <c r="AR201" s="66" t="s">
        <v>490</v>
      </c>
      <c r="AS201" s="107"/>
      <c r="AT201" s="107"/>
      <c r="AU201" s="107"/>
      <c r="AV201" s="114">
        <f t="shared" si="311"/>
        <v>201</v>
      </c>
      <c r="AW201" s="81">
        <v>86</v>
      </c>
      <c r="AX201" s="68"/>
      <c r="AY201" s="69">
        <f t="shared" si="268"/>
        <v>4657</v>
      </c>
      <c r="AZ201" s="70">
        <f t="shared" si="291"/>
        <v>194.04166666666666</v>
      </c>
      <c r="BA201" s="54">
        <f t="shared" ca="1" si="312"/>
        <v>86</v>
      </c>
      <c r="BB201" s="55">
        <f t="shared" ca="1" si="269"/>
        <v>4633</v>
      </c>
      <c r="BC201" s="54">
        <f t="shared" ca="1" si="313"/>
        <v>86</v>
      </c>
      <c r="BD201" s="55">
        <f t="shared" ca="1" si="270"/>
        <v>4609</v>
      </c>
      <c r="BE201" s="54">
        <f t="shared" ca="1" si="292"/>
        <v>86</v>
      </c>
      <c r="BF201" s="55">
        <f t="shared" ca="1" si="271"/>
        <v>4585</v>
      </c>
      <c r="BG201" s="54">
        <f t="shared" ca="1" si="293"/>
        <v>86</v>
      </c>
      <c r="BH201" s="55">
        <f t="shared" ca="1" si="272"/>
        <v>4561</v>
      </c>
      <c r="BI201" s="54">
        <f t="shared" ca="1" si="294"/>
        <v>86</v>
      </c>
      <c r="BJ201" s="55">
        <f t="shared" ca="1" si="273"/>
        <v>4537</v>
      </c>
      <c r="BK201" s="54">
        <f t="shared" ca="1" si="295"/>
        <v>86</v>
      </c>
      <c r="BL201" s="55">
        <f t="shared" ca="1" si="274"/>
        <v>4513</v>
      </c>
      <c r="BM201" s="54">
        <f t="shared" ca="1" si="296"/>
        <v>86</v>
      </c>
      <c r="BN201" s="55">
        <f t="shared" ca="1" si="275"/>
        <v>4489</v>
      </c>
      <c r="BO201" s="54">
        <f t="shared" ca="1" si="297"/>
        <v>86</v>
      </c>
      <c r="BP201" s="55">
        <f t="shared" ca="1" si="276"/>
        <v>4465</v>
      </c>
      <c r="BQ201" s="54">
        <f t="shared" ca="1" si="298"/>
        <v>86</v>
      </c>
      <c r="BR201" s="55">
        <f t="shared" ca="1" si="277"/>
        <v>4441</v>
      </c>
      <c r="BS201" s="54">
        <f t="shared" ca="1" si="299"/>
        <v>86</v>
      </c>
      <c r="BT201" s="55">
        <f t="shared" ca="1" si="278"/>
        <v>4417</v>
      </c>
      <c r="BU201" s="54">
        <f t="shared" ca="1" si="282"/>
        <v>86</v>
      </c>
      <c r="BV201" s="55">
        <f t="shared" ca="1" si="279"/>
        <v>4393</v>
      </c>
      <c r="BW201" s="54">
        <f t="shared" ca="1" si="283"/>
        <v>86</v>
      </c>
      <c r="BX201" s="55">
        <f t="shared" ca="1" si="314"/>
        <v>4369</v>
      </c>
      <c r="BY201" s="54">
        <f t="shared" ca="1" si="300"/>
        <v>86</v>
      </c>
      <c r="BZ201" s="55">
        <f t="shared" ca="1" si="315"/>
        <v>4345</v>
      </c>
      <c r="CA201" s="56">
        <f t="shared" ca="1" si="284"/>
        <v>86</v>
      </c>
      <c r="CB201" s="57">
        <f t="shared" ca="1" si="316"/>
        <v>4328</v>
      </c>
      <c r="CC201" s="56">
        <f t="shared" ca="1" si="285"/>
        <v>86</v>
      </c>
      <c r="CD201" s="57">
        <f t="shared" ca="1" si="317"/>
        <v>4304</v>
      </c>
      <c r="CE201" s="56">
        <f t="shared" ca="1" si="286"/>
        <v>86</v>
      </c>
      <c r="CF201" s="57">
        <f t="shared" ca="1" si="318"/>
        <v>4280</v>
      </c>
      <c r="CG201" s="56">
        <f t="shared" ca="1" si="287"/>
        <v>86</v>
      </c>
      <c r="CH201" s="57">
        <f t="shared" ca="1" si="319"/>
        <v>4256</v>
      </c>
      <c r="CI201" s="56">
        <f t="shared" ca="1" si="301"/>
        <v>86</v>
      </c>
      <c r="CJ201" s="57">
        <f t="shared" ca="1" si="320"/>
        <v>4233</v>
      </c>
      <c r="CK201" s="56">
        <f t="shared" ca="1" si="288"/>
        <v>86</v>
      </c>
      <c r="CL201" s="57">
        <f t="shared" ca="1" si="321"/>
        <v>4209</v>
      </c>
      <c r="CM201" s="56">
        <f t="shared" ca="1" si="289"/>
        <v>86</v>
      </c>
      <c r="CN201" s="57">
        <f t="shared" ca="1" si="322"/>
        <v>4185</v>
      </c>
      <c r="CO201" s="56">
        <f t="shared" ca="1" si="290"/>
        <v>86</v>
      </c>
      <c r="CP201" s="57">
        <f t="shared" ca="1" si="323"/>
        <v>4161</v>
      </c>
      <c r="CQ201" s="56">
        <f t="shared" ca="1" si="302"/>
        <v>86</v>
      </c>
      <c r="CR201" s="57">
        <f t="shared" ca="1" si="324"/>
        <v>4137</v>
      </c>
      <c r="CS201" s="56">
        <f t="shared" ca="1" si="303"/>
        <v>86</v>
      </c>
      <c r="CT201" s="57">
        <f t="shared" ca="1" si="325"/>
        <v>4113</v>
      </c>
      <c r="CU201" s="56">
        <f t="shared" ca="1" si="326"/>
        <v>86</v>
      </c>
      <c r="CV201" s="57">
        <f t="shared" ca="1" si="327"/>
        <v>4089</v>
      </c>
      <c r="CW201" s="57">
        <f t="shared" ca="1" si="328"/>
        <v>86</v>
      </c>
      <c r="CX201" s="57">
        <f t="shared" ca="1" si="329"/>
        <v>4065</v>
      </c>
      <c r="CY201" s="57">
        <f t="shared" ca="1" si="330"/>
        <v>86</v>
      </c>
      <c r="CZ201" s="57">
        <f t="shared" ca="1" si="331"/>
        <v>4041</v>
      </c>
      <c r="DA201" s="57">
        <f t="shared" ca="1" si="332"/>
        <v>86</v>
      </c>
      <c r="DB201" s="57">
        <f t="shared" ca="1" si="333"/>
        <v>4017</v>
      </c>
      <c r="DC201" s="57">
        <f t="shared" ca="1" si="304"/>
        <v>86</v>
      </c>
      <c r="DD201" s="57">
        <f t="shared" ca="1" si="334"/>
        <v>3993</v>
      </c>
      <c r="DE201" s="57">
        <f t="shared" ca="1" si="305"/>
        <v>86</v>
      </c>
      <c r="DF201" s="57">
        <f t="shared" ca="1" si="335"/>
        <v>3969</v>
      </c>
      <c r="DG201" s="57">
        <f t="shared" ca="1" si="306"/>
        <v>86</v>
      </c>
      <c r="DH201" s="57">
        <f t="shared" ca="1" si="336"/>
        <v>3945</v>
      </c>
      <c r="DI201" s="57">
        <f t="shared" ca="1" si="280"/>
        <v>86</v>
      </c>
      <c r="DJ201" s="57">
        <f t="shared" ca="1" si="337"/>
        <v>3921</v>
      </c>
      <c r="DK201" s="57">
        <f t="shared" ca="1" si="307"/>
        <v>86</v>
      </c>
      <c r="DL201" s="57">
        <f t="shared" ca="1" si="338"/>
        <v>3897</v>
      </c>
      <c r="DM201" s="57">
        <f t="shared" ca="1" si="308"/>
        <v>86</v>
      </c>
      <c r="DN201" s="57">
        <f t="shared" ca="1" si="339"/>
        <v>3873</v>
      </c>
      <c r="DO201" s="57">
        <f t="shared" ca="1" si="309"/>
        <v>86</v>
      </c>
      <c r="DP201" s="57">
        <f t="shared" ca="1" si="340"/>
        <v>3849</v>
      </c>
      <c r="DQ201" s="88"/>
      <c r="DR201" s="72"/>
      <c r="DS201" s="73">
        <f t="shared" si="341"/>
        <v>856</v>
      </c>
      <c r="DT201" s="115">
        <f t="shared" si="310"/>
        <v>86</v>
      </c>
      <c r="DU201" s="116">
        <f t="shared" si="342"/>
        <v>4647</v>
      </c>
      <c r="DV201" s="76">
        <f t="shared" si="343"/>
        <v>11589</v>
      </c>
      <c r="DW201" s="112">
        <v>11590</v>
      </c>
      <c r="DX201" s="184"/>
      <c r="DY201" s="126">
        <f t="shared" si="281"/>
        <v>197</v>
      </c>
      <c r="DZ201" s="44" t="str">
        <f t="array" ref="DZ201">IF(AW201=0,INDEX(AR201:AR415,MATCH(TRUE,AW201:AW415&gt;0,0)),AR201)</f>
        <v>FieldPractice64</v>
      </c>
    </row>
    <row r="202" spans="44:137" ht="17.25" x14ac:dyDescent="0.25">
      <c r="AR202" s="66" t="s">
        <v>491</v>
      </c>
      <c r="AS202" s="107"/>
      <c r="AT202" s="107"/>
      <c r="AU202" s="107"/>
      <c r="AV202" s="114">
        <f t="shared" si="311"/>
        <v>202</v>
      </c>
      <c r="AW202" s="81">
        <v>87</v>
      </c>
      <c r="AX202" s="68"/>
      <c r="AY202" s="69">
        <f t="shared" si="268"/>
        <v>4744</v>
      </c>
      <c r="AZ202" s="70">
        <f t="shared" si="291"/>
        <v>197.66666666666666</v>
      </c>
      <c r="BA202" s="54">
        <f t="shared" ca="1" si="312"/>
        <v>87</v>
      </c>
      <c r="BB202" s="55">
        <f t="shared" ca="1" si="269"/>
        <v>4720</v>
      </c>
      <c r="BC202" s="54">
        <f t="shared" ca="1" si="313"/>
        <v>87</v>
      </c>
      <c r="BD202" s="55">
        <f t="shared" ca="1" si="270"/>
        <v>4696</v>
      </c>
      <c r="BE202" s="54">
        <f t="shared" ca="1" si="292"/>
        <v>87</v>
      </c>
      <c r="BF202" s="55">
        <f t="shared" ca="1" si="271"/>
        <v>4672</v>
      </c>
      <c r="BG202" s="54">
        <f t="shared" ca="1" si="293"/>
        <v>87</v>
      </c>
      <c r="BH202" s="55">
        <f t="shared" ca="1" si="272"/>
        <v>4648</v>
      </c>
      <c r="BI202" s="54">
        <f t="shared" ca="1" si="294"/>
        <v>87</v>
      </c>
      <c r="BJ202" s="55">
        <f t="shared" ca="1" si="273"/>
        <v>4624</v>
      </c>
      <c r="BK202" s="54">
        <f t="shared" ca="1" si="295"/>
        <v>87</v>
      </c>
      <c r="BL202" s="55">
        <f t="shared" ca="1" si="274"/>
        <v>4600</v>
      </c>
      <c r="BM202" s="54">
        <f t="shared" ca="1" si="296"/>
        <v>87</v>
      </c>
      <c r="BN202" s="55">
        <f t="shared" ca="1" si="275"/>
        <v>4576</v>
      </c>
      <c r="BO202" s="54">
        <f t="shared" ca="1" si="297"/>
        <v>87</v>
      </c>
      <c r="BP202" s="55">
        <f t="shared" ca="1" si="276"/>
        <v>4552</v>
      </c>
      <c r="BQ202" s="54">
        <f t="shared" ca="1" si="298"/>
        <v>87</v>
      </c>
      <c r="BR202" s="55">
        <f t="shared" ca="1" si="277"/>
        <v>4528</v>
      </c>
      <c r="BS202" s="54">
        <f t="shared" ca="1" si="299"/>
        <v>87</v>
      </c>
      <c r="BT202" s="55">
        <f t="shared" ca="1" si="278"/>
        <v>4504</v>
      </c>
      <c r="BU202" s="54">
        <f t="shared" ca="1" si="282"/>
        <v>87</v>
      </c>
      <c r="BV202" s="55">
        <f t="shared" ca="1" si="279"/>
        <v>4480</v>
      </c>
      <c r="BW202" s="54">
        <f t="shared" ca="1" si="283"/>
        <v>87</v>
      </c>
      <c r="BX202" s="55">
        <f t="shared" ca="1" si="314"/>
        <v>4456</v>
      </c>
      <c r="BY202" s="54">
        <f t="shared" ca="1" si="300"/>
        <v>87</v>
      </c>
      <c r="BZ202" s="55">
        <f t="shared" ca="1" si="315"/>
        <v>4432</v>
      </c>
      <c r="CA202" s="56">
        <f t="shared" ca="1" si="284"/>
        <v>87</v>
      </c>
      <c r="CB202" s="57">
        <f t="shared" ca="1" si="316"/>
        <v>4415</v>
      </c>
      <c r="CC202" s="56">
        <f t="shared" ca="1" si="285"/>
        <v>87</v>
      </c>
      <c r="CD202" s="57">
        <f t="shared" ca="1" si="317"/>
        <v>4391</v>
      </c>
      <c r="CE202" s="56">
        <f t="shared" ca="1" si="286"/>
        <v>87</v>
      </c>
      <c r="CF202" s="57">
        <f t="shared" ca="1" si="318"/>
        <v>4367</v>
      </c>
      <c r="CG202" s="56">
        <f t="shared" ca="1" si="287"/>
        <v>87</v>
      </c>
      <c r="CH202" s="57">
        <f t="shared" ca="1" si="319"/>
        <v>4343</v>
      </c>
      <c r="CI202" s="56">
        <f t="shared" ca="1" si="301"/>
        <v>87</v>
      </c>
      <c r="CJ202" s="57">
        <f t="shared" ca="1" si="320"/>
        <v>4320</v>
      </c>
      <c r="CK202" s="56">
        <f t="shared" ca="1" si="288"/>
        <v>87</v>
      </c>
      <c r="CL202" s="57">
        <f t="shared" ca="1" si="321"/>
        <v>4296</v>
      </c>
      <c r="CM202" s="56">
        <f t="shared" ca="1" si="289"/>
        <v>87</v>
      </c>
      <c r="CN202" s="57">
        <f t="shared" ca="1" si="322"/>
        <v>4272</v>
      </c>
      <c r="CO202" s="56">
        <f t="shared" ca="1" si="290"/>
        <v>87</v>
      </c>
      <c r="CP202" s="57">
        <f t="shared" ca="1" si="323"/>
        <v>4248</v>
      </c>
      <c r="CQ202" s="56">
        <f t="shared" ca="1" si="302"/>
        <v>87</v>
      </c>
      <c r="CR202" s="57">
        <f t="shared" ca="1" si="324"/>
        <v>4224</v>
      </c>
      <c r="CS202" s="56">
        <f t="shared" ca="1" si="303"/>
        <v>87</v>
      </c>
      <c r="CT202" s="57">
        <f t="shared" ca="1" si="325"/>
        <v>4200</v>
      </c>
      <c r="CU202" s="56">
        <f t="shared" ca="1" si="326"/>
        <v>87</v>
      </c>
      <c r="CV202" s="57">
        <f t="shared" ca="1" si="327"/>
        <v>4176</v>
      </c>
      <c r="CW202" s="57">
        <f t="shared" ca="1" si="328"/>
        <v>87</v>
      </c>
      <c r="CX202" s="57">
        <f t="shared" ca="1" si="329"/>
        <v>4152</v>
      </c>
      <c r="CY202" s="57">
        <f t="shared" ca="1" si="330"/>
        <v>87</v>
      </c>
      <c r="CZ202" s="57">
        <f t="shared" ca="1" si="331"/>
        <v>4128</v>
      </c>
      <c r="DA202" s="57">
        <f t="shared" ca="1" si="332"/>
        <v>87</v>
      </c>
      <c r="DB202" s="57">
        <f t="shared" ca="1" si="333"/>
        <v>4104</v>
      </c>
      <c r="DC202" s="57">
        <f t="shared" ca="1" si="304"/>
        <v>87</v>
      </c>
      <c r="DD202" s="57">
        <f t="shared" ca="1" si="334"/>
        <v>4080</v>
      </c>
      <c r="DE202" s="57">
        <f t="shared" ca="1" si="305"/>
        <v>87</v>
      </c>
      <c r="DF202" s="57">
        <f t="shared" ca="1" si="335"/>
        <v>4056</v>
      </c>
      <c r="DG202" s="57">
        <f t="shared" ca="1" si="306"/>
        <v>87</v>
      </c>
      <c r="DH202" s="57">
        <f t="shared" ca="1" si="336"/>
        <v>4032</v>
      </c>
      <c r="DI202" s="57">
        <f t="shared" ca="1" si="280"/>
        <v>87</v>
      </c>
      <c r="DJ202" s="57">
        <f t="shared" ca="1" si="337"/>
        <v>4008</v>
      </c>
      <c r="DK202" s="57">
        <f t="shared" ca="1" si="307"/>
        <v>87</v>
      </c>
      <c r="DL202" s="57">
        <f t="shared" ca="1" si="338"/>
        <v>3984</v>
      </c>
      <c r="DM202" s="57">
        <f t="shared" ca="1" si="308"/>
        <v>87</v>
      </c>
      <c r="DN202" s="57">
        <f t="shared" ca="1" si="339"/>
        <v>3960</v>
      </c>
      <c r="DO202" s="57">
        <f t="shared" ca="1" si="309"/>
        <v>87</v>
      </c>
      <c r="DP202" s="57">
        <f t="shared" ca="1" si="340"/>
        <v>3936</v>
      </c>
      <c r="DQ202" s="88"/>
      <c r="DR202" s="72"/>
      <c r="DS202" s="73">
        <f t="shared" si="341"/>
        <v>856</v>
      </c>
      <c r="DT202" s="115">
        <f t="shared" si="310"/>
        <v>87</v>
      </c>
      <c r="DU202" s="116">
        <f t="shared" si="342"/>
        <v>4734</v>
      </c>
      <c r="DV202" s="76">
        <f t="shared" si="343"/>
        <v>11590</v>
      </c>
      <c r="DW202" s="112">
        <v>11591</v>
      </c>
      <c r="DX202" s="184"/>
      <c r="DY202" s="126">
        <f t="shared" si="281"/>
        <v>198</v>
      </c>
      <c r="DZ202" s="44" t="str">
        <f t="array" ref="DZ202">IF(AW202=0,INDEX(AR202:AR416,MATCH(TRUE,AW202:AW416&gt;0,0)),AR202)</f>
        <v>FieldPractice65</v>
      </c>
    </row>
    <row r="203" spans="44:137" ht="17.25" x14ac:dyDescent="0.25">
      <c r="AR203" s="66" t="s">
        <v>492</v>
      </c>
      <c r="AS203" s="107"/>
      <c r="AT203" s="107"/>
      <c r="AU203" s="107"/>
      <c r="AV203" s="114">
        <f t="shared" si="311"/>
        <v>203</v>
      </c>
      <c r="AW203" s="81">
        <v>88</v>
      </c>
      <c r="AX203" s="68"/>
      <c r="AY203" s="69">
        <f t="shared" si="268"/>
        <v>4832</v>
      </c>
      <c r="AZ203" s="70">
        <f t="shared" si="291"/>
        <v>201.33333333333334</v>
      </c>
      <c r="BA203" s="54">
        <f t="shared" ca="1" si="312"/>
        <v>88</v>
      </c>
      <c r="BB203" s="55">
        <f t="shared" ca="1" si="269"/>
        <v>4808</v>
      </c>
      <c r="BC203" s="54">
        <f t="shared" ca="1" si="313"/>
        <v>88</v>
      </c>
      <c r="BD203" s="55">
        <f t="shared" ca="1" si="270"/>
        <v>4784</v>
      </c>
      <c r="BE203" s="54">
        <f t="shared" ca="1" si="292"/>
        <v>88</v>
      </c>
      <c r="BF203" s="55">
        <f t="shared" ca="1" si="271"/>
        <v>4760</v>
      </c>
      <c r="BG203" s="54">
        <f t="shared" ca="1" si="293"/>
        <v>88</v>
      </c>
      <c r="BH203" s="55">
        <f t="shared" ca="1" si="272"/>
        <v>4736</v>
      </c>
      <c r="BI203" s="54">
        <f t="shared" ca="1" si="294"/>
        <v>88</v>
      </c>
      <c r="BJ203" s="55">
        <f t="shared" ca="1" si="273"/>
        <v>4712</v>
      </c>
      <c r="BK203" s="54">
        <f t="shared" ca="1" si="295"/>
        <v>88</v>
      </c>
      <c r="BL203" s="55">
        <f t="shared" ca="1" si="274"/>
        <v>4688</v>
      </c>
      <c r="BM203" s="54">
        <f t="shared" ca="1" si="296"/>
        <v>88</v>
      </c>
      <c r="BN203" s="55">
        <f t="shared" ca="1" si="275"/>
        <v>4664</v>
      </c>
      <c r="BO203" s="54">
        <f t="shared" ca="1" si="297"/>
        <v>88</v>
      </c>
      <c r="BP203" s="55">
        <f t="shared" ca="1" si="276"/>
        <v>4640</v>
      </c>
      <c r="BQ203" s="54">
        <f t="shared" ca="1" si="298"/>
        <v>88</v>
      </c>
      <c r="BR203" s="55">
        <f t="shared" ca="1" si="277"/>
        <v>4616</v>
      </c>
      <c r="BS203" s="54">
        <f t="shared" ca="1" si="299"/>
        <v>88</v>
      </c>
      <c r="BT203" s="55">
        <f t="shared" ca="1" si="278"/>
        <v>4592</v>
      </c>
      <c r="BU203" s="54">
        <f t="shared" ca="1" si="282"/>
        <v>88</v>
      </c>
      <c r="BV203" s="55">
        <f t="shared" ca="1" si="279"/>
        <v>4568</v>
      </c>
      <c r="BW203" s="54">
        <f t="shared" ca="1" si="283"/>
        <v>88</v>
      </c>
      <c r="BX203" s="55">
        <f t="shared" ca="1" si="314"/>
        <v>4544</v>
      </c>
      <c r="BY203" s="54">
        <f t="shared" ca="1" si="300"/>
        <v>88</v>
      </c>
      <c r="BZ203" s="55">
        <f t="shared" ca="1" si="315"/>
        <v>4520</v>
      </c>
      <c r="CA203" s="56">
        <f t="shared" ca="1" si="284"/>
        <v>88</v>
      </c>
      <c r="CB203" s="57">
        <f t="shared" ca="1" si="316"/>
        <v>4503</v>
      </c>
      <c r="CC203" s="56">
        <f t="shared" ca="1" si="285"/>
        <v>88</v>
      </c>
      <c r="CD203" s="57">
        <f t="shared" ca="1" si="317"/>
        <v>4479</v>
      </c>
      <c r="CE203" s="56">
        <f t="shared" ca="1" si="286"/>
        <v>88</v>
      </c>
      <c r="CF203" s="57">
        <f t="shared" ca="1" si="318"/>
        <v>4455</v>
      </c>
      <c r="CG203" s="56">
        <f t="shared" ca="1" si="287"/>
        <v>88</v>
      </c>
      <c r="CH203" s="57">
        <f t="shared" ca="1" si="319"/>
        <v>4431</v>
      </c>
      <c r="CI203" s="56">
        <f t="shared" ca="1" si="301"/>
        <v>88</v>
      </c>
      <c r="CJ203" s="57">
        <f t="shared" ca="1" si="320"/>
        <v>4408</v>
      </c>
      <c r="CK203" s="56">
        <f t="shared" ca="1" si="288"/>
        <v>88</v>
      </c>
      <c r="CL203" s="57">
        <f t="shared" ca="1" si="321"/>
        <v>4384</v>
      </c>
      <c r="CM203" s="56">
        <f t="shared" ca="1" si="289"/>
        <v>88</v>
      </c>
      <c r="CN203" s="57">
        <f t="shared" ca="1" si="322"/>
        <v>4360</v>
      </c>
      <c r="CO203" s="56">
        <f t="shared" ca="1" si="290"/>
        <v>88</v>
      </c>
      <c r="CP203" s="57">
        <f t="shared" ca="1" si="323"/>
        <v>4336</v>
      </c>
      <c r="CQ203" s="56">
        <f t="shared" ca="1" si="302"/>
        <v>88</v>
      </c>
      <c r="CR203" s="57">
        <f t="shared" ca="1" si="324"/>
        <v>4312</v>
      </c>
      <c r="CS203" s="56">
        <f t="shared" ca="1" si="303"/>
        <v>88</v>
      </c>
      <c r="CT203" s="57">
        <f t="shared" ca="1" si="325"/>
        <v>4288</v>
      </c>
      <c r="CU203" s="56">
        <f t="shared" ca="1" si="326"/>
        <v>88</v>
      </c>
      <c r="CV203" s="57">
        <f t="shared" ca="1" si="327"/>
        <v>4264</v>
      </c>
      <c r="CW203" s="57">
        <f t="shared" ca="1" si="328"/>
        <v>88</v>
      </c>
      <c r="CX203" s="57">
        <f t="shared" ca="1" si="329"/>
        <v>4240</v>
      </c>
      <c r="CY203" s="57">
        <f t="shared" ca="1" si="330"/>
        <v>88</v>
      </c>
      <c r="CZ203" s="57">
        <f t="shared" ca="1" si="331"/>
        <v>4216</v>
      </c>
      <c r="DA203" s="57">
        <f t="shared" ca="1" si="332"/>
        <v>88</v>
      </c>
      <c r="DB203" s="57">
        <f t="shared" ca="1" si="333"/>
        <v>4192</v>
      </c>
      <c r="DC203" s="57">
        <f t="shared" ca="1" si="304"/>
        <v>88</v>
      </c>
      <c r="DD203" s="57">
        <f t="shared" ca="1" si="334"/>
        <v>4168</v>
      </c>
      <c r="DE203" s="57">
        <f t="shared" ca="1" si="305"/>
        <v>88</v>
      </c>
      <c r="DF203" s="57">
        <f t="shared" ca="1" si="335"/>
        <v>4144</v>
      </c>
      <c r="DG203" s="57">
        <f t="shared" ca="1" si="306"/>
        <v>88</v>
      </c>
      <c r="DH203" s="57">
        <f t="shared" ca="1" si="336"/>
        <v>4120</v>
      </c>
      <c r="DI203" s="57">
        <f t="shared" ca="1" si="280"/>
        <v>88</v>
      </c>
      <c r="DJ203" s="57">
        <f t="shared" ca="1" si="337"/>
        <v>4096</v>
      </c>
      <c r="DK203" s="57">
        <f t="shared" ca="1" si="307"/>
        <v>88</v>
      </c>
      <c r="DL203" s="57">
        <f t="shared" ca="1" si="338"/>
        <v>4072</v>
      </c>
      <c r="DM203" s="57">
        <f t="shared" ca="1" si="308"/>
        <v>88</v>
      </c>
      <c r="DN203" s="57">
        <f t="shared" ca="1" si="339"/>
        <v>4048</v>
      </c>
      <c r="DO203" s="57">
        <f t="shared" ca="1" si="309"/>
        <v>88</v>
      </c>
      <c r="DP203" s="57">
        <f t="shared" ca="1" si="340"/>
        <v>4024</v>
      </c>
      <c r="DQ203" s="88"/>
      <c r="DR203" s="72"/>
      <c r="DS203" s="73">
        <f t="shared" si="341"/>
        <v>856</v>
      </c>
      <c r="DT203" s="115">
        <f t="shared" si="310"/>
        <v>88</v>
      </c>
      <c r="DU203" s="116">
        <f t="shared" si="342"/>
        <v>4822</v>
      </c>
      <c r="DV203" s="76">
        <f t="shared" si="343"/>
        <v>11591</v>
      </c>
      <c r="DW203" s="112">
        <v>11592</v>
      </c>
      <c r="DX203" s="184"/>
      <c r="DY203" s="126">
        <f t="shared" si="281"/>
        <v>199</v>
      </c>
      <c r="DZ203" s="44" t="str">
        <f t="array" ref="DZ203">IF(AW203=0,INDEX(AR203:AR417,MATCH(TRUE,AW203:AW417&gt;0,0)),AR203)</f>
        <v>FieldPractice66</v>
      </c>
    </row>
    <row r="204" spans="44:137" ht="17.25" x14ac:dyDescent="0.25">
      <c r="AR204" s="66" t="s">
        <v>493</v>
      </c>
      <c r="AS204" s="107"/>
      <c r="AT204" s="107"/>
      <c r="AU204" s="107"/>
      <c r="AV204" s="114">
        <f t="shared" si="311"/>
        <v>204</v>
      </c>
      <c r="AW204" s="81">
        <v>89</v>
      </c>
      <c r="AX204" s="68"/>
      <c r="AY204" s="69">
        <f t="shared" si="268"/>
        <v>4921</v>
      </c>
      <c r="AZ204" s="70">
        <f t="shared" si="291"/>
        <v>205.04166666666666</v>
      </c>
      <c r="BA204" s="54">
        <f t="shared" ca="1" si="312"/>
        <v>89</v>
      </c>
      <c r="BB204" s="55">
        <f t="shared" ca="1" si="269"/>
        <v>4897</v>
      </c>
      <c r="BC204" s="54">
        <f t="shared" ca="1" si="313"/>
        <v>89</v>
      </c>
      <c r="BD204" s="55">
        <f t="shared" ca="1" si="270"/>
        <v>4873</v>
      </c>
      <c r="BE204" s="54">
        <f t="shared" ca="1" si="292"/>
        <v>89</v>
      </c>
      <c r="BF204" s="55">
        <f t="shared" ca="1" si="271"/>
        <v>4849</v>
      </c>
      <c r="BG204" s="54">
        <f t="shared" ca="1" si="293"/>
        <v>89</v>
      </c>
      <c r="BH204" s="55">
        <f t="shared" ca="1" si="272"/>
        <v>4825</v>
      </c>
      <c r="BI204" s="54">
        <f t="shared" ca="1" si="294"/>
        <v>89</v>
      </c>
      <c r="BJ204" s="55">
        <f t="shared" ca="1" si="273"/>
        <v>4801</v>
      </c>
      <c r="BK204" s="54">
        <f t="shared" ca="1" si="295"/>
        <v>89</v>
      </c>
      <c r="BL204" s="55">
        <f t="shared" ca="1" si="274"/>
        <v>4777</v>
      </c>
      <c r="BM204" s="54">
        <f t="shared" ca="1" si="296"/>
        <v>89</v>
      </c>
      <c r="BN204" s="55">
        <f t="shared" ca="1" si="275"/>
        <v>4753</v>
      </c>
      <c r="BO204" s="54">
        <f t="shared" ca="1" si="297"/>
        <v>89</v>
      </c>
      <c r="BP204" s="55">
        <f t="shared" ca="1" si="276"/>
        <v>4729</v>
      </c>
      <c r="BQ204" s="54">
        <f t="shared" ca="1" si="298"/>
        <v>89</v>
      </c>
      <c r="BR204" s="55">
        <f t="shared" ca="1" si="277"/>
        <v>4705</v>
      </c>
      <c r="BS204" s="54">
        <f t="shared" ca="1" si="299"/>
        <v>89</v>
      </c>
      <c r="BT204" s="55">
        <f t="shared" ca="1" si="278"/>
        <v>4681</v>
      </c>
      <c r="BU204" s="54">
        <f t="shared" ca="1" si="282"/>
        <v>89</v>
      </c>
      <c r="BV204" s="55">
        <f t="shared" ca="1" si="279"/>
        <v>4657</v>
      </c>
      <c r="BW204" s="54">
        <f t="shared" ca="1" si="283"/>
        <v>89</v>
      </c>
      <c r="BX204" s="55">
        <f t="shared" ca="1" si="314"/>
        <v>4633</v>
      </c>
      <c r="BY204" s="54">
        <f t="shared" ca="1" si="300"/>
        <v>89</v>
      </c>
      <c r="BZ204" s="55">
        <f t="shared" ca="1" si="315"/>
        <v>4609</v>
      </c>
      <c r="CA204" s="56">
        <f t="shared" ca="1" si="284"/>
        <v>89</v>
      </c>
      <c r="CB204" s="57">
        <f t="shared" ca="1" si="316"/>
        <v>4592</v>
      </c>
      <c r="CC204" s="56">
        <f t="shared" ca="1" si="285"/>
        <v>89</v>
      </c>
      <c r="CD204" s="57">
        <f t="shared" ca="1" si="317"/>
        <v>4568</v>
      </c>
      <c r="CE204" s="56">
        <f t="shared" ca="1" si="286"/>
        <v>89</v>
      </c>
      <c r="CF204" s="57">
        <f t="shared" ca="1" si="318"/>
        <v>4544</v>
      </c>
      <c r="CG204" s="56">
        <f t="shared" ca="1" si="287"/>
        <v>89</v>
      </c>
      <c r="CH204" s="57">
        <f t="shared" ca="1" si="319"/>
        <v>4520</v>
      </c>
      <c r="CI204" s="56">
        <f t="shared" ca="1" si="301"/>
        <v>89</v>
      </c>
      <c r="CJ204" s="57">
        <f t="shared" ca="1" si="320"/>
        <v>4497</v>
      </c>
      <c r="CK204" s="56">
        <f t="shared" ca="1" si="288"/>
        <v>89</v>
      </c>
      <c r="CL204" s="57">
        <f t="shared" ca="1" si="321"/>
        <v>4473</v>
      </c>
      <c r="CM204" s="56">
        <f t="shared" ca="1" si="289"/>
        <v>89</v>
      </c>
      <c r="CN204" s="57">
        <f t="shared" ca="1" si="322"/>
        <v>4449</v>
      </c>
      <c r="CO204" s="56">
        <f t="shared" ca="1" si="290"/>
        <v>89</v>
      </c>
      <c r="CP204" s="57">
        <f t="shared" ca="1" si="323"/>
        <v>4425</v>
      </c>
      <c r="CQ204" s="56">
        <f t="shared" ca="1" si="302"/>
        <v>89</v>
      </c>
      <c r="CR204" s="57">
        <f t="shared" ca="1" si="324"/>
        <v>4401</v>
      </c>
      <c r="CS204" s="56">
        <f t="shared" ca="1" si="303"/>
        <v>89</v>
      </c>
      <c r="CT204" s="57">
        <f t="shared" ca="1" si="325"/>
        <v>4377</v>
      </c>
      <c r="CU204" s="56">
        <f t="shared" ca="1" si="326"/>
        <v>89</v>
      </c>
      <c r="CV204" s="57">
        <f t="shared" ca="1" si="327"/>
        <v>4353</v>
      </c>
      <c r="CW204" s="57">
        <f t="shared" ca="1" si="328"/>
        <v>89</v>
      </c>
      <c r="CX204" s="57">
        <f t="shared" ca="1" si="329"/>
        <v>4329</v>
      </c>
      <c r="CY204" s="57">
        <f t="shared" ca="1" si="330"/>
        <v>89</v>
      </c>
      <c r="CZ204" s="57">
        <f t="shared" ca="1" si="331"/>
        <v>4305</v>
      </c>
      <c r="DA204" s="57">
        <f t="shared" ca="1" si="332"/>
        <v>89</v>
      </c>
      <c r="DB204" s="57">
        <f t="shared" ca="1" si="333"/>
        <v>4281</v>
      </c>
      <c r="DC204" s="57">
        <f t="shared" ca="1" si="304"/>
        <v>89</v>
      </c>
      <c r="DD204" s="57">
        <f t="shared" ca="1" si="334"/>
        <v>4257</v>
      </c>
      <c r="DE204" s="57">
        <f t="shared" ca="1" si="305"/>
        <v>89</v>
      </c>
      <c r="DF204" s="57">
        <f t="shared" ca="1" si="335"/>
        <v>4233</v>
      </c>
      <c r="DG204" s="57">
        <f t="shared" ca="1" si="306"/>
        <v>89</v>
      </c>
      <c r="DH204" s="57">
        <f t="shared" ca="1" si="336"/>
        <v>4209</v>
      </c>
      <c r="DI204" s="57">
        <f t="shared" ca="1" si="280"/>
        <v>89</v>
      </c>
      <c r="DJ204" s="57">
        <f t="shared" ca="1" si="337"/>
        <v>4185</v>
      </c>
      <c r="DK204" s="57">
        <f t="shared" ca="1" si="307"/>
        <v>89</v>
      </c>
      <c r="DL204" s="57">
        <f t="shared" ca="1" si="338"/>
        <v>4161</v>
      </c>
      <c r="DM204" s="57">
        <f t="shared" ca="1" si="308"/>
        <v>89</v>
      </c>
      <c r="DN204" s="57">
        <f t="shared" ca="1" si="339"/>
        <v>4137</v>
      </c>
      <c r="DO204" s="57">
        <f t="shared" ca="1" si="309"/>
        <v>89</v>
      </c>
      <c r="DP204" s="57">
        <f t="shared" ca="1" si="340"/>
        <v>4113</v>
      </c>
      <c r="DQ204" s="88"/>
      <c r="DR204" s="72"/>
      <c r="DS204" s="73">
        <f t="shared" si="341"/>
        <v>856</v>
      </c>
      <c r="DT204" s="115">
        <f t="shared" si="310"/>
        <v>89</v>
      </c>
      <c r="DU204" s="116">
        <f t="shared" si="342"/>
        <v>4911</v>
      </c>
      <c r="DV204" s="76">
        <f t="shared" si="343"/>
        <v>11592</v>
      </c>
      <c r="DW204" s="112">
        <v>11593</v>
      </c>
      <c r="DX204" s="184"/>
      <c r="DY204" s="126">
        <f t="shared" si="281"/>
        <v>200</v>
      </c>
      <c r="DZ204" s="44" t="str">
        <f t="array" ref="DZ204">IF(AW204=0,INDEX(AR204:AR418,MATCH(TRUE,AW204:AW418&gt;0,0)),AR204)</f>
        <v>FieldPractice67</v>
      </c>
    </row>
    <row r="205" spans="44:137" ht="17.25" x14ac:dyDescent="0.25">
      <c r="AR205" s="66" t="s">
        <v>494</v>
      </c>
      <c r="AS205" s="107"/>
      <c r="AT205" s="107"/>
      <c r="AU205" s="107"/>
      <c r="AV205" s="114">
        <f t="shared" si="311"/>
        <v>205</v>
      </c>
      <c r="AW205" s="81">
        <v>90</v>
      </c>
      <c r="AX205" s="68"/>
      <c r="AY205" s="69">
        <f t="shared" si="268"/>
        <v>5011</v>
      </c>
      <c r="AZ205" s="70">
        <f t="shared" si="291"/>
        <v>208.79166666666666</v>
      </c>
      <c r="BA205" s="54">
        <f t="shared" ca="1" si="312"/>
        <v>90</v>
      </c>
      <c r="BB205" s="55">
        <f t="shared" ca="1" si="269"/>
        <v>4987</v>
      </c>
      <c r="BC205" s="54">
        <f t="shared" ca="1" si="313"/>
        <v>90</v>
      </c>
      <c r="BD205" s="55">
        <f t="shared" ca="1" si="270"/>
        <v>4963</v>
      </c>
      <c r="BE205" s="54">
        <f t="shared" ca="1" si="292"/>
        <v>90</v>
      </c>
      <c r="BF205" s="55">
        <f t="shared" ca="1" si="271"/>
        <v>4939</v>
      </c>
      <c r="BG205" s="54">
        <f t="shared" ca="1" si="293"/>
        <v>90</v>
      </c>
      <c r="BH205" s="55">
        <f t="shared" ca="1" si="272"/>
        <v>4915</v>
      </c>
      <c r="BI205" s="54">
        <f t="shared" ca="1" si="294"/>
        <v>90</v>
      </c>
      <c r="BJ205" s="55">
        <f t="shared" ca="1" si="273"/>
        <v>4891</v>
      </c>
      <c r="BK205" s="54">
        <f t="shared" ca="1" si="295"/>
        <v>90</v>
      </c>
      <c r="BL205" s="55">
        <f t="shared" ca="1" si="274"/>
        <v>4867</v>
      </c>
      <c r="BM205" s="54">
        <f t="shared" ca="1" si="296"/>
        <v>90</v>
      </c>
      <c r="BN205" s="55">
        <f t="shared" ca="1" si="275"/>
        <v>4843</v>
      </c>
      <c r="BO205" s="54">
        <f t="shared" ca="1" si="297"/>
        <v>90</v>
      </c>
      <c r="BP205" s="55">
        <f t="shared" ca="1" si="276"/>
        <v>4819</v>
      </c>
      <c r="BQ205" s="54">
        <f t="shared" ca="1" si="298"/>
        <v>90</v>
      </c>
      <c r="BR205" s="55">
        <f t="shared" ca="1" si="277"/>
        <v>4795</v>
      </c>
      <c r="BS205" s="54">
        <f t="shared" ca="1" si="299"/>
        <v>90</v>
      </c>
      <c r="BT205" s="55">
        <f t="shared" ca="1" si="278"/>
        <v>4771</v>
      </c>
      <c r="BU205" s="54">
        <f t="shared" ca="1" si="282"/>
        <v>90</v>
      </c>
      <c r="BV205" s="55">
        <f t="shared" ca="1" si="279"/>
        <v>4747</v>
      </c>
      <c r="BW205" s="54">
        <f t="shared" ca="1" si="283"/>
        <v>90</v>
      </c>
      <c r="BX205" s="55">
        <f t="shared" ca="1" si="314"/>
        <v>4723</v>
      </c>
      <c r="BY205" s="54">
        <f t="shared" ca="1" si="300"/>
        <v>90</v>
      </c>
      <c r="BZ205" s="55">
        <f t="shared" ca="1" si="315"/>
        <v>4699</v>
      </c>
      <c r="CA205" s="56">
        <f t="shared" ca="1" si="284"/>
        <v>90</v>
      </c>
      <c r="CB205" s="57">
        <f t="shared" ca="1" si="316"/>
        <v>4682</v>
      </c>
      <c r="CC205" s="56">
        <f t="shared" ca="1" si="285"/>
        <v>90</v>
      </c>
      <c r="CD205" s="57">
        <f t="shared" ca="1" si="317"/>
        <v>4658</v>
      </c>
      <c r="CE205" s="56">
        <f t="shared" ca="1" si="286"/>
        <v>90</v>
      </c>
      <c r="CF205" s="57">
        <f t="shared" ca="1" si="318"/>
        <v>4634</v>
      </c>
      <c r="CG205" s="56">
        <f t="shared" ca="1" si="287"/>
        <v>90</v>
      </c>
      <c r="CH205" s="57">
        <f t="shared" ca="1" si="319"/>
        <v>4610</v>
      </c>
      <c r="CI205" s="56">
        <f t="shared" ca="1" si="301"/>
        <v>90</v>
      </c>
      <c r="CJ205" s="57">
        <f t="shared" ca="1" si="320"/>
        <v>4587</v>
      </c>
      <c r="CK205" s="56">
        <f t="shared" ca="1" si="288"/>
        <v>90</v>
      </c>
      <c r="CL205" s="57">
        <f t="shared" ca="1" si="321"/>
        <v>4563</v>
      </c>
      <c r="CM205" s="56">
        <f t="shared" ca="1" si="289"/>
        <v>90</v>
      </c>
      <c r="CN205" s="57">
        <f t="shared" ca="1" si="322"/>
        <v>4539</v>
      </c>
      <c r="CO205" s="56">
        <f t="shared" ca="1" si="290"/>
        <v>90</v>
      </c>
      <c r="CP205" s="57">
        <f t="shared" ca="1" si="323"/>
        <v>4515</v>
      </c>
      <c r="CQ205" s="56">
        <f t="shared" ca="1" si="302"/>
        <v>90</v>
      </c>
      <c r="CR205" s="57">
        <f t="shared" ca="1" si="324"/>
        <v>4491</v>
      </c>
      <c r="CS205" s="56">
        <f t="shared" ca="1" si="303"/>
        <v>90</v>
      </c>
      <c r="CT205" s="57">
        <f t="shared" ca="1" si="325"/>
        <v>4467</v>
      </c>
      <c r="CU205" s="56">
        <f t="shared" ca="1" si="326"/>
        <v>90</v>
      </c>
      <c r="CV205" s="57">
        <f t="shared" ca="1" si="327"/>
        <v>4443</v>
      </c>
      <c r="CW205" s="57">
        <f t="shared" ca="1" si="328"/>
        <v>90</v>
      </c>
      <c r="CX205" s="57">
        <f t="shared" ca="1" si="329"/>
        <v>4419</v>
      </c>
      <c r="CY205" s="57">
        <f t="shared" ca="1" si="330"/>
        <v>90</v>
      </c>
      <c r="CZ205" s="57">
        <f t="shared" ca="1" si="331"/>
        <v>4395</v>
      </c>
      <c r="DA205" s="57">
        <f t="shared" ca="1" si="332"/>
        <v>90</v>
      </c>
      <c r="DB205" s="57">
        <f t="shared" ca="1" si="333"/>
        <v>4371</v>
      </c>
      <c r="DC205" s="57">
        <f t="shared" ca="1" si="304"/>
        <v>90</v>
      </c>
      <c r="DD205" s="57">
        <f t="shared" ca="1" si="334"/>
        <v>4347</v>
      </c>
      <c r="DE205" s="57">
        <f t="shared" ca="1" si="305"/>
        <v>90</v>
      </c>
      <c r="DF205" s="57">
        <f t="shared" ca="1" si="335"/>
        <v>4323</v>
      </c>
      <c r="DG205" s="57">
        <f t="shared" ca="1" si="306"/>
        <v>90</v>
      </c>
      <c r="DH205" s="57">
        <f t="shared" ca="1" si="336"/>
        <v>4299</v>
      </c>
      <c r="DI205" s="57">
        <f t="shared" ca="1" si="280"/>
        <v>90</v>
      </c>
      <c r="DJ205" s="57">
        <f t="shared" ca="1" si="337"/>
        <v>4275</v>
      </c>
      <c r="DK205" s="57">
        <f t="shared" ca="1" si="307"/>
        <v>90</v>
      </c>
      <c r="DL205" s="57">
        <f t="shared" ca="1" si="338"/>
        <v>4251</v>
      </c>
      <c r="DM205" s="57">
        <f t="shared" ca="1" si="308"/>
        <v>90</v>
      </c>
      <c r="DN205" s="57">
        <f t="shared" ca="1" si="339"/>
        <v>4227</v>
      </c>
      <c r="DO205" s="57">
        <f t="shared" ca="1" si="309"/>
        <v>90</v>
      </c>
      <c r="DP205" s="57">
        <f t="shared" ca="1" si="340"/>
        <v>4203</v>
      </c>
      <c r="DQ205" s="88"/>
      <c r="DR205" s="72"/>
      <c r="DS205" s="73">
        <f t="shared" si="341"/>
        <v>856</v>
      </c>
      <c r="DT205" s="115">
        <f t="shared" si="310"/>
        <v>90</v>
      </c>
      <c r="DU205" s="116">
        <f t="shared" si="342"/>
        <v>5001</v>
      </c>
      <c r="DV205" s="76">
        <f t="shared" si="343"/>
        <v>11593</v>
      </c>
      <c r="DW205" s="112">
        <v>11594</v>
      </c>
      <c r="DX205" s="184"/>
      <c r="DY205" s="126">
        <f t="shared" si="281"/>
        <v>201</v>
      </c>
      <c r="DZ205" s="44" t="str">
        <f t="array" ref="DZ205">IF(AW205=0,INDEX(AR205:AR419,MATCH(TRUE,AW205:AW419&gt;0,0)),AR205)</f>
        <v>FieldPractice68</v>
      </c>
    </row>
    <row r="206" spans="44:137" ht="17.25" x14ac:dyDescent="0.25">
      <c r="AR206" s="66" t="s">
        <v>495</v>
      </c>
      <c r="AS206" s="107"/>
      <c r="AT206" s="107"/>
      <c r="AU206" s="107"/>
      <c r="AV206" s="114">
        <f t="shared" si="311"/>
        <v>206</v>
      </c>
      <c r="AW206" s="81">
        <v>91</v>
      </c>
      <c r="AX206" s="68"/>
      <c r="AY206" s="69">
        <f t="shared" si="268"/>
        <v>5102</v>
      </c>
      <c r="AZ206" s="70">
        <f t="shared" si="291"/>
        <v>212.58333333333334</v>
      </c>
      <c r="BA206" s="54">
        <f t="shared" ca="1" si="312"/>
        <v>91</v>
      </c>
      <c r="BB206" s="55">
        <f t="shared" ca="1" si="269"/>
        <v>5078</v>
      </c>
      <c r="BC206" s="54">
        <f t="shared" ca="1" si="313"/>
        <v>91</v>
      </c>
      <c r="BD206" s="55">
        <f t="shared" ca="1" si="270"/>
        <v>5054</v>
      </c>
      <c r="BE206" s="54">
        <f t="shared" ca="1" si="292"/>
        <v>91</v>
      </c>
      <c r="BF206" s="55">
        <f t="shared" ca="1" si="271"/>
        <v>5030</v>
      </c>
      <c r="BG206" s="54">
        <f t="shared" ca="1" si="293"/>
        <v>91</v>
      </c>
      <c r="BH206" s="55">
        <f t="shared" ca="1" si="272"/>
        <v>5006</v>
      </c>
      <c r="BI206" s="54">
        <f t="shared" ca="1" si="294"/>
        <v>91</v>
      </c>
      <c r="BJ206" s="55">
        <f t="shared" ca="1" si="273"/>
        <v>4982</v>
      </c>
      <c r="BK206" s="54">
        <f t="shared" ca="1" si="295"/>
        <v>91</v>
      </c>
      <c r="BL206" s="55">
        <f t="shared" ca="1" si="274"/>
        <v>4958</v>
      </c>
      <c r="BM206" s="54">
        <f t="shared" ca="1" si="296"/>
        <v>91</v>
      </c>
      <c r="BN206" s="55">
        <f t="shared" ca="1" si="275"/>
        <v>4934</v>
      </c>
      <c r="BO206" s="54">
        <f t="shared" ca="1" si="297"/>
        <v>91</v>
      </c>
      <c r="BP206" s="55">
        <f t="shared" ca="1" si="276"/>
        <v>4910</v>
      </c>
      <c r="BQ206" s="54">
        <f t="shared" ca="1" si="298"/>
        <v>91</v>
      </c>
      <c r="BR206" s="55">
        <f t="shared" ca="1" si="277"/>
        <v>4886</v>
      </c>
      <c r="BS206" s="54">
        <f t="shared" ca="1" si="299"/>
        <v>91</v>
      </c>
      <c r="BT206" s="55">
        <f t="shared" ca="1" si="278"/>
        <v>4862</v>
      </c>
      <c r="BU206" s="54">
        <f t="shared" ca="1" si="282"/>
        <v>91</v>
      </c>
      <c r="BV206" s="55">
        <f t="shared" ca="1" si="279"/>
        <v>4838</v>
      </c>
      <c r="BW206" s="54">
        <f t="shared" ca="1" si="283"/>
        <v>91</v>
      </c>
      <c r="BX206" s="55">
        <f t="shared" ca="1" si="314"/>
        <v>4814</v>
      </c>
      <c r="BY206" s="54">
        <f t="shared" ca="1" si="300"/>
        <v>91</v>
      </c>
      <c r="BZ206" s="55">
        <f t="shared" ca="1" si="315"/>
        <v>4790</v>
      </c>
      <c r="CA206" s="56">
        <f t="shared" ca="1" si="284"/>
        <v>91</v>
      </c>
      <c r="CB206" s="57">
        <f t="shared" ca="1" si="316"/>
        <v>4773</v>
      </c>
      <c r="CC206" s="56">
        <f t="shared" ca="1" si="285"/>
        <v>91</v>
      </c>
      <c r="CD206" s="57">
        <f t="shared" ca="1" si="317"/>
        <v>4749</v>
      </c>
      <c r="CE206" s="56">
        <f t="shared" ca="1" si="286"/>
        <v>91</v>
      </c>
      <c r="CF206" s="57">
        <f t="shared" ca="1" si="318"/>
        <v>4725</v>
      </c>
      <c r="CG206" s="56">
        <f t="shared" ca="1" si="287"/>
        <v>91</v>
      </c>
      <c r="CH206" s="57">
        <f t="shared" ca="1" si="319"/>
        <v>4701</v>
      </c>
      <c r="CI206" s="56">
        <f t="shared" ca="1" si="301"/>
        <v>91</v>
      </c>
      <c r="CJ206" s="57">
        <f t="shared" ca="1" si="320"/>
        <v>4678</v>
      </c>
      <c r="CK206" s="56">
        <f t="shared" ca="1" si="288"/>
        <v>91</v>
      </c>
      <c r="CL206" s="57">
        <f t="shared" ca="1" si="321"/>
        <v>4654</v>
      </c>
      <c r="CM206" s="56">
        <f t="shared" ca="1" si="289"/>
        <v>91</v>
      </c>
      <c r="CN206" s="57">
        <f t="shared" ca="1" si="322"/>
        <v>4630</v>
      </c>
      <c r="CO206" s="56">
        <f t="shared" ca="1" si="290"/>
        <v>91</v>
      </c>
      <c r="CP206" s="57">
        <f t="shared" ca="1" si="323"/>
        <v>4606</v>
      </c>
      <c r="CQ206" s="56">
        <f t="shared" ca="1" si="302"/>
        <v>91</v>
      </c>
      <c r="CR206" s="57">
        <f t="shared" ca="1" si="324"/>
        <v>4582</v>
      </c>
      <c r="CS206" s="56">
        <f t="shared" ca="1" si="303"/>
        <v>91</v>
      </c>
      <c r="CT206" s="57">
        <f t="shared" ca="1" si="325"/>
        <v>4558</v>
      </c>
      <c r="CU206" s="56">
        <f t="shared" ca="1" si="326"/>
        <v>91</v>
      </c>
      <c r="CV206" s="57">
        <f t="shared" ca="1" si="327"/>
        <v>4534</v>
      </c>
      <c r="CW206" s="57">
        <f t="shared" ca="1" si="328"/>
        <v>91</v>
      </c>
      <c r="CX206" s="57">
        <f t="shared" ca="1" si="329"/>
        <v>4510</v>
      </c>
      <c r="CY206" s="57">
        <f t="shared" ca="1" si="330"/>
        <v>91</v>
      </c>
      <c r="CZ206" s="57">
        <f t="shared" ca="1" si="331"/>
        <v>4486</v>
      </c>
      <c r="DA206" s="57">
        <f t="shared" ca="1" si="332"/>
        <v>91</v>
      </c>
      <c r="DB206" s="57">
        <f t="shared" ca="1" si="333"/>
        <v>4462</v>
      </c>
      <c r="DC206" s="57">
        <f t="shared" ca="1" si="304"/>
        <v>91</v>
      </c>
      <c r="DD206" s="57">
        <f t="shared" ca="1" si="334"/>
        <v>4438</v>
      </c>
      <c r="DE206" s="57">
        <f t="shared" ca="1" si="305"/>
        <v>91</v>
      </c>
      <c r="DF206" s="57">
        <f t="shared" ca="1" si="335"/>
        <v>4414</v>
      </c>
      <c r="DG206" s="57">
        <f t="shared" ca="1" si="306"/>
        <v>91</v>
      </c>
      <c r="DH206" s="57">
        <f t="shared" ca="1" si="336"/>
        <v>4390</v>
      </c>
      <c r="DI206" s="57">
        <f t="shared" ca="1" si="280"/>
        <v>91</v>
      </c>
      <c r="DJ206" s="57">
        <f t="shared" ca="1" si="337"/>
        <v>4366</v>
      </c>
      <c r="DK206" s="57">
        <f t="shared" ca="1" si="307"/>
        <v>91</v>
      </c>
      <c r="DL206" s="57">
        <f t="shared" ca="1" si="338"/>
        <v>4342</v>
      </c>
      <c r="DM206" s="57">
        <f t="shared" ca="1" si="308"/>
        <v>91</v>
      </c>
      <c r="DN206" s="57">
        <f t="shared" ca="1" si="339"/>
        <v>4318</v>
      </c>
      <c r="DO206" s="57">
        <f t="shared" ca="1" si="309"/>
        <v>91</v>
      </c>
      <c r="DP206" s="57">
        <f t="shared" ca="1" si="340"/>
        <v>4294</v>
      </c>
      <c r="DQ206" s="88"/>
      <c r="DR206" s="72"/>
      <c r="DS206" s="73">
        <f t="shared" si="341"/>
        <v>856</v>
      </c>
      <c r="DT206" s="115">
        <f t="shared" si="310"/>
        <v>91</v>
      </c>
      <c r="DU206" s="116">
        <f t="shared" si="342"/>
        <v>5092</v>
      </c>
      <c r="DV206" s="76">
        <f t="shared" si="343"/>
        <v>11594</v>
      </c>
      <c r="DW206" s="112">
        <v>11595</v>
      </c>
      <c r="DX206" s="184"/>
      <c r="DY206" s="126">
        <f t="shared" si="281"/>
        <v>202</v>
      </c>
      <c r="DZ206" s="44" t="str">
        <f t="array" ref="DZ206">IF(AW206=0,INDEX(AR206:AR420,MATCH(TRUE,AW206:AW420&gt;0,0)),AR206)</f>
        <v>FieldPractice69</v>
      </c>
    </row>
    <row r="207" spans="44:137" ht="17.25" x14ac:dyDescent="0.25">
      <c r="AR207" s="66" t="s">
        <v>496</v>
      </c>
      <c r="AS207" s="107"/>
      <c r="AT207" s="107"/>
      <c r="AU207" s="107"/>
      <c r="AV207" s="114">
        <f t="shared" si="311"/>
        <v>207</v>
      </c>
      <c r="AW207" s="81">
        <v>92</v>
      </c>
      <c r="AX207" s="68"/>
      <c r="AY207" s="69">
        <f t="shared" si="268"/>
        <v>5194</v>
      </c>
      <c r="AZ207" s="70">
        <f t="shared" si="291"/>
        <v>216.41666666666666</v>
      </c>
      <c r="BA207" s="54">
        <f t="shared" ca="1" si="312"/>
        <v>92</v>
      </c>
      <c r="BB207" s="55">
        <f t="shared" ca="1" si="269"/>
        <v>5170</v>
      </c>
      <c r="BC207" s="54">
        <f t="shared" ca="1" si="313"/>
        <v>92</v>
      </c>
      <c r="BD207" s="55">
        <f t="shared" ca="1" si="270"/>
        <v>5146</v>
      </c>
      <c r="BE207" s="54">
        <f t="shared" ca="1" si="292"/>
        <v>92</v>
      </c>
      <c r="BF207" s="55">
        <f t="shared" ca="1" si="271"/>
        <v>5122</v>
      </c>
      <c r="BG207" s="54">
        <f t="shared" ca="1" si="293"/>
        <v>92</v>
      </c>
      <c r="BH207" s="55">
        <f t="shared" ca="1" si="272"/>
        <v>5098</v>
      </c>
      <c r="BI207" s="54">
        <f t="shared" ca="1" si="294"/>
        <v>92</v>
      </c>
      <c r="BJ207" s="55">
        <f t="shared" ca="1" si="273"/>
        <v>5074</v>
      </c>
      <c r="BK207" s="54">
        <f t="shared" ca="1" si="295"/>
        <v>92</v>
      </c>
      <c r="BL207" s="55">
        <f t="shared" ca="1" si="274"/>
        <v>5050</v>
      </c>
      <c r="BM207" s="54">
        <f t="shared" ca="1" si="296"/>
        <v>92</v>
      </c>
      <c r="BN207" s="55">
        <f t="shared" ca="1" si="275"/>
        <v>5026</v>
      </c>
      <c r="BO207" s="54">
        <f t="shared" ca="1" si="297"/>
        <v>92</v>
      </c>
      <c r="BP207" s="55">
        <f t="shared" ca="1" si="276"/>
        <v>5002</v>
      </c>
      <c r="BQ207" s="54">
        <f t="shared" ca="1" si="298"/>
        <v>92</v>
      </c>
      <c r="BR207" s="55">
        <f t="shared" ca="1" si="277"/>
        <v>4978</v>
      </c>
      <c r="BS207" s="54">
        <f t="shared" ca="1" si="299"/>
        <v>92</v>
      </c>
      <c r="BT207" s="55">
        <f t="shared" ca="1" si="278"/>
        <v>4954</v>
      </c>
      <c r="BU207" s="54">
        <f t="shared" ca="1" si="282"/>
        <v>92</v>
      </c>
      <c r="BV207" s="55">
        <f t="shared" ca="1" si="279"/>
        <v>4930</v>
      </c>
      <c r="BW207" s="54">
        <f t="shared" ca="1" si="283"/>
        <v>92</v>
      </c>
      <c r="BX207" s="55">
        <f t="shared" ca="1" si="314"/>
        <v>4906</v>
      </c>
      <c r="BY207" s="54">
        <f t="shared" ca="1" si="300"/>
        <v>92</v>
      </c>
      <c r="BZ207" s="55">
        <f t="shared" ca="1" si="315"/>
        <v>4882</v>
      </c>
      <c r="CA207" s="56">
        <f t="shared" ca="1" si="284"/>
        <v>92</v>
      </c>
      <c r="CB207" s="57">
        <f t="shared" ca="1" si="316"/>
        <v>4865</v>
      </c>
      <c r="CC207" s="56">
        <f t="shared" ca="1" si="285"/>
        <v>92</v>
      </c>
      <c r="CD207" s="57">
        <f t="shared" ca="1" si="317"/>
        <v>4841</v>
      </c>
      <c r="CE207" s="56">
        <f t="shared" ca="1" si="286"/>
        <v>92</v>
      </c>
      <c r="CF207" s="57">
        <f t="shared" ca="1" si="318"/>
        <v>4817</v>
      </c>
      <c r="CG207" s="56">
        <f t="shared" ca="1" si="287"/>
        <v>92</v>
      </c>
      <c r="CH207" s="57">
        <f t="shared" ca="1" si="319"/>
        <v>4793</v>
      </c>
      <c r="CI207" s="56">
        <f t="shared" ca="1" si="301"/>
        <v>92</v>
      </c>
      <c r="CJ207" s="57">
        <f t="shared" ca="1" si="320"/>
        <v>4770</v>
      </c>
      <c r="CK207" s="56">
        <f t="shared" ca="1" si="288"/>
        <v>92</v>
      </c>
      <c r="CL207" s="57">
        <f t="shared" ca="1" si="321"/>
        <v>4746</v>
      </c>
      <c r="CM207" s="56">
        <f t="shared" ca="1" si="289"/>
        <v>92</v>
      </c>
      <c r="CN207" s="57">
        <f t="shared" ca="1" si="322"/>
        <v>4722</v>
      </c>
      <c r="CO207" s="56">
        <f t="shared" ca="1" si="290"/>
        <v>92</v>
      </c>
      <c r="CP207" s="57">
        <f t="shared" ca="1" si="323"/>
        <v>4698</v>
      </c>
      <c r="CQ207" s="56">
        <f t="shared" ca="1" si="302"/>
        <v>92</v>
      </c>
      <c r="CR207" s="57">
        <f t="shared" ca="1" si="324"/>
        <v>4674</v>
      </c>
      <c r="CS207" s="56">
        <f t="shared" ca="1" si="303"/>
        <v>92</v>
      </c>
      <c r="CT207" s="57">
        <f t="shared" ca="1" si="325"/>
        <v>4650</v>
      </c>
      <c r="CU207" s="56">
        <f t="shared" ca="1" si="326"/>
        <v>92</v>
      </c>
      <c r="CV207" s="57">
        <f t="shared" ca="1" si="327"/>
        <v>4626</v>
      </c>
      <c r="CW207" s="57">
        <f t="shared" ca="1" si="328"/>
        <v>92</v>
      </c>
      <c r="CX207" s="57">
        <f t="shared" ca="1" si="329"/>
        <v>4602</v>
      </c>
      <c r="CY207" s="57">
        <f t="shared" ca="1" si="330"/>
        <v>92</v>
      </c>
      <c r="CZ207" s="57">
        <f t="shared" ca="1" si="331"/>
        <v>4578</v>
      </c>
      <c r="DA207" s="57">
        <f t="shared" ca="1" si="332"/>
        <v>92</v>
      </c>
      <c r="DB207" s="57">
        <f t="shared" ca="1" si="333"/>
        <v>4554</v>
      </c>
      <c r="DC207" s="57">
        <f t="shared" ca="1" si="304"/>
        <v>92</v>
      </c>
      <c r="DD207" s="57">
        <f t="shared" ca="1" si="334"/>
        <v>4530</v>
      </c>
      <c r="DE207" s="57">
        <f t="shared" ca="1" si="305"/>
        <v>92</v>
      </c>
      <c r="DF207" s="57">
        <f t="shared" ca="1" si="335"/>
        <v>4506</v>
      </c>
      <c r="DG207" s="57">
        <f t="shared" ca="1" si="306"/>
        <v>92</v>
      </c>
      <c r="DH207" s="57">
        <f t="shared" ca="1" si="336"/>
        <v>4482</v>
      </c>
      <c r="DI207" s="57">
        <f t="shared" ca="1" si="280"/>
        <v>92</v>
      </c>
      <c r="DJ207" s="57">
        <f t="shared" ca="1" si="337"/>
        <v>4458</v>
      </c>
      <c r="DK207" s="57">
        <f t="shared" ca="1" si="307"/>
        <v>92</v>
      </c>
      <c r="DL207" s="57">
        <f t="shared" ca="1" si="338"/>
        <v>4434</v>
      </c>
      <c r="DM207" s="57">
        <f t="shared" ca="1" si="308"/>
        <v>92</v>
      </c>
      <c r="DN207" s="57">
        <f t="shared" ca="1" si="339"/>
        <v>4410</v>
      </c>
      <c r="DO207" s="57">
        <f t="shared" ca="1" si="309"/>
        <v>92</v>
      </c>
      <c r="DP207" s="57">
        <f t="shared" ca="1" si="340"/>
        <v>4386</v>
      </c>
      <c r="DQ207" s="88"/>
      <c r="DR207" s="72"/>
      <c r="DS207" s="73">
        <f t="shared" si="341"/>
        <v>856</v>
      </c>
      <c r="DT207" s="115">
        <f t="shared" si="310"/>
        <v>92</v>
      </c>
      <c r="DU207" s="116">
        <f t="shared" si="342"/>
        <v>5184</v>
      </c>
      <c r="DV207" s="76">
        <f t="shared" si="343"/>
        <v>11595</v>
      </c>
      <c r="DW207" s="112">
        <v>11596</v>
      </c>
      <c r="DX207" s="184"/>
      <c r="DY207" s="126">
        <f t="shared" si="281"/>
        <v>203</v>
      </c>
      <c r="DZ207" s="44" t="str">
        <f t="array" ref="DZ207">IF(AW207=0,INDEX(AR207:AR421,MATCH(TRUE,AW207:AW421&gt;0,0)),AR207)</f>
        <v>FieldPractice70</v>
      </c>
    </row>
    <row r="208" spans="44:137" ht="17.25" x14ac:dyDescent="0.25">
      <c r="AR208" s="66" t="s">
        <v>497</v>
      </c>
      <c r="AS208" s="107"/>
      <c r="AT208" s="107"/>
      <c r="AU208" s="107"/>
      <c r="AV208" s="114">
        <f t="shared" si="311"/>
        <v>208</v>
      </c>
      <c r="AW208" s="81">
        <v>93</v>
      </c>
      <c r="AX208" s="68"/>
      <c r="AY208" s="69">
        <f t="shared" si="268"/>
        <v>5287</v>
      </c>
      <c r="AZ208" s="70">
        <f t="shared" si="291"/>
        <v>220.29166666666666</v>
      </c>
      <c r="BA208" s="54">
        <f t="shared" ca="1" si="312"/>
        <v>93</v>
      </c>
      <c r="BB208" s="55">
        <f t="shared" ca="1" si="269"/>
        <v>5263</v>
      </c>
      <c r="BC208" s="54">
        <f t="shared" ca="1" si="313"/>
        <v>93</v>
      </c>
      <c r="BD208" s="55">
        <f t="shared" ca="1" si="270"/>
        <v>5239</v>
      </c>
      <c r="BE208" s="54">
        <f t="shared" ca="1" si="292"/>
        <v>93</v>
      </c>
      <c r="BF208" s="55">
        <f t="shared" ca="1" si="271"/>
        <v>5215</v>
      </c>
      <c r="BG208" s="54">
        <f t="shared" ca="1" si="293"/>
        <v>93</v>
      </c>
      <c r="BH208" s="55">
        <f t="shared" ca="1" si="272"/>
        <v>5191</v>
      </c>
      <c r="BI208" s="54">
        <f t="shared" ca="1" si="294"/>
        <v>93</v>
      </c>
      <c r="BJ208" s="55">
        <f t="shared" ca="1" si="273"/>
        <v>5167</v>
      </c>
      <c r="BK208" s="54">
        <f t="shared" ca="1" si="295"/>
        <v>93</v>
      </c>
      <c r="BL208" s="55">
        <f t="shared" ca="1" si="274"/>
        <v>5143</v>
      </c>
      <c r="BM208" s="54">
        <f t="shared" ca="1" si="296"/>
        <v>93</v>
      </c>
      <c r="BN208" s="55">
        <f t="shared" ca="1" si="275"/>
        <v>5119</v>
      </c>
      <c r="BO208" s="54">
        <f t="shared" ca="1" si="297"/>
        <v>93</v>
      </c>
      <c r="BP208" s="55">
        <f t="shared" ca="1" si="276"/>
        <v>5095</v>
      </c>
      <c r="BQ208" s="54">
        <f t="shared" ca="1" si="298"/>
        <v>93</v>
      </c>
      <c r="BR208" s="55">
        <f t="shared" ca="1" si="277"/>
        <v>5071</v>
      </c>
      <c r="BS208" s="54">
        <f t="shared" ca="1" si="299"/>
        <v>93</v>
      </c>
      <c r="BT208" s="55">
        <f t="shared" ca="1" si="278"/>
        <v>5047</v>
      </c>
      <c r="BU208" s="54">
        <f t="shared" ca="1" si="282"/>
        <v>93</v>
      </c>
      <c r="BV208" s="55">
        <f t="shared" ca="1" si="279"/>
        <v>5023</v>
      </c>
      <c r="BW208" s="54">
        <f t="shared" ca="1" si="283"/>
        <v>93</v>
      </c>
      <c r="BX208" s="55">
        <f t="shared" ca="1" si="314"/>
        <v>4999</v>
      </c>
      <c r="BY208" s="54">
        <f t="shared" ca="1" si="300"/>
        <v>93</v>
      </c>
      <c r="BZ208" s="55">
        <f t="shared" ca="1" si="315"/>
        <v>4975</v>
      </c>
      <c r="CA208" s="56">
        <f t="shared" ca="1" si="284"/>
        <v>93</v>
      </c>
      <c r="CB208" s="57">
        <f t="shared" ca="1" si="316"/>
        <v>4958</v>
      </c>
      <c r="CC208" s="56">
        <f t="shared" ca="1" si="285"/>
        <v>93</v>
      </c>
      <c r="CD208" s="57">
        <f t="shared" ca="1" si="317"/>
        <v>4934</v>
      </c>
      <c r="CE208" s="56">
        <f t="shared" ca="1" si="286"/>
        <v>93</v>
      </c>
      <c r="CF208" s="57">
        <f t="shared" ca="1" si="318"/>
        <v>4910</v>
      </c>
      <c r="CG208" s="56">
        <f t="shared" ca="1" si="287"/>
        <v>93</v>
      </c>
      <c r="CH208" s="57">
        <f t="shared" ca="1" si="319"/>
        <v>4886</v>
      </c>
      <c r="CI208" s="56">
        <f t="shared" ca="1" si="301"/>
        <v>93</v>
      </c>
      <c r="CJ208" s="57">
        <f t="shared" ca="1" si="320"/>
        <v>4863</v>
      </c>
      <c r="CK208" s="56">
        <f t="shared" ca="1" si="288"/>
        <v>93</v>
      </c>
      <c r="CL208" s="57">
        <f t="shared" ca="1" si="321"/>
        <v>4839</v>
      </c>
      <c r="CM208" s="56">
        <f t="shared" ca="1" si="289"/>
        <v>93</v>
      </c>
      <c r="CN208" s="57">
        <f t="shared" ca="1" si="322"/>
        <v>4815</v>
      </c>
      <c r="CO208" s="56">
        <f t="shared" ca="1" si="290"/>
        <v>93</v>
      </c>
      <c r="CP208" s="57">
        <f t="shared" ca="1" si="323"/>
        <v>4791</v>
      </c>
      <c r="CQ208" s="56">
        <f t="shared" ca="1" si="302"/>
        <v>93</v>
      </c>
      <c r="CR208" s="57">
        <f t="shared" ca="1" si="324"/>
        <v>4767</v>
      </c>
      <c r="CS208" s="56">
        <f t="shared" ca="1" si="303"/>
        <v>93</v>
      </c>
      <c r="CT208" s="57">
        <f t="shared" ca="1" si="325"/>
        <v>4743</v>
      </c>
      <c r="CU208" s="56">
        <f t="shared" ca="1" si="326"/>
        <v>93</v>
      </c>
      <c r="CV208" s="57">
        <f t="shared" ca="1" si="327"/>
        <v>4719</v>
      </c>
      <c r="CW208" s="57">
        <f t="shared" ca="1" si="328"/>
        <v>93</v>
      </c>
      <c r="CX208" s="57">
        <f t="shared" ca="1" si="329"/>
        <v>4695</v>
      </c>
      <c r="CY208" s="57">
        <f t="shared" ca="1" si="330"/>
        <v>93</v>
      </c>
      <c r="CZ208" s="57">
        <f t="shared" ca="1" si="331"/>
        <v>4671</v>
      </c>
      <c r="DA208" s="57">
        <f t="shared" ca="1" si="332"/>
        <v>93</v>
      </c>
      <c r="DB208" s="57">
        <f t="shared" ca="1" si="333"/>
        <v>4647</v>
      </c>
      <c r="DC208" s="57">
        <f t="shared" ca="1" si="304"/>
        <v>93</v>
      </c>
      <c r="DD208" s="57">
        <f t="shared" ca="1" si="334"/>
        <v>4623</v>
      </c>
      <c r="DE208" s="57">
        <f t="shared" ca="1" si="305"/>
        <v>93</v>
      </c>
      <c r="DF208" s="57">
        <f t="shared" ca="1" si="335"/>
        <v>4599</v>
      </c>
      <c r="DG208" s="57">
        <f t="shared" ca="1" si="306"/>
        <v>93</v>
      </c>
      <c r="DH208" s="57">
        <f t="shared" ca="1" si="336"/>
        <v>4575</v>
      </c>
      <c r="DI208" s="57">
        <f t="shared" ca="1" si="280"/>
        <v>93</v>
      </c>
      <c r="DJ208" s="57">
        <f t="shared" ca="1" si="337"/>
        <v>4551</v>
      </c>
      <c r="DK208" s="57">
        <f t="shared" ca="1" si="307"/>
        <v>93</v>
      </c>
      <c r="DL208" s="57">
        <f t="shared" ca="1" si="338"/>
        <v>4527</v>
      </c>
      <c r="DM208" s="57">
        <f t="shared" ca="1" si="308"/>
        <v>93</v>
      </c>
      <c r="DN208" s="57">
        <f t="shared" ca="1" si="339"/>
        <v>4503</v>
      </c>
      <c r="DO208" s="57">
        <f t="shared" ca="1" si="309"/>
        <v>93</v>
      </c>
      <c r="DP208" s="57">
        <f t="shared" ca="1" si="340"/>
        <v>4479</v>
      </c>
      <c r="DQ208" s="88"/>
      <c r="DR208" s="72"/>
      <c r="DS208" s="73">
        <f t="shared" si="341"/>
        <v>856</v>
      </c>
      <c r="DT208" s="115">
        <f t="shared" si="310"/>
        <v>93</v>
      </c>
      <c r="DU208" s="116">
        <f t="shared" si="342"/>
        <v>5277</v>
      </c>
      <c r="DV208" s="76">
        <f t="shared" si="343"/>
        <v>11596</v>
      </c>
      <c r="DW208" s="112">
        <v>11597</v>
      </c>
      <c r="DX208" s="184"/>
      <c r="DY208" s="126">
        <f t="shared" si="281"/>
        <v>204</v>
      </c>
      <c r="DZ208" s="44" t="str">
        <f t="array" ref="DZ208">IF(AW208=0,INDEX(AR208:AR422,MATCH(TRUE,AW208:AW422&gt;0,0)),AR208)</f>
        <v>FieldPractice71</v>
      </c>
    </row>
    <row r="209" spans="44:130" ht="17.25" x14ac:dyDescent="0.25">
      <c r="AR209" s="66" t="s">
        <v>498</v>
      </c>
      <c r="AS209" s="107"/>
      <c r="AT209" s="107"/>
      <c r="AU209" s="107"/>
      <c r="AV209" s="114">
        <f t="shared" si="311"/>
        <v>209</v>
      </c>
      <c r="AW209" s="81">
        <v>94</v>
      </c>
      <c r="AX209" s="68"/>
      <c r="AY209" s="69">
        <f t="shared" si="268"/>
        <v>5381</v>
      </c>
      <c r="AZ209" s="70">
        <f t="shared" si="291"/>
        <v>224.20833333333334</v>
      </c>
      <c r="BA209" s="54">
        <f t="shared" ca="1" si="312"/>
        <v>94</v>
      </c>
      <c r="BB209" s="55">
        <f t="shared" ca="1" si="269"/>
        <v>5357</v>
      </c>
      <c r="BC209" s="54">
        <f t="shared" ca="1" si="313"/>
        <v>94</v>
      </c>
      <c r="BD209" s="55">
        <f t="shared" ca="1" si="270"/>
        <v>5333</v>
      </c>
      <c r="BE209" s="54">
        <f t="shared" ca="1" si="292"/>
        <v>94</v>
      </c>
      <c r="BF209" s="55">
        <f t="shared" ca="1" si="271"/>
        <v>5309</v>
      </c>
      <c r="BG209" s="54">
        <f t="shared" ca="1" si="293"/>
        <v>94</v>
      </c>
      <c r="BH209" s="55">
        <f t="shared" ca="1" si="272"/>
        <v>5285</v>
      </c>
      <c r="BI209" s="54">
        <f t="shared" ca="1" si="294"/>
        <v>94</v>
      </c>
      <c r="BJ209" s="55">
        <f t="shared" ca="1" si="273"/>
        <v>5261</v>
      </c>
      <c r="BK209" s="54">
        <f t="shared" ca="1" si="295"/>
        <v>94</v>
      </c>
      <c r="BL209" s="55">
        <f t="shared" ca="1" si="274"/>
        <v>5237</v>
      </c>
      <c r="BM209" s="54">
        <f t="shared" ca="1" si="296"/>
        <v>94</v>
      </c>
      <c r="BN209" s="55">
        <f t="shared" ca="1" si="275"/>
        <v>5213</v>
      </c>
      <c r="BO209" s="54">
        <f t="shared" ca="1" si="297"/>
        <v>94</v>
      </c>
      <c r="BP209" s="55">
        <f t="shared" ca="1" si="276"/>
        <v>5189</v>
      </c>
      <c r="BQ209" s="54">
        <f t="shared" ca="1" si="298"/>
        <v>94</v>
      </c>
      <c r="BR209" s="55">
        <f t="shared" ca="1" si="277"/>
        <v>5165</v>
      </c>
      <c r="BS209" s="54">
        <f t="shared" ca="1" si="299"/>
        <v>94</v>
      </c>
      <c r="BT209" s="55">
        <f t="shared" ca="1" si="278"/>
        <v>5141</v>
      </c>
      <c r="BU209" s="54">
        <f t="shared" ca="1" si="282"/>
        <v>94</v>
      </c>
      <c r="BV209" s="55">
        <f t="shared" ca="1" si="279"/>
        <v>5117</v>
      </c>
      <c r="BW209" s="54">
        <f t="shared" ca="1" si="283"/>
        <v>94</v>
      </c>
      <c r="BX209" s="55">
        <f t="shared" ca="1" si="314"/>
        <v>5093</v>
      </c>
      <c r="BY209" s="54">
        <f t="shared" ca="1" si="300"/>
        <v>94</v>
      </c>
      <c r="BZ209" s="55">
        <f t="shared" ca="1" si="315"/>
        <v>5069</v>
      </c>
      <c r="CA209" s="56">
        <f t="shared" ca="1" si="284"/>
        <v>94</v>
      </c>
      <c r="CB209" s="57">
        <f t="shared" ca="1" si="316"/>
        <v>5052</v>
      </c>
      <c r="CC209" s="56">
        <f t="shared" ca="1" si="285"/>
        <v>94</v>
      </c>
      <c r="CD209" s="57">
        <f t="shared" ca="1" si="317"/>
        <v>5028</v>
      </c>
      <c r="CE209" s="56">
        <f t="shared" ca="1" si="286"/>
        <v>94</v>
      </c>
      <c r="CF209" s="57">
        <f t="shared" ca="1" si="318"/>
        <v>5004</v>
      </c>
      <c r="CG209" s="56">
        <f t="shared" ca="1" si="287"/>
        <v>94</v>
      </c>
      <c r="CH209" s="57">
        <f t="shared" ca="1" si="319"/>
        <v>4980</v>
      </c>
      <c r="CI209" s="56">
        <f t="shared" ca="1" si="301"/>
        <v>94</v>
      </c>
      <c r="CJ209" s="57">
        <f t="shared" ca="1" si="320"/>
        <v>4957</v>
      </c>
      <c r="CK209" s="56">
        <f t="shared" ca="1" si="288"/>
        <v>94</v>
      </c>
      <c r="CL209" s="57">
        <f t="shared" ca="1" si="321"/>
        <v>4933</v>
      </c>
      <c r="CM209" s="56">
        <f t="shared" ca="1" si="289"/>
        <v>94</v>
      </c>
      <c r="CN209" s="57">
        <f t="shared" ca="1" si="322"/>
        <v>4909</v>
      </c>
      <c r="CO209" s="56">
        <f t="shared" ca="1" si="290"/>
        <v>94</v>
      </c>
      <c r="CP209" s="57">
        <f t="shared" ca="1" si="323"/>
        <v>4885</v>
      </c>
      <c r="CQ209" s="56">
        <f t="shared" ca="1" si="302"/>
        <v>94</v>
      </c>
      <c r="CR209" s="57">
        <f t="shared" ca="1" si="324"/>
        <v>4861</v>
      </c>
      <c r="CS209" s="56">
        <f t="shared" ca="1" si="303"/>
        <v>94</v>
      </c>
      <c r="CT209" s="57">
        <f t="shared" ca="1" si="325"/>
        <v>4837</v>
      </c>
      <c r="CU209" s="56">
        <f t="shared" ca="1" si="326"/>
        <v>94</v>
      </c>
      <c r="CV209" s="57">
        <f t="shared" ca="1" si="327"/>
        <v>4813</v>
      </c>
      <c r="CW209" s="57">
        <f t="shared" ca="1" si="328"/>
        <v>94</v>
      </c>
      <c r="CX209" s="57">
        <f t="shared" ca="1" si="329"/>
        <v>4789</v>
      </c>
      <c r="CY209" s="57">
        <f t="shared" ca="1" si="330"/>
        <v>94</v>
      </c>
      <c r="CZ209" s="57">
        <f t="shared" ca="1" si="331"/>
        <v>4765</v>
      </c>
      <c r="DA209" s="57">
        <f t="shared" ca="1" si="332"/>
        <v>94</v>
      </c>
      <c r="DB209" s="57">
        <f t="shared" ca="1" si="333"/>
        <v>4741</v>
      </c>
      <c r="DC209" s="57">
        <f t="shared" ca="1" si="304"/>
        <v>94</v>
      </c>
      <c r="DD209" s="57">
        <f t="shared" ca="1" si="334"/>
        <v>4717</v>
      </c>
      <c r="DE209" s="57">
        <f t="shared" ca="1" si="305"/>
        <v>94</v>
      </c>
      <c r="DF209" s="57">
        <f t="shared" ca="1" si="335"/>
        <v>4693</v>
      </c>
      <c r="DG209" s="57">
        <f t="shared" ca="1" si="306"/>
        <v>94</v>
      </c>
      <c r="DH209" s="57">
        <f t="shared" ca="1" si="336"/>
        <v>4669</v>
      </c>
      <c r="DI209" s="57">
        <f t="shared" ca="1" si="280"/>
        <v>94</v>
      </c>
      <c r="DJ209" s="57">
        <f t="shared" ca="1" si="337"/>
        <v>4645</v>
      </c>
      <c r="DK209" s="57">
        <f t="shared" ca="1" si="307"/>
        <v>94</v>
      </c>
      <c r="DL209" s="57">
        <f t="shared" ca="1" si="338"/>
        <v>4621</v>
      </c>
      <c r="DM209" s="57">
        <f t="shared" ca="1" si="308"/>
        <v>94</v>
      </c>
      <c r="DN209" s="57">
        <f t="shared" ca="1" si="339"/>
        <v>4597</v>
      </c>
      <c r="DO209" s="57">
        <f t="shared" ca="1" si="309"/>
        <v>94</v>
      </c>
      <c r="DP209" s="57">
        <f t="shared" ca="1" si="340"/>
        <v>4573</v>
      </c>
      <c r="DQ209" s="88"/>
      <c r="DR209" s="72"/>
      <c r="DS209" s="73">
        <f t="shared" si="341"/>
        <v>856</v>
      </c>
      <c r="DT209" s="115">
        <f t="shared" si="310"/>
        <v>94</v>
      </c>
      <c r="DU209" s="116">
        <f t="shared" si="342"/>
        <v>5371</v>
      </c>
      <c r="DV209" s="76">
        <f t="shared" si="343"/>
        <v>11597</v>
      </c>
      <c r="DW209" s="112">
        <v>11598</v>
      </c>
      <c r="DX209" s="184"/>
      <c r="DY209" s="126">
        <f t="shared" si="281"/>
        <v>205</v>
      </c>
      <c r="DZ209" s="44" t="str">
        <f t="array" ref="DZ209">IF(AW209=0,INDEX(AR209:AR423,MATCH(TRUE,AW209:AW423&gt;0,0)),AR209)</f>
        <v>FieldPractice72</v>
      </c>
    </row>
    <row r="210" spans="44:130" ht="16.5" x14ac:dyDescent="0.25">
      <c r="AR210" s="66" t="s">
        <v>499</v>
      </c>
      <c r="AS210" s="107"/>
      <c r="AT210" s="107"/>
      <c r="AU210" s="107"/>
      <c r="AV210" s="114">
        <f t="shared" si="311"/>
        <v>210</v>
      </c>
      <c r="AW210" s="81">
        <v>95</v>
      </c>
      <c r="AX210" s="68"/>
      <c r="AY210" s="69">
        <f t="shared" ref="AY210:AY236" si="344">AY209+AW210</f>
        <v>5476</v>
      </c>
      <c r="AZ210" s="70">
        <f t="shared" si="291"/>
        <v>228.16666666666666</v>
      </c>
      <c r="BA210" s="54">
        <f t="shared" ca="1" si="312"/>
        <v>95</v>
      </c>
      <c r="BB210" s="55">
        <f t="shared" ref="BB210:BB236" ca="1" si="345">BB209+BA210</f>
        <v>5452</v>
      </c>
      <c r="BC210" s="54">
        <f t="shared" ca="1" si="313"/>
        <v>95</v>
      </c>
      <c r="BD210" s="55">
        <f t="shared" ref="BD210:BD236" ca="1" si="346">BD209+BC210</f>
        <v>5428</v>
      </c>
      <c r="BE210" s="54">
        <f t="shared" ca="1" si="292"/>
        <v>95</v>
      </c>
      <c r="BF210" s="55">
        <f t="shared" ref="BF210:BF236" ca="1" si="347">BF209+BE210</f>
        <v>5404</v>
      </c>
      <c r="BG210" s="54">
        <f t="shared" ca="1" si="293"/>
        <v>95</v>
      </c>
      <c r="BH210" s="55">
        <f t="shared" ref="BH210:BH236" ca="1" si="348">BH209+BG210</f>
        <v>5380</v>
      </c>
      <c r="BI210" s="54">
        <f t="shared" ca="1" si="294"/>
        <v>95</v>
      </c>
      <c r="BJ210" s="55">
        <f t="shared" ref="BJ210:BJ236" ca="1" si="349">BJ209+BI210</f>
        <v>5356</v>
      </c>
      <c r="BK210" s="54">
        <f t="shared" ca="1" si="295"/>
        <v>95</v>
      </c>
      <c r="BL210" s="55">
        <f t="shared" ref="BL210:BL236" ca="1" si="350">BL209+BK210</f>
        <v>5332</v>
      </c>
      <c r="BM210" s="54">
        <f t="shared" ca="1" si="296"/>
        <v>95</v>
      </c>
      <c r="BN210" s="55">
        <f t="shared" ref="BN210:BN236" ca="1" si="351">BN209+BM210</f>
        <v>5308</v>
      </c>
      <c r="BO210" s="54">
        <f t="shared" ca="1" si="297"/>
        <v>95</v>
      </c>
      <c r="BP210" s="55">
        <f t="shared" ref="BP210:BP236" ca="1" si="352">BP209+BO210</f>
        <v>5284</v>
      </c>
      <c r="BQ210" s="54">
        <f t="shared" ca="1" si="298"/>
        <v>95</v>
      </c>
      <c r="BR210" s="55">
        <f t="shared" ref="BR210:BR236" ca="1" si="353">BR209+BQ210</f>
        <v>5260</v>
      </c>
      <c r="BS210" s="54">
        <f t="shared" ca="1" si="299"/>
        <v>95</v>
      </c>
      <c r="BT210" s="55">
        <f t="shared" ref="BT210:BT236" ca="1" si="354">BT209+BS210</f>
        <v>5236</v>
      </c>
      <c r="BU210" s="54">
        <f t="shared" ca="1" si="282"/>
        <v>95</v>
      </c>
      <c r="BV210" s="55">
        <f t="shared" ref="BV210:BV236" ca="1" si="355">BV209+BU210</f>
        <v>5212</v>
      </c>
      <c r="BW210" s="54">
        <f t="shared" ca="1" si="283"/>
        <v>95</v>
      </c>
      <c r="BX210" s="55">
        <f t="shared" ca="1" si="314"/>
        <v>5188</v>
      </c>
      <c r="BY210" s="54">
        <f t="shared" ca="1" si="300"/>
        <v>95</v>
      </c>
      <c r="BZ210" s="55">
        <f t="shared" ca="1" si="315"/>
        <v>5164</v>
      </c>
      <c r="CA210" s="56">
        <f t="shared" ca="1" si="284"/>
        <v>95</v>
      </c>
      <c r="CB210" s="57">
        <f t="shared" ca="1" si="316"/>
        <v>5147</v>
      </c>
      <c r="CC210" s="56">
        <f t="shared" ca="1" si="285"/>
        <v>95</v>
      </c>
      <c r="CD210" s="57">
        <f t="shared" ca="1" si="317"/>
        <v>5123</v>
      </c>
      <c r="CE210" s="56">
        <f t="shared" ca="1" si="286"/>
        <v>95</v>
      </c>
      <c r="CF210" s="57">
        <f t="shared" ca="1" si="318"/>
        <v>5099</v>
      </c>
      <c r="CG210" s="56">
        <f t="shared" ca="1" si="287"/>
        <v>95</v>
      </c>
      <c r="CH210" s="57">
        <f t="shared" ca="1" si="319"/>
        <v>5075</v>
      </c>
      <c r="CI210" s="56">
        <f t="shared" ca="1" si="301"/>
        <v>95</v>
      </c>
      <c r="CJ210" s="57">
        <f t="shared" ca="1" si="320"/>
        <v>5052</v>
      </c>
      <c r="CK210" s="56">
        <f t="shared" ca="1" si="288"/>
        <v>95</v>
      </c>
      <c r="CL210" s="57">
        <f t="shared" ca="1" si="321"/>
        <v>5028</v>
      </c>
      <c r="CM210" s="56">
        <f t="shared" ca="1" si="289"/>
        <v>95</v>
      </c>
      <c r="CN210" s="57">
        <f t="shared" ca="1" si="322"/>
        <v>5004</v>
      </c>
      <c r="CO210" s="56">
        <f t="shared" ca="1" si="290"/>
        <v>95</v>
      </c>
      <c r="CP210" s="57">
        <f t="shared" ca="1" si="323"/>
        <v>4980</v>
      </c>
      <c r="CQ210" s="56">
        <f t="shared" ca="1" si="302"/>
        <v>95</v>
      </c>
      <c r="CR210" s="57">
        <f t="shared" ca="1" si="324"/>
        <v>4956</v>
      </c>
      <c r="CS210" s="56">
        <f t="shared" ca="1" si="303"/>
        <v>95</v>
      </c>
      <c r="CT210" s="57">
        <f t="shared" ca="1" si="325"/>
        <v>4932</v>
      </c>
      <c r="CU210" s="56">
        <f t="shared" ca="1" si="326"/>
        <v>95</v>
      </c>
      <c r="CV210" s="57">
        <f t="shared" ca="1" si="327"/>
        <v>4908</v>
      </c>
      <c r="CW210" s="57">
        <f t="shared" ca="1" si="328"/>
        <v>95</v>
      </c>
      <c r="CX210" s="57">
        <f t="shared" ca="1" si="329"/>
        <v>4884</v>
      </c>
      <c r="CY210" s="57">
        <f t="shared" ca="1" si="330"/>
        <v>95</v>
      </c>
      <c r="CZ210" s="57">
        <f t="shared" ca="1" si="331"/>
        <v>4860</v>
      </c>
      <c r="DA210" s="57">
        <f t="shared" ca="1" si="332"/>
        <v>95</v>
      </c>
      <c r="DB210" s="57">
        <f t="shared" ca="1" si="333"/>
        <v>4836</v>
      </c>
      <c r="DC210" s="57">
        <f t="shared" ca="1" si="304"/>
        <v>95</v>
      </c>
      <c r="DD210" s="57">
        <f t="shared" ca="1" si="334"/>
        <v>4812</v>
      </c>
      <c r="DE210" s="57">
        <f t="shared" ca="1" si="305"/>
        <v>95</v>
      </c>
      <c r="DF210" s="57">
        <f t="shared" ca="1" si="335"/>
        <v>4788</v>
      </c>
      <c r="DG210" s="57">
        <f t="shared" ca="1" si="306"/>
        <v>95</v>
      </c>
      <c r="DH210" s="57">
        <f t="shared" ca="1" si="336"/>
        <v>4764</v>
      </c>
      <c r="DI210" s="57">
        <f t="shared" ca="1" si="280"/>
        <v>95</v>
      </c>
      <c r="DJ210" s="57">
        <f t="shared" ca="1" si="337"/>
        <v>4740</v>
      </c>
      <c r="DK210" s="57">
        <f t="shared" ca="1" si="307"/>
        <v>95</v>
      </c>
      <c r="DL210" s="57">
        <f t="shared" ca="1" si="338"/>
        <v>4716</v>
      </c>
      <c r="DM210" s="57">
        <f t="shared" ca="1" si="308"/>
        <v>95</v>
      </c>
      <c r="DN210" s="57">
        <f t="shared" ca="1" si="339"/>
        <v>4692</v>
      </c>
      <c r="DO210" s="57">
        <f t="shared" ca="1" si="309"/>
        <v>95</v>
      </c>
      <c r="DP210" s="57">
        <f t="shared" ca="1" si="340"/>
        <v>4668</v>
      </c>
      <c r="DQ210" s="88"/>
      <c r="DR210" s="72"/>
      <c r="DS210" s="73">
        <f t="shared" si="341"/>
        <v>856</v>
      </c>
      <c r="DT210" s="115">
        <f t="shared" si="310"/>
        <v>95</v>
      </c>
      <c r="DU210" s="116">
        <f t="shared" si="342"/>
        <v>5466</v>
      </c>
      <c r="DV210" s="76">
        <f t="shared" si="343"/>
        <v>11598</v>
      </c>
      <c r="DW210" s="112">
        <v>11599</v>
      </c>
      <c r="DX210" s="184"/>
      <c r="DY210" s="126">
        <f t="shared" si="281"/>
        <v>206</v>
      </c>
      <c r="DZ210" s="44" t="str">
        <f t="array" ref="DZ210">IF(AW210=0,INDEX(AR210:AR424,MATCH(TRUE,AW210:AW424&gt;0,0)),AR210)</f>
        <v>FieldPractice73</v>
      </c>
    </row>
    <row r="211" spans="44:130" ht="15.75" x14ac:dyDescent="0.25">
      <c r="AR211" s="66" t="s">
        <v>500</v>
      </c>
      <c r="AS211" s="107"/>
      <c r="AT211" s="107"/>
      <c r="AU211" s="107"/>
      <c r="AV211" s="114">
        <f t="shared" si="311"/>
        <v>211</v>
      </c>
      <c r="AW211" s="81">
        <v>96</v>
      </c>
      <c r="AX211" s="68"/>
      <c r="AY211" s="69">
        <f t="shared" si="344"/>
        <v>5572</v>
      </c>
      <c r="AZ211" s="70">
        <f t="shared" si="291"/>
        <v>232.16666666666666</v>
      </c>
      <c r="BA211" s="54">
        <f t="shared" ca="1" si="312"/>
        <v>96</v>
      </c>
      <c r="BB211" s="55">
        <f t="shared" ca="1" si="345"/>
        <v>5548</v>
      </c>
      <c r="BC211" s="54">
        <f t="shared" ca="1" si="313"/>
        <v>96</v>
      </c>
      <c r="BD211" s="55">
        <f t="shared" ca="1" si="346"/>
        <v>5524</v>
      </c>
      <c r="BE211" s="54">
        <f t="shared" ca="1" si="292"/>
        <v>96</v>
      </c>
      <c r="BF211" s="55">
        <f t="shared" ca="1" si="347"/>
        <v>5500</v>
      </c>
      <c r="BG211" s="54">
        <f t="shared" ca="1" si="293"/>
        <v>96</v>
      </c>
      <c r="BH211" s="55">
        <f t="shared" ca="1" si="348"/>
        <v>5476</v>
      </c>
      <c r="BI211" s="54">
        <f t="shared" ca="1" si="294"/>
        <v>96</v>
      </c>
      <c r="BJ211" s="55">
        <f t="shared" ca="1" si="349"/>
        <v>5452</v>
      </c>
      <c r="BK211" s="54">
        <f t="shared" ca="1" si="295"/>
        <v>96</v>
      </c>
      <c r="BL211" s="55">
        <f t="shared" ca="1" si="350"/>
        <v>5428</v>
      </c>
      <c r="BM211" s="54">
        <f t="shared" ca="1" si="296"/>
        <v>96</v>
      </c>
      <c r="BN211" s="55">
        <f t="shared" ca="1" si="351"/>
        <v>5404</v>
      </c>
      <c r="BO211" s="54">
        <f t="shared" ca="1" si="297"/>
        <v>96</v>
      </c>
      <c r="BP211" s="55">
        <f t="shared" ca="1" si="352"/>
        <v>5380</v>
      </c>
      <c r="BQ211" s="54">
        <f t="shared" ca="1" si="298"/>
        <v>96</v>
      </c>
      <c r="BR211" s="55">
        <f t="shared" ca="1" si="353"/>
        <v>5356</v>
      </c>
      <c r="BS211" s="54">
        <f t="shared" ca="1" si="299"/>
        <v>96</v>
      </c>
      <c r="BT211" s="55">
        <f t="shared" ca="1" si="354"/>
        <v>5332</v>
      </c>
      <c r="BU211" s="54">
        <f t="shared" ca="1" si="282"/>
        <v>96</v>
      </c>
      <c r="BV211" s="55">
        <f t="shared" ca="1" si="355"/>
        <v>5308</v>
      </c>
      <c r="BW211" s="54">
        <f t="shared" ca="1" si="283"/>
        <v>96</v>
      </c>
      <c r="BX211" s="55">
        <f t="shared" ca="1" si="314"/>
        <v>5284</v>
      </c>
      <c r="BY211" s="54">
        <f t="shared" ca="1" si="300"/>
        <v>96</v>
      </c>
      <c r="BZ211" s="55">
        <f t="shared" ca="1" si="315"/>
        <v>5260</v>
      </c>
      <c r="CA211" s="56">
        <f t="shared" ca="1" si="284"/>
        <v>96</v>
      </c>
      <c r="CB211" s="57">
        <f t="shared" ca="1" si="316"/>
        <v>5243</v>
      </c>
      <c r="CC211" s="56">
        <f t="shared" ca="1" si="285"/>
        <v>96</v>
      </c>
      <c r="CD211" s="57">
        <f t="shared" ca="1" si="317"/>
        <v>5219</v>
      </c>
      <c r="CE211" s="56">
        <f t="shared" ca="1" si="286"/>
        <v>96</v>
      </c>
      <c r="CF211" s="57">
        <f t="shared" ca="1" si="318"/>
        <v>5195</v>
      </c>
      <c r="CG211" s="56">
        <f t="shared" ca="1" si="287"/>
        <v>96</v>
      </c>
      <c r="CH211" s="57">
        <f t="shared" ca="1" si="319"/>
        <v>5171</v>
      </c>
      <c r="CI211" s="56">
        <f t="shared" ca="1" si="301"/>
        <v>96</v>
      </c>
      <c r="CJ211" s="57">
        <f t="shared" ca="1" si="320"/>
        <v>5148</v>
      </c>
      <c r="CK211" s="56">
        <f t="shared" ca="1" si="288"/>
        <v>96</v>
      </c>
      <c r="CL211" s="57">
        <f t="shared" ca="1" si="321"/>
        <v>5124</v>
      </c>
      <c r="CM211" s="56">
        <f t="shared" ca="1" si="289"/>
        <v>96</v>
      </c>
      <c r="CN211" s="57">
        <f t="shared" ca="1" si="322"/>
        <v>5100</v>
      </c>
      <c r="CO211" s="56">
        <f t="shared" ca="1" si="290"/>
        <v>96</v>
      </c>
      <c r="CP211" s="57">
        <f t="shared" ca="1" si="323"/>
        <v>5076</v>
      </c>
      <c r="CQ211" s="56">
        <f t="shared" ca="1" si="302"/>
        <v>96</v>
      </c>
      <c r="CR211" s="57">
        <f t="shared" ca="1" si="324"/>
        <v>5052</v>
      </c>
      <c r="CS211" s="56">
        <f t="shared" ca="1" si="303"/>
        <v>96</v>
      </c>
      <c r="CT211" s="57">
        <f t="shared" ca="1" si="325"/>
        <v>5028</v>
      </c>
      <c r="CU211" s="56">
        <f t="shared" ca="1" si="326"/>
        <v>96</v>
      </c>
      <c r="CV211" s="57">
        <f t="shared" ca="1" si="327"/>
        <v>5004</v>
      </c>
      <c r="CW211" s="57">
        <f t="shared" ca="1" si="328"/>
        <v>96</v>
      </c>
      <c r="CX211" s="57">
        <f t="shared" ca="1" si="329"/>
        <v>4980</v>
      </c>
      <c r="CY211" s="57">
        <f t="shared" ca="1" si="330"/>
        <v>96</v>
      </c>
      <c r="CZ211" s="57">
        <f t="shared" ca="1" si="331"/>
        <v>4956</v>
      </c>
      <c r="DA211" s="57">
        <f t="shared" ca="1" si="332"/>
        <v>96</v>
      </c>
      <c r="DB211" s="57">
        <f t="shared" ca="1" si="333"/>
        <v>4932</v>
      </c>
      <c r="DC211" s="57">
        <f t="shared" ca="1" si="304"/>
        <v>96</v>
      </c>
      <c r="DD211" s="57">
        <f t="shared" ca="1" si="334"/>
        <v>4908</v>
      </c>
      <c r="DE211" s="57">
        <f t="shared" ca="1" si="305"/>
        <v>96</v>
      </c>
      <c r="DF211" s="57">
        <f t="shared" ca="1" si="335"/>
        <v>4884</v>
      </c>
      <c r="DG211" s="57">
        <f t="shared" ca="1" si="306"/>
        <v>96</v>
      </c>
      <c r="DH211" s="57">
        <f t="shared" ca="1" si="336"/>
        <v>4860</v>
      </c>
      <c r="DI211" s="57">
        <f t="shared" ca="1" si="280"/>
        <v>96</v>
      </c>
      <c r="DJ211" s="57">
        <f t="shared" ca="1" si="337"/>
        <v>4836</v>
      </c>
      <c r="DK211" s="57">
        <f t="shared" ca="1" si="307"/>
        <v>96</v>
      </c>
      <c r="DL211" s="57">
        <f t="shared" ca="1" si="338"/>
        <v>4812</v>
      </c>
      <c r="DM211" s="57">
        <f t="shared" ca="1" si="308"/>
        <v>96</v>
      </c>
      <c r="DN211" s="57">
        <f t="shared" ca="1" si="339"/>
        <v>4788</v>
      </c>
      <c r="DO211" s="57">
        <f t="shared" ca="1" si="309"/>
        <v>96</v>
      </c>
      <c r="DP211" s="57">
        <f t="shared" ca="1" si="340"/>
        <v>4764</v>
      </c>
      <c r="DQ211" s="88"/>
      <c r="DR211" s="72"/>
      <c r="DS211" s="73">
        <f t="shared" si="341"/>
        <v>856</v>
      </c>
      <c r="DT211" s="115">
        <f t="shared" si="310"/>
        <v>96</v>
      </c>
      <c r="DU211" s="116">
        <f t="shared" si="342"/>
        <v>5562</v>
      </c>
      <c r="DV211" s="76">
        <f t="shared" si="343"/>
        <v>11599</v>
      </c>
      <c r="DW211" s="112">
        <v>11600</v>
      </c>
      <c r="DX211" s="184"/>
      <c r="DY211" s="126">
        <f t="shared" si="281"/>
        <v>207</v>
      </c>
      <c r="DZ211" s="44" t="str">
        <f t="array" ref="DZ211">IF(AW211=0,INDEX(AR211:AR425,MATCH(TRUE,AW211:AW425&gt;0,0)),AR211)</f>
        <v>FieldPractice74</v>
      </c>
    </row>
    <row r="212" spans="44:130" ht="16.5" x14ac:dyDescent="0.25">
      <c r="AR212" s="66" t="s">
        <v>501</v>
      </c>
      <c r="AS212" s="107"/>
      <c r="AT212" s="107"/>
      <c r="AU212" s="107"/>
      <c r="AV212" s="114">
        <f t="shared" si="311"/>
        <v>212</v>
      </c>
      <c r="AW212" s="81">
        <v>97</v>
      </c>
      <c r="AX212" s="68"/>
      <c r="AY212" s="69">
        <f t="shared" si="344"/>
        <v>5669</v>
      </c>
      <c r="AZ212" s="70">
        <f t="shared" si="291"/>
        <v>236.20833333333334</v>
      </c>
      <c r="BA212" s="54">
        <f t="shared" ca="1" si="312"/>
        <v>97</v>
      </c>
      <c r="BB212" s="55">
        <f t="shared" ca="1" si="345"/>
        <v>5645</v>
      </c>
      <c r="BC212" s="54">
        <f t="shared" ca="1" si="313"/>
        <v>97</v>
      </c>
      <c r="BD212" s="55">
        <f t="shared" ca="1" si="346"/>
        <v>5621</v>
      </c>
      <c r="BE212" s="54">
        <f t="shared" ca="1" si="292"/>
        <v>97</v>
      </c>
      <c r="BF212" s="55">
        <f t="shared" ca="1" si="347"/>
        <v>5597</v>
      </c>
      <c r="BG212" s="54">
        <f t="shared" ca="1" si="293"/>
        <v>97</v>
      </c>
      <c r="BH212" s="55">
        <f t="shared" ca="1" si="348"/>
        <v>5573</v>
      </c>
      <c r="BI212" s="54">
        <f t="shared" ca="1" si="294"/>
        <v>97</v>
      </c>
      <c r="BJ212" s="55">
        <f t="shared" ca="1" si="349"/>
        <v>5549</v>
      </c>
      <c r="BK212" s="54">
        <f t="shared" ca="1" si="295"/>
        <v>97</v>
      </c>
      <c r="BL212" s="55">
        <f t="shared" ca="1" si="350"/>
        <v>5525</v>
      </c>
      <c r="BM212" s="54">
        <f t="shared" ca="1" si="296"/>
        <v>97</v>
      </c>
      <c r="BN212" s="55">
        <f t="shared" ca="1" si="351"/>
        <v>5501</v>
      </c>
      <c r="BO212" s="54">
        <f t="shared" ca="1" si="297"/>
        <v>97</v>
      </c>
      <c r="BP212" s="55">
        <f t="shared" ca="1" si="352"/>
        <v>5477</v>
      </c>
      <c r="BQ212" s="54">
        <f t="shared" ca="1" si="298"/>
        <v>97</v>
      </c>
      <c r="BR212" s="55">
        <f t="shared" ca="1" si="353"/>
        <v>5453</v>
      </c>
      <c r="BS212" s="54">
        <f t="shared" ca="1" si="299"/>
        <v>97</v>
      </c>
      <c r="BT212" s="55">
        <f t="shared" ca="1" si="354"/>
        <v>5429</v>
      </c>
      <c r="BU212" s="54">
        <f t="shared" ca="1" si="282"/>
        <v>97</v>
      </c>
      <c r="BV212" s="55">
        <f t="shared" ca="1" si="355"/>
        <v>5405</v>
      </c>
      <c r="BW212" s="54">
        <f t="shared" ca="1" si="283"/>
        <v>97</v>
      </c>
      <c r="BX212" s="55">
        <f t="shared" ca="1" si="314"/>
        <v>5381</v>
      </c>
      <c r="BY212" s="54">
        <f t="shared" ca="1" si="300"/>
        <v>97</v>
      </c>
      <c r="BZ212" s="55">
        <f t="shared" ca="1" si="315"/>
        <v>5357</v>
      </c>
      <c r="CA212" s="56">
        <f t="shared" ca="1" si="284"/>
        <v>97</v>
      </c>
      <c r="CB212" s="57">
        <f t="shared" ca="1" si="316"/>
        <v>5340</v>
      </c>
      <c r="CC212" s="56">
        <f t="shared" ca="1" si="285"/>
        <v>97</v>
      </c>
      <c r="CD212" s="57">
        <f t="shared" ca="1" si="317"/>
        <v>5316</v>
      </c>
      <c r="CE212" s="56">
        <f t="shared" ca="1" si="286"/>
        <v>97</v>
      </c>
      <c r="CF212" s="57">
        <f t="shared" ca="1" si="318"/>
        <v>5292</v>
      </c>
      <c r="CG212" s="56">
        <f t="shared" ca="1" si="287"/>
        <v>97</v>
      </c>
      <c r="CH212" s="57">
        <f t="shared" ca="1" si="319"/>
        <v>5268</v>
      </c>
      <c r="CI212" s="56">
        <f t="shared" ca="1" si="301"/>
        <v>97</v>
      </c>
      <c r="CJ212" s="57">
        <f t="shared" ca="1" si="320"/>
        <v>5245</v>
      </c>
      <c r="CK212" s="56">
        <f t="shared" ca="1" si="288"/>
        <v>97</v>
      </c>
      <c r="CL212" s="57">
        <f t="shared" ca="1" si="321"/>
        <v>5221</v>
      </c>
      <c r="CM212" s="56">
        <f t="shared" ca="1" si="289"/>
        <v>97</v>
      </c>
      <c r="CN212" s="57">
        <f t="shared" ca="1" si="322"/>
        <v>5197</v>
      </c>
      <c r="CO212" s="56">
        <f t="shared" ca="1" si="290"/>
        <v>97</v>
      </c>
      <c r="CP212" s="57">
        <f t="shared" ca="1" si="323"/>
        <v>5173</v>
      </c>
      <c r="CQ212" s="56">
        <f t="shared" ca="1" si="302"/>
        <v>97</v>
      </c>
      <c r="CR212" s="57">
        <f t="shared" ca="1" si="324"/>
        <v>5149</v>
      </c>
      <c r="CS212" s="56">
        <f t="shared" ca="1" si="303"/>
        <v>97</v>
      </c>
      <c r="CT212" s="57">
        <f t="shared" ca="1" si="325"/>
        <v>5125</v>
      </c>
      <c r="CU212" s="56">
        <f t="shared" ca="1" si="326"/>
        <v>97</v>
      </c>
      <c r="CV212" s="57">
        <f t="shared" ca="1" si="327"/>
        <v>5101</v>
      </c>
      <c r="CW212" s="57">
        <f t="shared" ca="1" si="328"/>
        <v>97</v>
      </c>
      <c r="CX212" s="57">
        <f t="shared" ca="1" si="329"/>
        <v>5077</v>
      </c>
      <c r="CY212" s="57">
        <f t="shared" ca="1" si="330"/>
        <v>97</v>
      </c>
      <c r="CZ212" s="57">
        <f t="shared" ca="1" si="331"/>
        <v>5053</v>
      </c>
      <c r="DA212" s="57">
        <f t="shared" ca="1" si="332"/>
        <v>97</v>
      </c>
      <c r="DB212" s="57">
        <f t="shared" ca="1" si="333"/>
        <v>5029</v>
      </c>
      <c r="DC212" s="57">
        <f t="shared" ca="1" si="304"/>
        <v>97</v>
      </c>
      <c r="DD212" s="57">
        <f t="shared" ca="1" si="334"/>
        <v>5005</v>
      </c>
      <c r="DE212" s="57">
        <f t="shared" ca="1" si="305"/>
        <v>97</v>
      </c>
      <c r="DF212" s="57">
        <f t="shared" ca="1" si="335"/>
        <v>4981</v>
      </c>
      <c r="DG212" s="57">
        <f t="shared" ca="1" si="306"/>
        <v>97</v>
      </c>
      <c r="DH212" s="57">
        <f t="shared" ca="1" si="336"/>
        <v>4957</v>
      </c>
      <c r="DI212" s="57">
        <f t="shared" ca="1" si="280"/>
        <v>97</v>
      </c>
      <c r="DJ212" s="57">
        <f t="shared" ca="1" si="337"/>
        <v>4933</v>
      </c>
      <c r="DK212" s="57">
        <f t="shared" ca="1" si="307"/>
        <v>97</v>
      </c>
      <c r="DL212" s="57">
        <f t="shared" ca="1" si="338"/>
        <v>4909</v>
      </c>
      <c r="DM212" s="57">
        <f t="shared" ca="1" si="308"/>
        <v>97</v>
      </c>
      <c r="DN212" s="57">
        <f t="shared" ca="1" si="339"/>
        <v>4885</v>
      </c>
      <c r="DO212" s="57">
        <f t="shared" ca="1" si="309"/>
        <v>97</v>
      </c>
      <c r="DP212" s="57">
        <f t="shared" ca="1" si="340"/>
        <v>4861</v>
      </c>
      <c r="DQ212" s="88"/>
      <c r="DR212" s="72"/>
      <c r="DS212" s="73">
        <f t="shared" si="341"/>
        <v>856</v>
      </c>
      <c r="DT212" s="115">
        <f t="shared" si="310"/>
        <v>97</v>
      </c>
      <c r="DU212" s="116">
        <f t="shared" si="342"/>
        <v>5659</v>
      </c>
      <c r="DV212" s="76">
        <f t="shared" si="343"/>
        <v>11600</v>
      </c>
      <c r="DW212" s="112">
        <v>11601</v>
      </c>
      <c r="DX212" s="184"/>
      <c r="DY212" s="126">
        <f t="shared" si="281"/>
        <v>208</v>
      </c>
      <c r="DZ212" s="44" t="str">
        <f t="array" ref="DZ212">IF(AW212=0,INDEX(AR212:AR426,MATCH(TRUE,AW212:AW426&gt;0,0)),AR212)</f>
        <v>FieldPractice75</v>
      </c>
    </row>
    <row r="213" spans="44:130" ht="16.5" x14ac:dyDescent="0.25">
      <c r="AR213" s="66" t="s">
        <v>502</v>
      </c>
      <c r="AS213" s="107"/>
      <c r="AT213" s="107"/>
      <c r="AU213" s="107"/>
      <c r="AV213" s="114">
        <f t="shared" si="311"/>
        <v>213</v>
      </c>
      <c r="AW213" s="81">
        <v>98</v>
      </c>
      <c r="AX213" s="68"/>
      <c r="AY213" s="69">
        <f t="shared" si="344"/>
        <v>5767</v>
      </c>
      <c r="AZ213" s="70">
        <f t="shared" si="291"/>
        <v>240.29166666666666</v>
      </c>
      <c r="BA213" s="54">
        <f t="shared" ca="1" si="312"/>
        <v>98</v>
      </c>
      <c r="BB213" s="55">
        <f t="shared" ca="1" si="345"/>
        <v>5743</v>
      </c>
      <c r="BC213" s="54">
        <f t="shared" ca="1" si="313"/>
        <v>98</v>
      </c>
      <c r="BD213" s="55">
        <f t="shared" ca="1" si="346"/>
        <v>5719</v>
      </c>
      <c r="BE213" s="54">
        <f t="shared" ca="1" si="292"/>
        <v>98</v>
      </c>
      <c r="BF213" s="55">
        <f t="shared" ca="1" si="347"/>
        <v>5695</v>
      </c>
      <c r="BG213" s="54">
        <f t="shared" ca="1" si="293"/>
        <v>98</v>
      </c>
      <c r="BH213" s="55">
        <f t="shared" ca="1" si="348"/>
        <v>5671</v>
      </c>
      <c r="BI213" s="54">
        <f t="shared" ca="1" si="294"/>
        <v>98</v>
      </c>
      <c r="BJ213" s="55">
        <f t="shared" ca="1" si="349"/>
        <v>5647</v>
      </c>
      <c r="BK213" s="54">
        <f t="shared" ca="1" si="295"/>
        <v>98</v>
      </c>
      <c r="BL213" s="55">
        <f t="shared" ca="1" si="350"/>
        <v>5623</v>
      </c>
      <c r="BM213" s="54">
        <f t="shared" ca="1" si="296"/>
        <v>98</v>
      </c>
      <c r="BN213" s="55">
        <f t="shared" ca="1" si="351"/>
        <v>5599</v>
      </c>
      <c r="BO213" s="54">
        <f t="shared" ca="1" si="297"/>
        <v>98</v>
      </c>
      <c r="BP213" s="55">
        <f t="shared" ca="1" si="352"/>
        <v>5575</v>
      </c>
      <c r="BQ213" s="54">
        <f t="shared" ca="1" si="298"/>
        <v>98</v>
      </c>
      <c r="BR213" s="55">
        <f t="shared" ca="1" si="353"/>
        <v>5551</v>
      </c>
      <c r="BS213" s="54">
        <f t="shared" ca="1" si="299"/>
        <v>98</v>
      </c>
      <c r="BT213" s="55">
        <f t="shared" ca="1" si="354"/>
        <v>5527</v>
      </c>
      <c r="BU213" s="54">
        <f t="shared" ca="1" si="282"/>
        <v>98</v>
      </c>
      <c r="BV213" s="55">
        <f t="shared" ca="1" si="355"/>
        <v>5503</v>
      </c>
      <c r="BW213" s="54">
        <f t="shared" ca="1" si="283"/>
        <v>98</v>
      </c>
      <c r="BX213" s="55">
        <f t="shared" ca="1" si="314"/>
        <v>5479</v>
      </c>
      <c r="BY213" s="54">
        <f t="shared" ca="1" si="300"/>
        <v>98</v>
      </c>
      <c r="BZ213" s="55">
        <f t="shared" ca="1" si="315"/>
        <v>5455</v>
      </c>
      <c r="CA213" s="56">
        <f t="shared" ca="1" si="284"/>
        <v>98</v>
      </c>
      <c r="CB213" s="57">
        <f t="shared" ca="1" si="316"/>
        <v>5438</v>
      </c>
      <c r="CC213" s="56">
        <f t="shared" ca="1" si="285"/>
        <v>98</v>
      </c>
      <c r="CD213" s="57">
        <f t="shared" ca="1" si="317"/>
        <v>5414</v>
      </c>
      <c r="CE213" s="56">
        <f t="shared" ca="1" si="286"/>
        <v>98</v>
      </c>
      <c r="CF213" s="57">
        <f t="shared" ca="1" si="318"/>
        <v>5390</v>
      </c>
      <c r="CG213" s="56">
        <f t="shared" ca="1" si="287"/>
        <v>98</v>
      </c>
      <c r="CH213" s="57">
        <f t="shared" ca="1" si="319"/>
        <v>5366</v>
      </c>
      <c r="CI213" s="56">
        <f t="shared" ca="1" si="301"/>
        <v>98</v>
      </c>
      <c r="CJ213" s="57">
        <f t="shared" ca="1" si="320"/>
        <v>5343</v>
      </c>
      <c r="CK213" s="56">
        <f t="shared" ca="1" si="288"/>
        <v>98</v>
      </c>
      <c r="CL213" s="57">
        <f t="shared" ca="1" si="321"/>
        <v>5319</v>
      </c>
      <c r="CM213" s="56">
        <f t="shared" ca="1" si="289"/>
        <v>98</v>
      </c>
      <c r="CN213" s="57">
        <f t="shared" ca="1" si="322"/>
        <v>5295</v>
      </c>
      <c r="CO213" s="56">
        <f t="shared" ca="1" si="290"/>
        <v>98</v>
      </c>
      <c r="CP213" s="57">
        <f t="shared" ca="1" si="323"/>
        <v>5271</v>
      </c>
      <c r="CQ213" s="56">
        <f t="shared" ca="1" si="302"/>
        <v>98</v>
      </c>
      <c r="CR213" s="57">
        <f t="shared" ca="1" si="324"/>
        <v>5247</v>
      </c>
      <c r="CS213" s="56">
        <f t="shared" ca="1" si="303"/>
        <v>98</v>
      </c>
      <c r="CT213" s="57">
        <f t="shared" ca="1" si="325"/>
        <v>5223</v>
      </c>
      <c r="CU213" s="56">
        <f t="shared" ca="1" si="326"/>
        <v>98</v>
      </c>
      <c r="CV213" s="57">
        <f t="shared" ca="1" si="327"/>
        <v>5199</v>
      </c>
      <c r="CW213" s="57">
        <f t="shared" ca="1" si="328"/>
        <v>98</v>
      </c>
      <c r="CX213" s="57">
        <f t="shared" ca="1" si="329"/>
        <v>5175</v>
      </c>
      <c r="CY213" s="57">
        <f t="shared" ca="1" si="330"/>
        <v>98</v>
      </c>
      <c r="CZ213" s="57">
        <f t="shared" ca="1" si="331"/>
        <v>5151</v>
      </c>
      <c r="DA213" s="57">
        <f t="shared" ca="1" si="332"/>
        <v>98</v>
      </c>
      <c r="DB213" s="57">
        <f t="shared" ca="1" si="333"/>
        <v>5127</v>
      </c>
      <c r="DC213" s="57">
        <f t="shared" ca="1" si="304"/>
        <v>98</v>
      </c>
      <c r="DD213" s="57">
        <f t="shared" ca="1" si="334"/>
        <v>5103</v>
      </c>
      <c r="DE213" s="57">
        <f t="shared" ca="1" si="305"/>
        <v>98</v>
      </c>
      <c r="DF213" s="57">
        <f t="shared" ca="1" si="335"/>
        <v>5079</v>
      </c>
      <c r="DG213" s="57">
        <f t="shared" ca="1" si="306"/>
        <v>98</v>
      </c>
      <c r="DH213" s="57">
        <f t="shared" ca="1" si="336"/>
        <v>5055</v>
      </c>
      <c r="DI213" s="57">
        <f t="shared" ca="1" si="280"/>
        <v>98</v>
      </c>
      <c r="DJ213" s="57">
        <f t="shared" ca="1" si="337"/>
        <v>5031</v>
      </c>
      <c r="DK213" s="57">
        <f t="shared" ca="1" si="307"/>
        <v>98</v>
      </c>
      <c r="DL213" s="57">
        <f t="shared" ca="1" si="338"/>
        <v>5007</v>
      </c>
      <c r="DM213" s="57">
        <f t="shared" ca="1" si="308"/>
        <v>98</v>
      </c>
      <c r="DN213" s="57">
        <f t="shared" ca="1" si="339"/>
        <v>4983</v>
      </c>
      <c r="DO213" s="57">
        <f t="shared" ca="1" si="309"/>
        <v>98</v>
      </c>
      <c r="DP213" s="57">
        <f t="shared" ca="1" si="340"/>
        <v>4959</v>
      </c>
      <c r="DQ213" s="88"/>
      <c r="DR213" s="72"/>
      <c r="DS213" s="73">
        <f t="shared" si="341"/>
        <v>856</v>
      </c>
      <c r="DT213" s="115">
        <f t="shared" si="310"/>
        <v>98</v>
      </c>
      <c r="DU213" s="116">
        <f t="shared" si="342"/>
        <v>5757</v>
      </c>
      <c r="DV213" s="76">
        <f t="shared" si="343"/>
        <v>11601</v>
      </c>
      <c r="DW213" s="112">
        <v>11602</v>
      </c>
      <c r="DX213" s="184"/>
      <c r="DY213" s="126">
        <f t="shared" si="281"/>
        <v>209</v>
      </c>
      <c r="DZ213" s="44" t="str">
        <f t="array" ref="DZ213">IF(AW213=0,INDEX(AR213:AR427,MATCH(TRUE,AW213:AW427&gt;0,0)),AR213)</f>
        <v>FieldPractice76</v>
      </c>
    </row>
    <row r="214" spans="44:130" ht="16.5" x14ac:dyDescent="0.25">
      <c r="AR214" s="66" t="s">
        <v>503</v>
      </c>
      <c r="AS214" s="107"/>
      <c r="AT214" s="107"/>
      <c r="AU214" s="107"/>
      <c r="AV214" s="114">
        <f t="shared" si="311"/>
        <v>214</v>
      </c>
      <c r="AW214" s="81">
        <v>99</v>
      </c>
      <c r="AX214" s="68"/>
      <c r="AY214" s="69">
        <f t="shared" si="344"/>
        <v>5866</v>
      </c>
      <c r="AZ214" s="70">
        <f t="shared" si="291"/>
        <v>244.41666666666666</v>
      </c>
      <c r="BA214" s="54">
        <f t="shared" ca="1" si="312"/>
        <v>99</v>
      </c>
      <c r="BB214" s="55">
        <f t="shared" ca="1" si="345"/>
        <v>5842</v>
      </c>
      <c r="BC214" s="54">
        <f t="shared" ca="1" si="313"/>
        <v>99</v>
      </c>
      <c r="BD214" s="55">
        <f t="shared" ca="1" si="346"/>
        <v>5818</v>
      </c>
      <c r="BE214" s="54">
        <f t="shared" ca="1" si="292"/>
        <v>99</v>
      </c>
      <c r="BF214" s="55">
        <f t="shared" ca="1" si="347"/>
        <v>5794</v>
      </c>
      <c r="BG214" s="54">
        <f t="shared" ca="1" si="293"/>
        <v>99</v>
      </c>
      <c r="BH214" s="55">
        <f t="shared" ca="1" si="348"/>
        <v>5770</v>
      </c>
      <c r="BI214" s="54">
        <f t="shared" ca="1" si="294"/>
        <v>99</v>
      </c>
      <c r="BJ214" s="55">
        <f t="shared" ca="1" si="349"/>
        <v>5746</v>
      </c>
      <c r="BK214" s="54">
        <f t="shared" ca="1" si="295"/>
        <v>99</v>
      </c>
      <c r="BL214" s="55">
        <f t="shared" ca="1" si="350"/>
        <v>5722</v>
      </c>
      <c r="BM214" s="54">
        <f t="shared" ca="1" si="296"/>
        <v>99</v>
      </c>
      <c r="BN214" s="55">
        <f t="shared" ca="1" si="351"/>
        <v>5698</v>
      </c>
      <c r="BO214" s="54">
        <f t="shared" ca="1" si="297"/>
        <v>99</v>
      </c>
      <c r="BP214" s="55">
        <f t="shared" ca="1" si="352"/>
        <v>5674</v>
      </c>
      <c r="BQ214" s="54">
        <f t="shared" ca="1" si="298"/>
        <v>99</v>
      </c>
      <c r="BR214" s="55">
        <f t="shared" ca="1" si="353"/>
        <v>5650</v>
      </c>
      <c r="BS214" s="54">
        <f t="shared" ca="1" si="299"/>
        <v>99</v>
      </c>
      <c r="BT214" s="55">
        <f t="shared" ca="1" si="354"/>
        <v>5626</v>
      </c>
      <c r="BU214" s="54">
        <f t="shared" ca="1" si="282"/>
        <v>99</v>
      </c>
      <c r="BV214" s="55">
        <f t="shared" ca="1" si="355"/>
        <v>5602</v>
      </c>
      <c r="BW214" s="54">
        <f t="shared" ca="1" si="283"/>
        <v>99</v>
      </c>
      <c r="BX214" s="55">
        <f t="shared" ca="1" si="314"/>
        <v>5578</v>
      </c>
      <c r="BY214" s="54">
        <f t="shared" ca="1" si="300"/>
        <v>99</v>
      </c>
      <c r="BZ214" s="55">
        <f t="shared" ca="1" si="315"/>
        <v>5554</v>
      </c>
      <c r="CA214" s="56">
        <f t="shared" ca="1" si="284"/>
        <v>99</v>
      </c>
      <c r="CB214" s="57">
        <f t="shared" ca="1" si="316"/>
        <v>5537</v>
      </c>
      <c r="CC214" s="56">
        <f t="shared" ca="1" si="285"/>
        <v>99</v>
      </c>
      <c r="CD214" s="57">
        <f t="shared" ca="1" si="317"/>
        <v>5513</v>
      </c>
      <c r="CE214" s="56">
        <f t="shared" ca="1" si="286"/>
        <v>99</v>
      </c>
      <c r="CF214" s="57">
        <f t="shared" ca="1" si="318"/>
        <v>5489</v>
      </c>
      <c r="CG214" s="56">
        <f t="shared" ca="1" si="287"/>
        <v>99</v>
      </c>
      <c r="CH214" s="57">
        <f t="shared" ca="1" si="319"/>
        <v>5465</v>
      </c>
      <c r="CI214" s="56">
        <f t="shared" ca="1" si="301"/>
        <v>99</v>
      </c>
      <c r="CJ214" s="57">
        <f t="shared" ca="1" si="320"/>
        <v>5442</v>
      </c>
      <c r="CK214" s="56">
        <f t="shared" ca="1" si="288"/>
        <v>99</v>
      </c>
      <c r="CL214" s="57">
        <f t="shared" ca="1" si="321"/>
        <v>5418</v>
      </c>
      <c r="CM214" s="56">
        <f t="shared" ca="1" si="289"/>
        <v>99</v>
      </c>
      <c r="CN214" s="57">
        <f t="shared" ca="1" si="322"/>
        <v>5394</v>
      </c>
      <c r="CO214" s="56">
        <f t="shared" ca="1" si="290"/>
        <v>99</v>
      </c>
      <c r="CP214" s="57">
        <f t="shared" ca="1" si="323"/>
        <v>5370</v>
      </c>
      <c r="CQ214" s="56">
        <f t="shared" ca="1" si="302"/>
        <v>99</v>
      </c>
      <c r="CR214" s="57">
        <f t="shared" ca="1" si="324"/>
        <v>5346</v>
      </c>
      <c r="CS214" s="56">
        <f t="shared" ca="1" si="303"/>
        <v>99</v>
      </c>
      <c r="CT214" s="57">
        <f t="shared" ca="1" si="325"/>
        <v>5322</v>
      </c>
      <c r="CU214" s="56">
        <f t="shared" ca="1" si="326"/>
        <v>99</v>
      </c>
      <c r="CV214" s="57">
        <f t="shared" ca="1" si="327"/>
        <v>5298</v>
      </c>
      <c r="CW214" s="57">
        <f t="shared" ca="1" si="328"/>
        <v>99</v>
      </c>
      <c r="CX214" s="57">
        <f t="shared" ca="1" si="329"/>
        <v>5274</v>
      </c>
      <c r="CY214" s="57">
        <f t="shared" ca="1" si="330"/>
        <v>99</v>
      </c>
      <c r="CZ214" s="57">
        <f t="shared" ca="1" si="331"/>
        <v>5250</v>
      </c>
      <c r="DA214" s="57">
        <f t="shared" ca="1" si="332"/>
        <v>99</v>
      </c>
      <c r="DB214" s="57">
        <f t="shared" ca="1" si="333"/>
        <v>5226</v>
      </c>
      <c r="DC214" s="57">
        <f t="shared" ca="1" si="304"/>
        <v>99</v>
      </c>
      <c r="DD214" s="57">
        <f t="shared" ca="1" si="334"/>
        <v>5202</v>
      </c>
      <c r="DE214" s="57">
        <f t="shared" ca="1" si="305"/>
        <v>99</v>
      </c>
      <c r="DF214" s="57">
        <f t="shared" ca="1" si="335"/>
        <v>5178</v>
      </c>
      <c r="DG214" s="57">
        <f t="shared" ca="1" si="306"/>
        <v>99</v>
      </c>
      <c r="DH214" s="57">
        <f t="shared" ca="1" si="336"/>
        <v>5154</v>
      </c>
      <c r="DI214" s="57">
        <f t="shared" ca="1" si="280"/>
        <v>99</v>
      </c>
      <c r="DJ214" s="57">
        <f t="shared" ca="1" si="337"/>
        <v>5130</v>
      </c>
      <c r="DK214" s="57">
        <f t="shared" ca="1" si="307"/>
        <v>99</v>
      </c>
      <c r="DL214" s="57">
        <f t="shared" ca="1" si="338"/>
        <v>5106</v>
      </c>
      <c r="DM214" s="57">
        <f t="shared" ca="1" si="308"/>
        <v>99</v>
      </c>
      <c r="DN214" s="57">
        <f t="shared" ca="1" si="339"/>
        <v>5082</v>
      </c>
      <c r="DO214" s="57">
        <f t="shared" ca="1" si="309"/>
        <v>99</v>
      </c>
      <c r="DP214" s="57">
        <f t="shared" ca="1" si="340"/>
        <v>5058</v>
      </c>
      <c r="DQ214" s="88"/>
      <c r="DR214" s="72"/>
      <c r="DS214" s="73">
        <f t="shared" si="341"/>
        <v>856</v>
      </c>
      <c r="DT214" s="115">
        <f t="shared" si="310"/>
        <v>99</v>
      </c>
      <c r="DU214" s="116">
        <f t="shared" si="342"/>
        <v>5856</v>
      </c>
      <c r="DV214" s="76">
        <f t="shared" si="343"/>
        <v>11602</v>
      </c>
      <c r="DW214" s="112">
        <v>11603</v>
      </c>
      <c r="DX214" s="184"/>
      <c r="DY214" s="126">
        <f t="shared" si="281"/>
        <v>210</v>
      </c>
      <c r="DZ214" s="44" t="str">
        <f t="array" ref="DZ214">IF(AW214=0,INDEX(AR214:AR428,MATCH(TRUE,AW214:AW428&gt;0,0)),AR214)</f>
        <v>FieldPractice77</v>
      </c>
    </row>
    <row r="215" spans="44:130" ht="15.75" x14ac:dyDescent="0.25">
      <c r="AR215" s="66" t="s">
        <v>504</v>
      </c>
      <c r="AS215" s="107"/>
      <c r="AT215" s="107"/>
      <c r="AU215" s="107"/>
      <c r="AV215" s="114">
        <f t="shared" si="311"/>
        <v>215</v>
      </c>
      <c r="AW215" s="81">
        <v>100</v>
      </c>
      <c r="AX215" s="68"/>
      <c r="AY215" s="69">
        <f t="shared" si="344"/>
        <v>5966</v>
      </c>
      <c r="AZ215" s="70">
        <f t="shared" si="291"/>
        <v>248.58333333333334</v>
      </c>
      <c r="BA215" s="54">
        <f t="shared" ca="1" si="312"/>
        <v>100</v>
      </c>
      <c r="BB215" s="55">
        <f t="shared" ca="1" si="345"/>
        <v>5942</v>
      </c>
      <c r="BC215" s="54">
        <f t="shared" ca="1" si="313"/>
        <v>100</v>
      </c>
      <c r="BD215" s="55">
        <f t="shared" ca="1" si="346"/>
        <v>5918</v>
      </c>
      <c r="BE215" s="54">
        <f t="shared" ca="1" si="292"/>
        <v>100</v>
      </c>
      <c r="BF215" s="55">
        <f t="shared" ca="1" si="347"/>
        <v>5894</v>
      </c>
      <c r="BG215" s="54">
        <f t="shared" ca="1" si="293"/>
        <v>100</v>
      </c>
      <c r="BH215" s="55">
        <f t="shared" ca="1" si="348"/>
        <v>5870</v>
      </c>
      <c r="BI215" s="54">
        <f t="shared" ca="1" si="294"/>
        <v>100</v>
      </c>
      <c r="BJ215" s="55">
        <f t="shared" ca="1" si="349"/>
        <v>5846</v>
      </c>
      <c r="BK215" s="54">
        <f t="shared" ca="1" si="295"/>
        <v>100</v>
      </c>
      <c r="BL215" s="55">
        <f t="shared" ca="1" si="350"/>
        <v>5822</v>
      </c>
      <c r="BM215" s="54">
        <f t="shared" ca="1" si="296"/>
        <v>100</v>
      </c>
      <c r="BN215" s="55">
        <f t="shared" ca="1" si="351"/>
        <v>5798</v>
      </c>
      <c r="BO215" s="54">
        <f t="shared" ca="1" si="297"/>
        <v>100</v>
      </c>
      <c r="BP215" s="55">
        <f t="shared" ca="1" si="352"/>
        <v>5774</v>
      </c>
      <c r="BQ215" s="54">
        <f t="shared" ca="1" si="298"/>
        <v>100</v>
      </c>
      <c r="BR215" s="55">
        <f t="shared" ca="1" si="353"/>
        <v>5750</v>
      </c>
      <c r="BS215" s="54">
        <f t="shared" ca="1" si="299"/>
        <v>100</v>
      </c>
      <c r="BT215" s="55">
        <f t="shared" ca="1" si="354"/>
        <v>5726</v>
      </c>
      <c r="BU215" s="54">
        <f t="shared" ca="1" si="282"/>
        <v>100</v>
      </c>
      <c r="BV215" s="55">
        <f t="shared" ca="1" si="355"/>
        <v>5702</v>
      </c>
      <c r="BW215" s="54">
        <f t="shared" ca="1" si="283"/>
        <v>100</v>
      </c>
      <c r="BX215" s="55">
        <f t="shared" ca="1" si="314"/>
        <v>5678</v>
      </c>
      <c r="BY215" s="54">
        <f t="shared" ca="1" si="300"/>
        <v>100</v>
      </c>
      <c r="BZ215" s="55">
        <f t="shared" ca="1" si="315"/>
        <v>5654</v>
      </c>
      <c r="CA215" s="56">
        <f t="shared" ca="1" si="284"/>
        <v>100</v>
      </c>
      <c r="CB215" s="57">
        <f t="shared" ca="1" si="316"/>
        <v>5637</v>
      </c>
      <c r="CC215" s="56">
        <f t="shared" ca="1" si="285"/>
        <v>100</v>
      </c>
      <c r="CD215" s="57">
        <f t="shared" ca="1" si="317"/>
        <v>5613</v>
      </c>
      <c r="CE215" s="56">
        <f t="shared" ca="1" si="286"/>
        <v>100</v>
      </c>
      <c r="CF215" s="57">
        <f t="shared" ca="1" si="318"/>
        <v>5589</v>
      </c>
      <c r="CG215" s="56">
        <f t="shared" ca="1" si="287"/>
        <v>100</v>
      </c>
      <c r="CH215" s="57">
        <f t="shared" ca="1" si="319"/>
        <v>5565</v>
      </c>
      <c r="CI215" s="56">
        <f t="shared" ca="1" si="301"/>
        <v>100</v>
      </c>
      <c r="CJ215" s="57">
        <f t="shared" ca="1" si="320"/>
        <v>5542</v>
      </c>
      <c r="CK215" s="56">
        <f t="shared" ca="1" si="288"/>
        <v>100</v>
      </c>
      <c r="CL215" s="57">
        <f t="shared" ca="1" si="321"/>
        <v>5518</v>
      </c>
      <c r="CM215" s="56">
        <f t="shared" ca="1" si="289"/>
        <v>100</v>
      </c>
      <c r="CN215" s="57">
        <f t="shared" ca="1" si="322"/>
        <v>5494</v>
      </c>
      <c r="CO215" s="56">
        <f t="shared" ca="1" si="290"/>
        <v>100</v>
      </c>
      <c r="CP215" s="57">
        <f t="shared" ca="1" si="323"/>
        <v>5470</v>
      </c>
      <c r="CQ215" s="56">
        <f t="shared" ca="1" si="302"/>
        <v>100</v>
      </c>
      <c r="CR215" s="57">
        <f t="shared" ca="1" si="324"/>
        <v>5446</v>
      </c>
      <c r="CS215" s="56">
        <f t="shared" ca="1" si="303"/>
        <v>100</v>
      </c>
      <c r="CT215" s="57">
        <f t="shared" ca="1" si="325"/>
        <v>5422</v>
      </c>
      <c r="CU215" s="56">
        <f t="shared" ca="1" si="326"/>
        <v>100</v>
      </c>
      <c r="CV215" s="57">
        <f t="shared" ca="1" si="327"/>
        <v>5398</v>
      </c>
      <c r="CW215" s="57">
        <f t="shared" ca="1" si="328"/>
        <v>100</v>
      </c>
      <c r="CX215" s="57">
        <f t="shared" ca="1" si="329"/>
        <v>5374</v>
      </c>
      <c r="CY215" s="57">
        <f t="shared" ca="1" si="330"/>
        <v>100</v>
      </c>
      <c r="CZ215" s="57">
        <f t="shared" ca="1" si="331"/>
        <v>5350</v>
      </c>
      <c r="DA215" s="57">
        <f t="shared" ca="1" si="332"/>
        <v>100</v>
      </c>
      <c r="DB215" s="57">
        <f t="shared" ca="1" si="333"/>
        <v>5326</v>
      </c>
      <c r="DC215" s="57">
        <f t="shared" ca="1" si="304"/>
        <v>100</v>
      </c>
      <c r="DD215" s="57">
        <f t="shared" ca="1" si="334"/>
        <v>5302</v>
      </c>
      <c r="DE215" s="57">
        <f t="shared" ca="1" si="305"/>
        <v>100</v>
      </c>
      <c r="DF215" s="57">
        <f t="shared" ca="1" si="335"/>
        <v>5278</v>
      </c>
      <c r="DG215" s="57">
        <f t="shared" ca="1" si="306"/>
        <v>100</v>
      </c>
      <c r="DH215" s="57">
        <f t="shared" ca="1" si="336"/>
        <v>5254</v>
      </c>
      <c r="DI215" s="57">
        <f t="shared" ca="1" si="280"/>
        <v>100</v>
      </c>
      <c r="DJ215" s="57">
        <f t="shared" ca="1" si="337"/>
        <v>5230</v>
      </c>
      <c r="DK215" s="57">
        <f t="shared" ca="1" si="307"/>
        <v>100</v>
      </c>
      <c r="DL215" s="57">
        <f t="shared" ca="1" si="338"/>
        <v>5206</v>
      </c>
      <c r="DM215" s="57">
        <f t="shared" ca="1" si="308"/>
        <v>100</v>
      </c>
      <c r="DN215" s="57">
        <f t="shared" ca="1" si="339"/>
        <v>5182</v>
      </c>
      <c r="DO215" s="57">
        <f t="shared" ca="1" si="309"/>
        <v>100</v>
      </c>
      <c r="DP215" s="57">
        <f t="shared" ca="1" si="340"/>
        <v>5158</v>
      </c>
      <c r="DQ215" s="88"/>
      <c r="DR215" s="72"/>
      <c r="DS215" s="73">
        <f t="shared" si="341"/>
        <v>856</v>
      </c>
      <c r="DT215" s="115">
        <f t="shared" si="310"/>
        <v>100</v>
      </c>
      <c r="DU215" s="116">
        <f t="shared" si="342"/>
        <v>5956</v>
      </c>
      <c r="DV215" s="76">
        <f t="shared" si="343"/>
        <v>11603</v>
      </c>
      <c r="DW215" s="112">
        <v>11604</v>
      </c>
      <c r="DX215" s="184"/>
      <c r="DY215" s="126">
        <f t="shared" si="281"/>
        <v>211</v>
      </c>
      <c r="DZ215" s="44" t="str">
        <f t="array" ref="DZ215">IF(AW215=0,INDEX(AR215:AR429,MATCH(TRUE,AW215:AW429&gt;0,0)),AR215)</f>
        <v>FieldPractice78</v>
      </c>
    </row>
    <row r="216" spans="44:130" ht="16.5" x14ac:dyDescent="0.25">
      <c r="AR216" s="66" t="s">
        <v>505</v>
      </c>
      <c r="AS216" s="107"/>
      <c r="AT216" s="107"/>
      <c r="AU216" s="107"/>
      <c r="AV216" s="114">
        <f t="shared" si="311"/>
        <v>216</v>
      </c>
      <c r="AW216" s="81">
        <v>101</v>
      </c>
      <c r="AX216" s="68"/>
      <c r="AY216" s="69">
        <f t="shared" si="344"/>
        <v>6067</v>
      </c>
      <c r="AZ216" s="70">
        <f t="shared" si="291"/>
        <v>252.79166666666666</v>
      </c>
      <c r="BA216" s="54">
        <f t="shared" ca="1" si="312"/>
        <v>101</v>
      </c>
      <c r="BB216" s="55">
        <f t="shared" ca="1" si="345"/>
        <v>6043</v>
      </c>
      <c r="BC216" s="54">
        <f t="shared" ca="1" si="313"/>
        <v>101</v>
      </c>
      <c r="BD216" s="55">
        <f t="shared" ca="1" si="346"/>
        <v>6019</v>
      </c>
      <c r="BE216" s="54">
        <f t="shared" ca="1" si="292"/>
        <v>101</v>
      </c>
      <c r="BF216" s="55">
        <f t="shared" ca="1" si="347"/>
        <v>5995</v>
      </c>
      <c r="BG216" s="54">
        <f t="shared" ca="1" si="293"/>
        <v>101</v>
      </c>
      <c r="BH216" s="55">
        <f t="shared" ca="1" si="348"/>
        <v>5971</v>
      </c>
      <c r="BI216" s="54">
        <f t="shared" ca="1" si="294"/>
        <v>101</v>
      </c>
      <c r="BJ216" s="55">
        <f t="shared" ca="1" si="349"/>
        <v>5947</v>
      </c>
      <c r="BK216" s="54">
        <f t="shared" ca="1" si="295"/>
        <v>101</v>
      </c>
      <c r="BL216" s="55">
        <f t="shared" ca="1" si="350"/>
        <v>5923</v>
      </c>
      <c r="BM216" s="54">
        <f t="shared" ca="1" si="296"/>
        <v>101</v>
      </c>
      <c r="BN216" s="55">
        <f t="shared" ca="1" si="351"/>
        <v>5899</v>
      </c>
      <c r="BO216" s="54">
        <f t="shared" ca="1" si="297"/>
        <v>101</v>
      </c>
      <c r="BP216" s="55">
        <f t="shared" ca="1" si="352"/>
        <v>5875</v>
      </c>
      <c r="BQ216" s="54">
        <f t="shared" ca="1" si="298"/>
        <v>101</v>
      </c>
      <c r="BR216" s="55">
        <f t="shared" ca="1" si="353"/>
        <v>5851</v>
      </c>
      <c r="BS216" s="54">
        <f t="shared" ca="1" si="299"/>
        <v>101</v>
      </c>
      <c r="BT216" s="55">
        <f t="shared" ca="1" si="354"/>
        <v>5827</v>
      </c>
      <c r="BU216" s="54">
        <f t="shared" ca="1" si="282"/>
        <v>101</v>
      </c>
      <c r="BV216" s="55">
        <f t="shared" ca="1" si="355"/>
        <v>5803</v>
      </c>
      <c r="BW216" s="54">
        <f t="shared" ca="1" si="283"/>
        <v>101</v>
      </c>
      <c r="BX216" s="55">
        <f t="shared" ca="1" si="314"/>
        <v>5779</v>
      </c>
      <c r="BY216" s="54">
        <f t="shared" ca="1" si="300"/>
        <v>101</v>
      </c>
      <c r="BZ216" s="55">
        <f t="shared" ca="1" si="315"/>
        <v>5755</v>
      </c>
      <c r="CA216" s="56">
        <f t="shared" ca="1" si="284"/>
        <v>101</v>
      </c>
      <c r="CB216" s="57">
        <f t="shared" ca="1" si="316"/>
        <v>5738</v>
      </c>
      <c r="CC216" s="56">
        <f t="shared" ca="1" si="285"/>
        <v>101</v>
      </c>
      <c r="CD216" s="57">
        <f t="shared" ca="1" si="317"/>
        <v>5714</v>
      </c>
      <c r="CE216" s="56">
        <f t="shared" ca="1" si="286"/>
        <v>101</v>
      </c>
      <c r="CF216" s="57">
        <f t="shared" ca="1" si="318"/>
        <v>5690</v>
      </c>
      <c r="CG216" s="56">
        <f t="shared" ca="1" si="287"/>
        <v>101</v>
      </c>
      <c r="CH216" s="57">
        <f t="shared" ca="1" si="319"/>
        <v>5666</v>
      </c>
      <c r="CI216" s="56">
        <f t="shared" ca="1" si="301"/>
        <v>101</v>
      </c>
      <c r="CJ216" s="57">
        <f t="shared" ca="1" si="320"/>
        <v>5643</v>
      </c>
      <c r="CK216" s="56">
        <f t="shared" ca="1" si="288"/>
        <v>101</v>
      </c>
      <c r="CL216" s="57">
        <f t="shared" ca="1" si="321"/>
        <v>5619</v>
      </c>
      <c r="CM216" s="56">
        <f t="shared" ca="1" si="289"/>
        <v>101</v>
      </c>
      <c r="CN216" s="57">
        <f t="shared" ca="1" si="322"/>
        <v>5595</v>
      </c>
      <c r="CO216" s="56">
        <f t="shared" ca="1" si="290"/>
        <v>101</v>
      </c>
      <c r="CP216" s="57">
        <f t="shared" ca="1" si="323"/>
        <v>5571</v>
      </c>
      <c r="CQ216" s="56">
        <f t="shared" ca="1" si="302"/>
        <v>101</v>
      </c>
      <c r="CR216" s="57">
        <f t="shared" ca="1" si="324"/>
        <v>5547</v>
      </c>
      <c r="CS216" s="56">
        <f t="shared" ca="1" si="303"/>
        <v>101</v>
      </c>
      <c r="CT216" s="57">
        <f t="shared" ca="1" si="325"/>
        <v>5523</v>
      </c>
      <c r="CU216" s="56">
        <f t="shared" ca="1" si="326"/>
        <v>101</v>
      </c>
      <c r="CV216" s="57">
        <f t="shared" ca="1" si="327"/>
        <v>5499</v>
      </c>
      <c r="CW216" s="57">
        <f t="shared" ca="1" si="328"/>
        <v>101</v>
      </c>
      <c r="CX216" s="57">
        <f t="shared" ca="1" si="329"/>
        <v>5475</v>
      </c>
      <c r="CY216" s="57">
        <f t="shared" ca="1" si="330"/>
        <v>101</v>
      </c>
      <c r="CZ216" s="57">
        <f t="shared" ca="1" si="331"/>
        <v>5451</v>
      </c>
      <c r="DA216" s="57">
        <f t="shared" ca="1" si="332"/>
        <v>101</v>
      </c>
      <c r="DB216" s="57">
        <f t="shared" ca="1" si="333"/>
        <v>5427</v>
      </c>
      <c r="DC216" s="57">
        <f t="shared" ca="1" si="304"/>
        <v>101</v>
      </c>
      <c r="DD216" s="57">
        <f t="shared" ca="1" si="334"/>
        <v>5403</v>
      </c>
      <c r="DE216" s="57">
        <f t="shared" ca="1" si="305"/>
        <v>101</v>
      </c>
      <c r="DF216" s="57">
        <f t="shared" ca="1" si="335"/>
        <v>5379</v>
      </c>
      <c r="DG216" s="57">
        <f t="shared" ca="1" si="306"/>
        <v>101</v>
      </c>
      <c r="DH216" s="57">
        <f t="shared" ca="1" si="336"/>
        <v>5355</v>
      </c>
      <c r="DI216" s="57">
        <f t="shared" ca="1" si="280"/>
        <v>101</v>
      </c>
      <c r="DJ216" s="57">
        <f t="shared" ca="1" si="337"/>
        <v>5331</v>
      </c>
      <c r="DK216" s="57">
        <f t="shared" ca="1" si="307"/>
        <v>101</v>
      </c>
      <c r="DL216" s="57">
        <f t="shared" ca="1" si="338"/>
        <v>5307</v>
      </c>
      <c r="DM216" s="57">
        <f t="shared" ca="1" si="308"/>
        <v>101</v>
      </c>
      <c r="DN216" s="57">
        <f t="shared" ca="1" si="339"/>
        <v>5283</v>
      </c>
      <c r="DO216" s="57">
        <f t="shared" ca="1" si="309"/>
        <v>101</v>
      </c>
      <c r="DP216" s="57">
        <f t="shared" ca="1" si="340"/>
        <v>5259</v>
      </c>
      <c r="DQ216" s="88"/>
      <c r="DR216" s="72"/>
      <c r="DS216" s="73">
        <f t="shared" si="341"/>
        <v>856</v>
      </c>
      <c r="DT216" s="115">
        <f t="shared" si="310"/>
        <v>101</v>
      </c>
      <c r="DU216" s="116">
        <f t="shared" si="342"/>
        <v>6057</v>
      </c>
      <c r="DV216" s="76">
        <f t="shared" si="343"/>
        <v>11604</v>
      </c>
      <c r="DW216" s="112">
        <v>11605</v>
      </c>
      <c r="DX216" s="184"/>
      <c r="DY216" s="126">
        <f t="shared" si="281"/>
        <v>212</v>
      </c>
      <c r="DZ216" s="44" t="str">
        <f t="array" ref="DZ216">IF(AW216=0,INDEX(AR216:AR430,MATCH(TRUE,AW216:AW430&gt;0,0)),AR216)</f>
        <v>FieldPractice79</v>
      </c>
    </row>
    <row r="217" spans="44:130" ht="15.75" x14ac:dyDescent="0.25">
      <c r="AR217" s="66" t="s">
        <v>506</v>
      </c>
      <c r="AS217" s="107"/>
      <c r="AT217" s="107"/>
      <c r="AU217" s="107"/>
      <c r="AV217" s="114">
        <f t="shared" si="311"/>
        <v>217</v>
      </c>
      <c r="AW217" s="81">
        <v>102</v>
      </c>
      <c r="AX217" s="68"/>
      <c r="AY217" s="69">
        <f t="shared" si="344"/>
        <v>6169</v>
      </c>
      <c r="AZ217" s="70">
        <f t="shared" si="291"/>
        <v>257.04166666666669</v>
      </c>
      <c r="BA217" s="54">
        <f t="shared" ca="1" si="312"/>
        <v>102</v>
      </c>
      <c r="BB217" s="55">
        <f t="shared" ca="1" si="345"/>
        <v>6145</v>
      </c>
      <c r="BC217" s="54">
        <f t="shared" ca="1" si="313"/>
        <v>102</v>
      </c>
      <c r="BD217" s="55">
        <f t="shared" ca="1" si="346"/>
        <v>6121</v>
      </c>
      <c r="BE217" s="54">
        <f t="shared" ca="1" si="292"/>
        <v>102</v>
      </c>
      <c r="BF217" s="55">
        <f t="shared" ca="1" si="347"/>
        <v>6097</v>
      </c>
      <c r="BG217" s="54">
        <f t="shared" ca="1" si="293"/>
        <v>102</v>
      </c>
      <c r="BH217" s="55">
        <f t="shared" ca="1" si="348"/>
        <v>6073</v>
      </c>
      <c r="BI217" s="54">
        <f t="shared" ca="1" si="294"/>
        <v>102</v>
      </c>
      <c r="BJ217" s="55">
        <f t="shared" ca="1" si="349"/>
        <v>6049</v>
      </c>
      <c r="BK217" s="54">
        <f t="shared" ca="1" si="295"/>
        <v>102</v>
      </c>
      <c r="BL217" s="55">
        <f t="shared" ca="1" si="350"/>
        <v>6025</v>
      </c>
      <c r="BM217" s="54">
        <f t="shared" ca="1" si="296"/>
        <v>102</v>
      </c>
      <c r="BN217" s="55">
        <f t="shared" ca="1" si="351"/>
        <v>6001</v>
      </c>
      <c r="BO217" s="54">
        <f t="shared" ca="1" si="297"/>
        <v>102</v>
      </c>
      <c r="BP217" s="55">
        <f t="shared" ca="1" si="352"/>
        <v>5977</v>
      </c>
      <c r="BQ217" s="54">
        <f t="shared" ca="1" si="298"/>
        <v>102</v>
      </c>
      <c r="BR217" s="55">
        <f t="shared" ca="1" si="353"/>
        <v>5953</v>
      </c>
      <c r="BS217" s="54">
        <f t="shared" ca="1" si="299"/>
        <v>102</v>
      </c>
      <c r="BT217" s="55">
        <f t="shared" ca="1" si="354"/>
        <v>5929</v>
      </c>
      <c r="BU217" s="54">
        <f t="shared" ca="1" si="282"/>
        <v>102</v>
      </c>
      <c r="BV217" s="55">
        <f t="shared" ca="1" si="355"/>
        <v>5905</v>
      </c>
      <c r="BW217" s="54">
        <f t="shared" ca="1" si="283"/>
        <v>102</v>
      </c>
      <c r="BX217" s="55">
        <f t="shared" ca="1" si="314"/>
        <v>5881</v>
      </c>
      <c r="BY217" s="54">
        <f t="shared" ca="1" si="300"/>
        <v>102</v>
      </c>
      <c r="BZ217" s="55">
        <f t="shared" ca="1" si="315"/>
        <v>5857</v>
      </c>
      <c r="CA217" s="56">
        <f t="shared" ca="1" si="284"/>
        <v>102</v>
      </c>
      <c r="CB217" s="57">
        <f t="shared" ca="1" si="316"/>
        <v>5840</v>
      </c>
      <c r="CC217" s="56">
        <f t="shared" ca="1" si="285"/>
        <v>102</v>
      </c>
      <c r="CD217" s="57">
        <f t="shared" ca="1" si="317"/>
        <v>5816</v>
      </c>
      <c r="CE217" s="56">
        <f t="shared" ca="1" si="286"/>
        <v>102</v>
      </c>
      <c r="CF217" s="57">
        <f t="shared" ca="1" si="318"/>
        <v>5792</v>
      </c>
      <c r="CG217" s="56">
        <f t="shared" ca="1" si="287"/>
        <v>102</v>
      </c>
      <c r="CH217" s="57">
        <f t="shared" ca="1" si="319"/>
        <v>5768</v>
      </c>
      <c r="CI217" s="56">
        <f t="shared" ca="1" si="301"/>
        <v>102</v>
      </c>
      <c r="CJ217" s="57">
        <f t="shared" ca="1" si="320"/>
        <v>5745</v>
      </c>
      <c r="CK217" s="56">
        <f t="shared" ca="1" si="288"/>
        <v>102</v>
      </c>
      <c r="CL217" s="57">
        <f t="shared" ca="1" si="321"/>
        <v>5721</v>
      </c>
      <c r="CM217" s="56">
        <f t="shared" ca="1" si="289"/>
        <v>102</v>
      </c>
      <c r="CN217" s="57">
        <f t="shared" ca="1" si="322"/>
        <v>5697</v>
      </c>
      <c r="CO217" s="56">
        <f t="shared" ca="1" si="290"/>
        <v>102</v>
      </c>
      <c r="CP217" s="57">
        <f t="shared" ca="1" si="323"/>
        <v>5673</v>
      </c>
      <c r="CQ217" s="56">
        <f t="shared" ca="1" si="302"/>
        <v>102</v>
      </c>
      <c r="CR217" s="57">
        <f t="shared" ca="1" si="324"/>
        <v>5649</v>
      </c>
      <c r="CS217" s="56">
        <f t="shared" ca="1" si="303"/>
        <v>102</v>
      </c>
      <c r="CT217" s="57">
        <f t="shared" ca="1" si="325"/>
        <v>5625</v>
      </c>
      <c r="CU217" s="56">
        <f t="shared" ca="1" si="326"/>
        <v>102</v>
      </c>
      <c r="CV217" s="57">
        <f t="shared" ca="1" si="327"/>
        <v>5601</v>
      </c>
      <c r="CW217" s="57">
        <f t="shared" ca="1" si="328"/>
        <v>102</v>
      </c>
      <c r="CX217" s="57">
        <f t="shared" ca="1" si="329"/>
        <v>5577</v>
      </c>
      <c r="CY217" s="57">
        <f t="shared" ca="1" si="330"/>
        <v>102</v>
      </c>
      <c r="CZ217" s="57">
        <f t="shared" ca="1" si="331"/>
        <v>5553</v>
      </c>
      <c r="DA217" s="57">
        <f t="shared" ca="1" si="332"/>
        <v>102</v>
      </c>
      <c r="DB217" s="57">
        <f t="shared" ca="1" si="333"/>
        <v>5529</v>
      </c>
      <c r="DC217" s="57">
        <f t="shared" ca="1" si="304"/>
        <v>102</v>
      </c>
      <c r="DD217" s="57">
        <f t="shared" ca="1" si="334"/>
        <v>5505</v>
      </c>
      <c r="DE217" s="57">
        <f t="shared" ca="1" si="305"/>
        <v>102</v>
      </c>
      <c r="DF217" s="57">
        <f t="shared" ca="1" si="335"/>
        <v>5481</v>
      </c>
      <c r="DG217" s="57">
        <f t="shared" ca="1" si="306"/>
        <v>102</v>
      </c>
      <c r="DH217" s="57">
        <f t="shared" ca="1" si="336"/>
        <v>5457</v>
      </c>
      <c r="DI217" s="57">
        <f t="shared" ca="1" si="280"/>
        <v>102</v>
      </c>
      <c r="DJ217" s="57">
        <f t="shared" ca="1" si="337"/>
        <v>5433</v>
      </c>
      <c r="DK217" s="57">
        <f t="shared" ca="1" si="307"/>
        <v>102</v>
      </c>
      <c r="DL217" s="57">
        <f t="shared" ca="1" si="338"/>
        <v>5409</v>
      </c>
      <c r="DM217" s="57">
        <f t="shared" ca="1" si="308"/>
        <v>102</v>
      </c>
      <c r="DN217" s="57">
        <f t="shared" ca="1" si="339"/>
        <v>5385</v>
      </c>
      <c r="DO217" s="57">
        <f t="shared" ca="1" si="309"/>
        <v>102</v>
      </c>
      <c r="DP217" s="57">
        <f t="shared" ca="1" si="340"/>
        <v>5361</v>
      </c>
      <c r="DQ217" s="88"/>
      <c r="DR217" s="72"/>
      <c r="DS217" s="73">
        <f t="shared" si="341"/>
        <v>856</v>
      </c>
      <c r="DT217" s="115">
        <f t="shared" si="310"/>
        <v>102</v>
      </c>
      <c r="DU217" s="116">
        <f t="shared" si="342"/>
        <v>6159</v>
      </c>
      <c r="DV217" s="76">
        <f t="shared" si="343"/>
        <v>11605</v>
      </c>
      <c r="DW217" s="112">
        <v>11606</v>
      </c>
      <c r="DX217" s="184"/>
      <c r="DY217" s="126">
        <f t="shared" si="281"/>
        <v>213</v>
      </c>
      <c r="DZ217" s="44" t="str">
        <f t="array" ref="DZ217">IF(AW217=0,INDEX(AR217:AR431,MATCH(TRUE,AW217:AW431&gt;0,0)),AR217)</f>
        <v>FieldPractice80</v>
      </c>
    </row>
    <row r="218" spans="44:130" ht="16.5" x14ac:dyDescent="0.25">
      <c r="AR218" s="66" t="s">
        <v>507</v>
      </c>
      <c r="AS218" s="107"/>
      <c r="AT218" s="107"/>
      <c r="AU218" s="107"/>
      <c r="AV218" s="114">
        <f t="shared" si="311"/>
        <v>218</v>
      </c>
      <c r="AW218" s="81">
        <v>103</v>
      </c>
      <c r="AX218" s="68"/>
      <c r="AY218" s="69">
        <f t="shared" si="344"/>
        <v>6272</v>
      </c>
      <c r="AZ218" s="70">
        <f t="shared" si="291"/>
        <v>261.33333333333331</v>
      </c>
      <c r="BA218" s="54">
        <f t="shared" ca="1" si="312"/>
        <v>103</v>
      </c>
      <c r="BB218" s="55">
        <f t="shared" ca="1" si="345"/>
        <v>6248</v>
      </c>
      <c r="BC218" s="54">
        <f t="shared" ca="1" si="313"/>
        <v>103</v>
      </c>
      <c r="BD218" s="55">
        <f t="shared" ca="1" si="346"/>
        <v>6224</v>
      </c>
      <c r="BE218" s="54">
        <f t="shared" ca="1" si="292"/>
        <v>103</v>
      </c>
      <c r="BF218" s="55">
        <f t="shared" ca="1" si="347"/>
        <v>6200</v>
      </c>
      <c r="BG218" s="54">
        <f t="shared" ca="1" si="293"/>
        <v>103</v>
      </c>
      <c r="BH218" s="55">
        <f t="shared" ca="1" si="348"/>
        <v>6176</v>
      </c>
      <c r="BI218" s="54">
        <f t="shared" ca="1" si="294"/>
        <v>103</v>
      </c>
      <c r="BJ218" s="55">
        <f t="shared" ca="1" si="349"/>
        <v>6152</v>
      </c>
      <c r="BK218" s="54">
        <f t="shared" ca="1" si="295"/>
        <v>103</v>
      </c>
      <c r="BL218" s="55">
        <f t="shared" ca="1" si="350"/>
        <v>6128</v>
      </c>
      <c r="BM218" s="54">
        <f t="shared" ca="1" si="296"/>
        <v>103</v>
      </c>
      <c r="BN218" s="55">
        <f t="shared" ca="1" si="351"/>
        <v>6104</v>
      </c>
      <c r="BO218" s="54">
        <f t="shared" ca="1" si="297"/>
        <v>103</v>
      </c>
      <c r="BP218" s="55">
        <f t="shared" ca="1" si="352"/>
        <v>6080</v>
      </c>
      <c r="BQ218" s="54">
        <f t="shared" ca="1" si="298"/>
        <v>103</v>
      </c>
      <c r="BR218" s="55">
        <f t="shared" ca="1" si="353"/>
        <v>6056</v>
      </c>
      <c r="BS218" s="54">
        <f t="shared" ca="1" si="299"/>
        <v>103</v>
      </c>
      <c r="BT218" s="55">
        <f t="shared" ca="1" si="354"/>
        <v>6032</v>
      </c>
      <c r="BU218" s="54">
        <f t="shared" ca="1" si="282"/>
        <v>103</v>
      </c>
      <c r="BV218" s="55">
        <f t="shared" ca="1" si="355"/>
        <v>6008</v>
      </c>
      <c r="BW218" s="54">
        <f t="shared" ca="1" si="283"/>
        <v>103</v>
      </c>
      <c r="BX218" s="55">
        <f t="shared" ca="1" si="314"/>
        <v>5984</v>
      </c>
      <c r="BY218" s="54">
        <f t="shared" ca="1" si="300"/>
        <v>103</v>
      </c>
      <c r="BZ218" s="55">
        <f t="shared" ca="1" si="315"/>
        <v>5960</v>
      </c>
      <c r="CA218" s="56">
        <f t="shared" ca="1" si="284"/>
        <v>103</v>
      </c>
      <c r="CB218" s="57">
        <f t="shared" ca="1" si="316"/>
        <v>5943</v>
      </c>
      <c r="CC218" s="56">
        <f t="shared" ca="1" si="285"/>
        <v>103</v>
      </c>
      <c r="CD218" s="57">
        <f t="shared" ca="1" si="317"/>
        <v>5919</v>
      </c>
      <c r="CE218" s="56">
        <f t="shared" ca="1" si="286"/>
        <v>103</v>
      </c>
      <c r="CF218" s="57">
        <f t="shared" ca="1" si="318"/>
        <v>5895</v>
      </c>
      <c r="CG218" s="56">
        <f t="shared" ca="1" si="287"/>
        <v>103</v>
      </c>
      <c r="CH218" s="57">
        <f t="shared" ca="1" si="319"/>
        <v>5871</v>
      </c>
      <c r="CI218" s="56">
        <f t="shared" ca="1" si="301"/>
        <v>103</v>
      </c>
      <c r="CJ218" s="57">
        <f t="shared" ca="1" si="320"/>
        <v>5848</v>
      </c>
      <c r="CK218" s="56">
        <f t="shared" ca="1" si="288"/>
        <v>103</v>
      </c>
      <c r="CL218" s="57">
        <f t="shared" ca="1" si="321"/>
        <v>5824</v>
      </c>
      <c r="CM218" s="56">
        <f t="shared" ca="1" si="289"/>
        <v>103</v>
      </c>
      <c r="CN218" s="57">
        <f t="shared" ca="1" si="322"/>
        <v>5800</v>
      </c>
      <c r="CO218" s="56">
        <f t="shared" ca="1" si="290"/>
        <v>103</v>
      </c>
      <c r="CP218" s="57">
        <f t="shared" ca="1" si="323"/>
        <v>5776</v>
      </c>
      <c r="CQ218" s="56">
        <f t="shared" ca="1" si="302"/>
        <v>103</v>
      </c>
      <c r="CR218" s="57">
        <f t="shared" ca="1" si="324"/>
        <v>5752</v>
      </c>
      <c r="CS218" s="56">
        <f t="shared" ca="1" si="303"/>
        <v>103</v>
      </c>
      <c r="CT218" s="57">
        <f t="shared" ca="1" si="325"/>
        <v>5728</v>
      </c>
      <c r="CU218" s="56">
        <f t="shared" ca="1" si="326"/>
        <v>103</v>
      </c>
      <c r="CV218" s="57">
        <f t="shared" ca="1" si="327"/>
        <v>5704</v>
      </c>
      <c r="CW218" s="57">
        <f t="shared" ca="1" si="328"/>
        <v>103</v>
      </c>
      <c r="CX218" s="57">
        <f t="shared" ca="1" si="329"/>
        <v>5680</v>
      </c>
      <c r="CY218" s="57">
        <f t="shared" ca="1" si="330"/>
        <v>103</v>
      </c>
      <c r="CZ218" s="57">
        <f t="shared" ca="1" si="331"/>
        <v>5656</v>
      </c>
      <c r="DA218" s="57">
        <f t="shared" ca="1" si="332"/>
        <v>103</v>
      </c>
      <c r="DB218" s="57">
        <f t="shared" ca="1" si="333"/>
        <v>5632</v>
      </c>
      <c r="DC218" s="57">
        <f t="shared" ca="1" si="304"/>
        <v>103</v>
      </c>
      <c r="DD218" s="57">
        <f t="shared" ca="1" si="334"/>
        <v>5608</v>
      </c>
      <c r="DE218" s="57">
        <f t="shared" ca="1" si="305"/>
        <v>103</v>
      </c>
      <c r="DF218" s="57">
        <f t="shared" ca="1" si="335"/>
        <v>5584</v>
      </c>
      <c r="DG218" s="57">
        <f t="shared" ca="1" si="306"/>
        <v>103</v>
      </c>
      <c r="DH218" s="57">
        <f t="shared" ca="1" si="336"/>
        <v>5560</v>
      </c>
      <c r="DI218" s="57">
        <f t="shared" ca="1" si="280"/>
        <v>103</v>
      </c>
      <c r="DJ218" s="57">
        <f t="shared" ca="1" si="337"/>
        <v>5536</v>
      </c>
      <c r="DK218" s="57">
        <f t="shared" ca="1" si="307"/>
        <v>103</v>
      </c>
      <c r="DL218" s="57">
        <f t="shared" ca="1" si="338"/>
        <v>5512</v>
      </c>
      <c r="DM218" s="57">
        <f t="shared" ca="1" si="308"/>
        <v>103</v>
      </c>
      <c r="DN218" s="57">
        <f t="shared" ca="1" si="339"/>
        <v>5488</v>
      </c>
      <c r="DO218" s="57">
        <f t="shared" ca="1" si="309"/>
        <v>103</v>
      </c>
      <c r="DP218" s="57">
        <f t="shared" ca="1" si="340"/>
        <v>5464</v>
      </c>
      <c r="DQ218" s="88"/>
      <c r="DR218" s="72"/>
      <c r="DS218" s="73">
        <f t="shared" si="341"/>
        <v>856</v>
      </c>
      <c r="DT218" s="115">
        <f t="shared" si="310"/>
        <v>103</v>
      </c>
      <c r="DU218" s="116">
        <f t="shared" si="342"/>
        <v>6262</v>
      </c>
      <c r="DV218" s="76">
        <f t="shared" si="343"/>
        <v>11606</v>
      </c>
      <c r="DW218" s="112">
        <v>11607</v>
      </c>
      <c r="DX218" s="184"/>
      <c r="DY218" s="126">
        <f t="shared" si="281"/>
        <v>214</v>
      </c>
      <c r="DZ218" s="44" t="str">
        <f t="array" ref="DZ218">IF(AW218=0,INDEX(AR218:AR432,MATCH(TRUE,AW218:AW432&gt;0,0)),AR218)</f>
        <v>FieldPractice81</v>
      </c>
    </row>
    <row r="219" spans="44:130" ht="16.5" x14ac:dyDescent="0.25">
      <c r="AR219" s="66" t="s">
        <v>508</v>
      </c>
      <c r="AS219" s="107"/>
      <c r="AT219" s="107"/>
      <c r="AU219" s="107"/>
      <c r="AV219" s="114">
        <f t="shared" si="311"/>
        <v>219</v>
      </c>
      <c r="AW219" s="81">
        <v>104</v>
      </c>
      <c r="AX219" s="68"/>
      <c r="AY219" s="69">
        <f t="shared" si="344"/>
        <v>6376</v>
      </c>
      <c r="AZ219" s="70">
        <f t="shared" si="291"/>
        <v>265.66666666666669</v>
      </c>
      <c r="BA219" s="54">
        <f t="shared" ca="1" si="312"/>
        <v>104</v>
      </c>
      <c r="BB219" s="55">
        <f t="shared" ca="1" si="345"/>
        <v>6352</v>
      </c>
      <c r="BC219" s="54">
        <f t="shared" ca="1" si="313"/>
        <v>104</v>
      </c>
      <c r="BD219" s="55">
        <f t="shared" ca="1" si="346"/>
        <v>6328</v>
      </c>
      <c r="BE219" s="54">
        <f t="shared" ca="1" si="292"/>
        <v>104</v>
      </c>
      <c r="BF219" s="55">
        <f t="shared" ca="1" si="347"/>
        <v>6304</v>
      </c>
      <c r="BG219" s="54">
        <f t="shared" ca="1" si="293"/>
        <v>104</v>
      </c>
      <c r="BH219" s="55">
        <f t="shared" ca="1" si="348"/>
        <v>6280</v>
      </c>
      <c r="BI219" s="54">
        <f t="shared" ca="1" si="294"/>
        <v>104</v>
      </c>
      <c r="BJ219" s="55">
        <f t="shared" ca="1" si="349"/>
        <v>6256</v>
      </c>
      <c r="BK219" s="54">
        <f t="shared" ca="1" si="295"/>
        <v>104</v>
      </c>
      <c r="BL219" s="55">
        <f t="shared" ca="1" si="350"/>
        <v>6232</v>
      </c>
      <c r="BM219" s="54">
        <f t="shared" ca="1" si="296"/>
        <v>104</v>
      </c>
      <c r="BN219" s="55">
        <f t="shared" ca="1" si="351"/>
        <v>6208</v>
      </c>
      <c r="BO219" s="54">
        <f t="shared" ca="1" si="297"/>
        <v>104</v>
      </c>
      <c r="BP219" s="55">
        <f t="shared" ca="1" si="352"/>
        <v>6184</v>
      </c>
      <c r="BQ219" s="54">
        <f t="shared" ca="1" si="298"/>
        <v>104</v>
      </c>
      <c r="BR219" s="55">
        <f t="shared" ca="1" si="353"/>
        <v>6160</v>
      </c>
      <c r="BS219" s="54">
        <f t="shared" ca="1" si="299"/>
        <v>104</v>
      </c>
      <c r="BT219" s="55">
        <f t="shared" ca="1" si="354"/>
        <v>6136</v>
      </c>
      <c r="BU219" s="54">
        <f t="shared" ca="1" si="282"/>
        <v>104</v>
      </c>
      <c r="BV219" s="55">
        <f t="shared" ca="1" si="355"/>
        <v>6112</v>
      </c>
      <c r="BW219" s="54">
        <f t="shared" ca="1" si="283"/>
        <v>104</v>
      </c>
      <c r="BX219" s="55">
        <f t="shared" ca="1" si="314"/>
        <v>6088</v>
      </c>
      <c r="BY219" s="54">
        <f t="shared" ca="1" si="300"/>
        <v>104</v>
      </c>
      <c r="BZ219" s="55">
        <f t="shared" ca="1" si="315"/>
        <v>6064</v>
      </c>
      <c r="CA219" s="56">
        <f t="shared" ca="1" si="284"/>
        <v>104</v>
      </c>
      <c r="CB219" s="57">
        <f t="shared" ca="1" si="316"/>
        <v>6047</v>
      </c>
      <c r="CC219" s="56">
        <f t="shared" ca="1" si="285"/>
        <v>104</v>
      </c>
      <c r="CD219" s="57">
        <f t="shared" ca="1" si="317"/>
        <v>6023</v>
      </c>
      <c r="CE219" s="56">
        <f t="shared" ca="1" si="286"/>
        <v>104</v>
      </c>
      <c r="CF219" s="57">
        <f t="shared" ca="1" si="318"/>
        <v>5999</v>
      </c>
      <c r="CG219" s="56">
        <f t="shared" ca="1" si="287"/>
        <v>104</v>
      </c>
      <c r="CH219" s="57">
        <f t="shared" ca="1" si="319"/>
        <v>5975</v>
      </c>
      <c r="CI219" s="56">
        <f t="shared" ca="1" si="301"/>
        <v>104</v>
      </c>
      <c r="CJ219" s="57">
        <f t="shared" ca="1" si="320"/>
        <v>5952</v>
      </c>
      <c r="CK219" s="56">
        <f t="shared" ca="1" si="288"/>
        <v>104</v>
      </c>
      <c r="CL219" s="57">
        <f t="shared" ca="1" si="321"/>
        <v>5928</v>
      </c>
      <c r="CM219" s="56">
        <f t="shared" ca="1" si="289"/>
        <v>104</v>
      </c>
      <c r="CN219" s="57">
        <f t="shared" ca="1" si="322"/>
        <v>5904</v>
      </c>
      <c r="CO219" s="56">
        <f t="shared" ca="1" si="290"/>
        <v>104</v>
      </c>
      <c r="CP219" s="57">
        <f t="shared" ca="1" si="323"/>
        <v>5880</v>
      </c>
      <c r="CQ219" s="56">
        <f t="shared" ca="1" si="302"/>
        <v>104</v>
      </c>
      <c r="CR219" s="57">
        <f t="shared" ca="1" si="324"/>
        <v>5856</v>
      </c>
      <c r="CS219" s="56">
        <f t="shared" ca="1" si="303"/>
        <v>104</v>
      </c>
      <c r="CT219" s="57">
        <f t="shared" ca="1" si="325"/>
        <v>5832</v>
      </c>
      <c r="CU219" s="56">
        <f t="shared" ca="1" si="326"/>
        <v>104</v>
      </c>
      <c r="CV219" s="57">
        <f t="shared" ca="1" si="327"/>
        <v>5808</v>
      </c>
      <c r="CW219" s="57">
        <f t="shared" ca="1" si="328"/>
        <v>104</v>
      </c>
      <c r="CX219" s="57">
        <f t="shared" ca="1" si="329"/>
        <v>5784</v>
      </c>
      <c r="CY219" s="57">
        <f t="shared" ca="1" si="330"/>
        <v>104</v>
      </c>
      <c r="CZ219" s="57">
        <f t="shared" ca="1" si="331"/>
        <v>5760</v>
      </c>
      <c r="DA219" s="57">
        <f t="shared" ca="1" si="332"/>
        <v>104</v>
      </c>
      <c r="DB219" s="57">
        <f t="shared" ca="1" si="333"/>
        <v>5736</v>
      </c>
      <c r="DC219" s="57">
        <f t="shared" ca="1" si="304"/>
        <v>104</v>
      </c>
      <c r="DD219" s="57">
        <f t="shared" ca="1" si="334"/>
        <v>5712</v>
      </c>
      <c r="DE219" s="57">
        <f t="shared" ca="1" si="305"/>
        <v>104</v>
      </c>
      <c r="DF219" s="57">
        <f t="shared" ca="1" si="335"/>
        <v>5688</v>
      </c>
      <c r="DG219" s="57">
        <f t="shared" ca="1" si="306"/>
        <v>104</v>
      </c>
      <c r="DH219" s="57">
        <f t="shared" ca="1" si="336"/>
        <v>5664</v>
      </c>
      <c r="DI219" s="57">
        <f t="shared" ca="1" si="280"/>
        <v>104</v>
      </c>
      <c r="DJ219" s="57">
        <f t="shared" ca="1" si="337"/>
        <v>5640</v>
      </c>
      <c r="DK219" s="57">
        <f t="shared" ca="1" si="307"/>
        <v>104</v>
      </c>
      <c r="DL219" s="57">
        <f t="shared" ca="1" si="338"/>
        <v>5616</v>
      </c>
      <c r="DM219" s="57">
        <f t="shared" ca="1" si="308"/>
        <v>104</v>
      </c>
      <c r="DN219" s="57">
        <f t="shared" ca="1" si="339"/>
        <v>5592</v>
      </c>
      <c r="DO219" s="57">
        <f t="shared" ca="1" si="309"/>
        <v>104</v>
      </c>
      <c r="DP219" s="57">
        <f t="shared" ca="1" si="340"/>
        <v>5568</v>
      </c>
      <c r="DQ219" s="88"/>
      <c r="DR219" s="72"/>
      <c r="DS219" s="73">
        <f t="shared" si="341"/>
        <v>856</v>
      </c>
      <c r="DT219" s="115">
        <f t="shared" si="310"/>
        <v>104</v>
      </c>
      <c r="DU219" s="116">
        <f t="shared" si="342"/>
        <v>6366</v>
      </c>
      <c r="DV219" s="76">
        <f t="shared" si="343"/>
        <v>11607</v>
      </c>
      <c r="DW219" s="112">
        <v>11608</v>
      </c>
      <c r="DX219" s="184"/>
      <c r="DY219" s="126">
        <f t="shared" si="281"/>
        <v>215</v>
      </c>
      <c r="DZ219" s="44" t="str">
        <f t="array" ref="DZ219">IF(AW219=0,INDEX(AR219:AR433,MATCH(TRUE,AW219:AW433&gt;0,0)),AR219)</f>
        <v>FieldPractice82</v>
      </c>
    </row>
    <row r="220" spans="44:130" ht="17.25" x14ac:dyDescent="0.25">
      <c r="AR220" s="66" t="s">
        <v>509</v>
      </c>
      <c r="AS220" s="107"/>
      <c r="AT220" s="107"/>
      <c r="AU220" s="107"/>
      <c r="AV220" s="114">
        <f t="shared" si="311"/>
        <v>220</v>
      </c>
      <c r="AW220" s="81">
        <v>105</v>
      </c>
      <c r="AX220" s="68"/>
      <c r="AY220" s="69">
        <f t="shared" si="344"/>
        <v>6481</v>
      </c>
      <c r="AZ220" s="70">
        <f t="shared" si="291"/>
        <v>270.04166666666669</v>
      </c>
      <c r="BA220" s="54">
        <f t="shared" ca="1" si="312"/>
        <v>105</v>
      </c>
      <c r="BB220" s="55">
        <f t="shared" ca="1" si="345"/>
        <v>6457</v>
      </c>
      <c r="BC220" s="54">
        <f t="shared" ca="1" si="313"/>
        <v>105</v>
      </c>
      <c r="BD220" s="55">
        <f t="shared" ca="1" si="346"/>
        <v>6433</v>
      </c>
      <c r="BE220" s="54">
        <f t="shared" ca="1" si="292"/>
        <v>105</v>
      </c>
      <c r="BF220" s="55">
        <f t="shared" ca="1" si="347"/>
        <v>6409</v>
      </c>
      <c r="BG220" s="54">
        <f t="shared" ca="1" si="293"/>
        <v>105</v>
      </c>
      <c r="BH220" s="55">
        <f t="shared" ca="1" si="348"/>
        <v>6385</v>
      </c>
      <c r="BI220" s="54">
        <f t="shared" ca="1" si="294"/>
        <v>105</v>
      </c>
      <c r="BJ220" s="55">
        <f t="shared" ca="1" si="349"/>
        <v>6361</v>
      </c>
      <c r="BK220" s="54">
        <f t="shared" ca="1" si="295"/>
        <v>105</v>
      </c>
      <c r="BL220" s="55">
        <f t="shared" ca="1" si="350"/>
        <v>6337</v>
      </c>
      <c r="BM220" s="54">
        <f t="shared" ca="1" si="296"/>
        <v>105</v>
      </c>
      <c r="BN220" s="55">
        <f t="shared" ca="1" si="351"/>
        <v>6313</v>
      </c>
      <c r="BO220" s="54">
        <f t="shared" ca="1" si="297"/>
        <v>105</v>
      </c>
      <c r="BP220" s="55">
        <f t="shared" ca="1" si="352"/>
        <v>6289</v>
      </c>
      <c r="BQ220" s="54">
        <f t="shared" ca="1" si="298"/>
        <v>105</v>
      </c>
      <c r="BR220" s="55">
        <f t="shared" ca="1" si="353"/>
        <v>6265</v>
      </c>
      <c r="BS220" s="54">
        <f t="shared" ca="1" si="299"/>
        <v>105</v>
      </c>
      <c r="BT220" s="55">
        <f t="shared" ca="1" si="354"/>
        <v>6241</v>
      </c>
      <c r="BU220" s="54">
        <f t="shared" ca="1" si="282"/>
        <v>105</v>
      </c>
      <c r="BV220" s="55">
        <f t="shared" ca="1" si="355"/>
        <v>6217</v>
      </c>
      <c r="BW220" s="54">
        <f t="shared" ca="1" si="283"/>
        <v>105</v>
      </c>
      <c r="BX220" s="55">
        <f t="shared" ca="1" si="314"/>
        <v>6193</v>
      </c>
      <c r="BY220" s="54">
        <f t="shared" ca="1" si="300"/>
        <v>105</v>
      </c>
      <c r="BZ220" s="55">
        <f t="shared" ca="1" si="315"/>
        <v>6169</v>
      </c>
      <c r="CA220" s="56">
        <f t="shared" ca="1" si="284"/>
        <v>105</v>
      </c>
      <c r="CB220" s="57">
        <f t="shared" ca="1" si="316"/>
        <v>6152</v>
      </c>
      <c r="CC220" s="56">
        <f t="shared" ca="1" si="285"/>
        <v>105</v>
      </c>
      <c r="CD220" s="57">
        <f t="shared" ca="1" si="317"/>
        <v>6128</v>
      </c>
      <c r="CE220" s="56">
        <f t="shared" ca="1" si="286"/>
        <v>105</v>
      </c>
      <c r="CF220" s="57">
        <f t="shared" ca="1" si="318"/>
        <v>6104</v>
      </c>
      <c r="CG220" s="56">
        <f t="shared" ca="1" si="287"/>
        <v>105</v>
      </c>
      <c r="CH220" s="57">
        <f t="shared" ca="1" si="319"/>
        <v>6080</v>
      </c>
      <c r="CI220" s="56">
        <f t="shared" ca="1" si="301"/>
        <v>105</v>
      </c>
      <c r="CJ220" s="57">
        <f t="shared" ca="1" si="320"/>
        <v>6057</v>
      </c>
      <c r="CK220" s="56">
        <f t="shared" ca="1" si="288"/>
        <v>105</v>
      </c>
      <c r="CL220" s="57">
        <f t="shared" ca="1" si="321"/>
        <v>6033</v>
      </c>
      <c r="CM220" s="56">
        <f t="shared" ca="1" si="289"/>
        <v>105</v>
      </c>
      <c r="CN220" s="57">
        <f t="shared" ca="1" si="322"/>
        <v>6009</v>
      </c>
      <c r="CO220" s="56">
        <f t="shared" ca="1" si="290"/>
        <v>105</v>
      </c>
      <c r="CP220" s="57">
        <f t="shared" ca="1" si="323"/>
        <v>5985</v>
      </c>
      <c r="CQ220" s="56">
        <f t="shared" ca="1" si="302"/>
        <v>105</v>
      </c>
      <c r="CR220" s="57">
        <f t="shared" ca="1" si="324"/>
        <v>5961</v>
      </c>
      <c r="CS220" s="56">
        <f t="shared" ca="1" si="303"/>
        <v>105</v>
      </c>
      <c r="CT220" s="57">
        <f t="shared" ca="1" si="325"/>
        <v>5937</v>
      </c>
      <c r="CU220" s="56">
        <f t="shared" ca="1" si="326"/>
        <v>105</v>
      </c>
      <c r="CV220" s="57">
        <f t="shared" ca="1" si="327"/>
        <v>5913</v>
      </c>
      <c r="CW220" s="57">
        <f t="shared" ca="1" si="328"/>
        <v>105</v>
      </c>
      <c r="CX220" s="57">
        <f t="shared" ca="1" si="329"/>
        <v>5889</v>
      </c>
      <c r="CY220" s="57">
        <f t="shared" ca="1" si="330"/>
        <v>105</v>
      </c>
      <c r="CZ220" s="57">
        <f t="shared" ca="1" si="331"/>
        <v>5865</v>
      </c>
      <c r="DA220" s="57">
        <f t="shared" ca="1" si="332"/>
        <v>105</v>
      </c>
      <c r="DB220" s="57">
        <f t="shared" ca="1" si="333"/>
        <v>5841</v>
      </c>
      <c r="DC220" s="57">
        <f t="shared" ca="1" si="304"/>
        <v>105</v>
      </c>
      <c r="DD220" s="57">
        <f t="shared" ca="1" si="334"/>
        <v>5817</v>
      </c>
      <c r="DE220" s="57">
        <f t="shared" ca="1" si="305"/>
        <v>105</v>
      </c>
      <c r="DF220" s="57">
        <f t="shared" ca="1" si="335"/>
        <v>5793</v>
      </c>
      <c r="DG220" s="57">
        <f t="shared" ca="1" si="306"/>
        <v>105</v>
      </c>
      <c r="DH220" s="57">
        <f t="shared" ca="1" si="336"/>
        <v>5769</v>
      </c>
      <c r="DI220" s="57">
        <f t="shared" ca="1" si="280"/>
        <v>105</v>
      </c>
      <c r="DJ220" s="57">
        <f t="shared" ca="1" si="337"/>
        <v>5745</v>
      </c>
      <c r="DK220" s="57">
        <f t="shared" ca="1" si="307"/>
        <v>105</v>
      </c>
      <c r="DL220" s="57">
        <f t="shared" ca="1" si="338"/>
        <v>5721</v>
      </c>
      <c r="DM220" s="57">
        <f t="shared" ca="1" si="308"/>
        <v>105</v>
      </c>
      <c r="DN220" s="57">
        <f t="shared" ca="1" si="339"/>
        <v>5697</v>
      </c>
      <c r="DO220" s="57">
        <f t="shared" ca="1" si="309"/>
        <v>105</v>
      </c>
      <c r="DP220" s="57">
        <f t="shared" ca="1" si="340"/>
        <v>5673</v>
      </c>
      <c r="DQ220" s="88"/>
      <c r="DR220" s="72"/>
      <c r="DS220" s="73">
        <f t="shared" si="341"/>
        <v>856</v>
      </c>
      <c r="DT220" s="115">
        <f t="shared" si="310"/>
        <v>105</v>
      </c>
      <c r="DU220" s="116">
        <f t="shared" si="342"/>
        <v>6471</v>
      </c>
      <c r="DV220" s="76">
        <f t="shared" si="343"/>
        <v>11608</v>
      </c>
      <c r="DW220" s="112">
        <v>11609</v>
      </c>
      <c r="DX220" s="184"/>
      <c r="DY220" s="126">
        <f t="shared" si="281"/>
        <v>216</v>
      </c>
      <c r="DZ220" s="44" t="str">
        <f t="array" ref="DZ220">IF(AW220=0,INDEX(AR220:AR434,MATCH(TRUE,AW220:AW434&gt;0,0)),AR220)</f>
        <v>FieldPractice83</v>
      </c>
    </row>
    <row r="221" spans="44:130" ht="16.5" x14ac:dyDescent="0.25">
      <c r="AR221" s="66" t="s">
        <v>510</v>
      </c>
      <c r="AS221" s="107"/>
      <c r="AT221" s="107"/>
      <c r="AU221" s="107"/>
      <c r="AV221" s="114">
        <f t="shared" si="311"/>
        <v>221</v>
      </c>
      <c r="AW221" s="81">
        <v>106</v>
      </c>
      <c r="AX221" s="68"/>
      <c r="AY221" s="69">
        <f t="shared" si="344"/>
        <v>6587</v>
      </c>
      <c r="AZ221" s="70">
        <f t="shared" si="291"/>
        <v>274.45833333333331</v>
      </c>
      <c r="BA221" s="54">
        <f t="shared" ca="1" si="312"/>
        <v>106</v>
      </c>
      <c r="BB221" s="55">
        <f t="shared" ca="1" si="345"/>
        <v>6563</v>
      </c>
      <c r="BC221" s="54">
        <f t="shared" ca="1" si="313"/>
        <v>106</v>
      </c>
      <c r="BD221" s="55">
        <f t="shared" ca="1" si="346"/>
        <v>6539</v>
      </c>
      <c r="BE221" s="54">
        <f t="shared" ca="1" si="292"/>
        <v>106</v>
      </c>
      <c r="BF221" s="55">
        <f t="shared" ca="1" si="347"/>
        <v>6515</v>
      </c>
      <c r="BG221" s="54">
        <f t="shared" ca="1" si="293"/>
        <v>106</v>
      </c>
      <c r="BH221" s="55">
        <f t="shared" ca="1" si="348"/>
        <v>6491</v>
      </c>
      <c r="BI221" s="54">
        <f t="shared" ca="1" si="294"/>
        <v>106</v>
      </c>
      <c r="BJ221" s="55">
        <f t="shared" ca="1" si="349"/>
        <v>6467</v>
      </c>
      <c r="BK221" s="54">
        <f t="shared" ca="1" si="295"/>
        <v>106</v>
      </c>
      <c r="BL221" s="55">
        <f t="shared" ca="1" si="350"/>
        <v>6443</v>
      </c>
      <c r="BM221" s="54">
        <f t="shared" ca="1" si="296"/>
        <v>106</v>
      </c>
      <c r="BN221" s="55">
        <f t="shared" ca="1" si="351"/>
        <v>6419</v>
      </c>
      <c r="BO221" s="54">
        <f t="shared" ca="1" si="297"/>
        <v>106</v>
      </c>
      <c r="BP221" s="55">
        <f t="shared" ca="1" si="352"/>
        <v>6395</v>
      </c>
      <c r="BQ221" s="54">
        <f t="shared" ca="1" si="298"/>
        <v>106</v>
      </c>
      <c r="BR221" s="55">
        <f t="shared" ca="1" si="353"/>
        <v>6371</v>
      </c>
      <c r="BS221" s="54">
        <f t="shared" ca="1" si="299"/>
        <v>106</v>
      </c>
      <c r="BT221" s="55">
        <f t="shared" ca="1" si="354"/>
        <v>6347</v>
      </c>
      <c r="BU221" s="54">
        <f t="shared" ca="1" si="282"/>
        <v>106</v>
      </c>
      <c r="BV221" s="55">
        <f t="shared" ca="1" si="355"/>
        <v>6323</v>
      </c>
      <c r="BW221" s="54">
        <f t="shared" ca="1" si="283"/>
        <v>106</v>
      </c>
      <c r="BX221" s="55">
        <f t="shared" ca="1" si="314"/>
        <v>6299</v>
      </c>
      <c r="BY221" s="54">
        <f t="shared" ca="1" si="300"/>
        <v>106</v>
      </c>
      <c r="BZ221" s="55">
        <f t="shared" ca="1" si="315"/>
        <v>6275</v>
      </c>
      <c r="CA221" s="56">
        <f t="shared" ca="1" si="284"/>
        <v>106</v>
      </c>
      <c r="CB221" s="57">
        <f t="shared" ca="1" si="316"/>
        <v>6258</v>
      </c>
      <c r="CC221" s="56">
        <f t="shared" ca="1" si="285"/>
        <v>106</v>
      </c>
      <c r="CD221" s="57">
        <f t="shared" ca="1" si="317"/>
        <v>6234</v>
      </c>
      <c r="CE221" s="56">
        <f t="shared" ca="1" si="286"/>
        <v>106</v>
      </c>
      <c r="CF221" s="57">
        <f t="shared" ca="1" si="318"/>
        <v>6210</v>
      </c>
      <c r="CG221" s="56">
        <f t="shared" ca="1" si="287"/>
        <v>106</v>
      </c>
      <c r="CH221" s="57">
        <f t="shared" ca="1" si="319"/>
        <v>6186</v>
      </c>
      <c r="CI221" s="56">
        <f t="shared" ca="1" si="301"/>
        <v>106</v>
      </c>
      <c r="CJ221" s="57">
        <f t="shared" ca="1" si="320"/>
        <v>6163</v>
      </c>
      <c r="CK221" s="56">
        <f t="shared" ca="1" si="288"/>
        <v>106</v>
      </c>
      <c r="CL221" s="57">
        <f t="shared" ca="1" si="321"/>
        <v>6139</v>
      </c>
      <c r="CM221" s="56">
        <f t="shared" ca="1" si="289"/>
        <v>106</v>
      </c>
      <c r="CN221" s="57">
        <f t="shared" ca="1" si="322"/>
        <v>6115</v>
      </c>
      <c r="CO221" s="56">
        <f t="shared" ca="1" si="290"/>
        <v>106</v>
      </c>
      <c r="CP221" s="57">
        <f t="shared" ca="1" si="323"/>
        <v>6091</v>
      </c>
      <c r="CQ221" s="56">
        <f t="shared" ca="1" si="302"/>
        <v>106</v>
      </c>
      <c r="CR221" s="57">
        <f t="shared" ca="1" si="324"/>
        <v>6067</v>
      </c>
      <c r="CS221" s="56">
        <f t="shared" ca="1" si="303"/>
        <v>106</v>
      </c>
      <c r="CT221" s="57">
        <f t="shared" ca="1" si="325"/>
        <v>6043</v>
      </c>
      <c r="CU221" s="56">
        <f t="shared" ca="1" si="326"/>
        <v>106</v>
      </c>
      <c r="CV221" s="57">
        <f t="shared" ca="1" si="327"/>
        <v>6019</v>
      </c>
      <c r="CW221" s="57">
        <f t="shared" ca="1" si="328"/>
        <v>106</v>
      </c>
      <c r="CX221" s="57">
        <f t="shared" ca="1" si="329"/>
        <v>5995</v>
      </c>
      <c r="CY221" s="57">
        <f t="shared" ca="1" si="330"/>
        <v>106</v>
      </c>
      <c r="CZ221" s="57">
        <f t="shared" ca="1" si="331"/>
        <v>5971</v>
      </c>
      <c r="DA221" s="57">
        <f t="shared" ca="1" si="332"/>
        <v>106</v>
      </c>
      <c r="DB221" s="57">
        <f t="shared" ca="1" si="333"/>
        <v>5947</v>
      </c>
      <c r="DC221" s="57">
        <f t="shared" ca="1" si="304"/>
        <v>106</v>
      </c>
      <c r="DD221" s="57">
        <f t="shared" ca="1" si="334"/>
        <v>5923</v>
      </c>
      <c r="DE221" s="57">
        <f t="shared" ca="1" si="305"/>
        <v>106</v>
      </c>
      <c r="DF221" s="57">
        <f t="shared" ca="1" si="335"/>
        <v>5899</v>
      </c>
      <c r="DG221" s="57">
        <f t="shared" ca="1" si="306"/>
        <v>106</v>
      </c>
      <c r="DH221" s="57">
        <f t="shared" ca="1" si="336"/>
        <v>5875</v>
      </c>
      <c r="DI221" s="57">
        <f t="shared" ca="1" si="280"/>
        <v>106</v>
      </c>
      <c r="DJ221" s="57">
        <f t="shared" ca="1" si="337"/>
        <v>5851</v>
      </c>
      <c r="DK221" s="57">
        <f t="shared" ca="1" si="307"/>
        <v>106</v>
      </c>
      <c r="DL221" s="57">
        <f t="shared" ca="1" si="338"/>
        <v>5827</v>
      </c>
      <c r="DM221" s="57">
        <f t="shared" ca="1" si="308"/>
        <v>106</v>
      </c>
      <c r="DN221" s="57">
        <f t="shared" ca="1" si="339"/>
        <v>5803</v>
      </c>
      <c r="DO221" s="57">
        <f t="shared" ca="1" si="309"/>
        <v>106</v>
      </c>
      <c r="DP221" s="57">
        <f t="shared" ca="1" si="340"/>
        <v>5779</v>
      </c>
      <c r="DQ221" s="88"/>
      <c r="DR221" s="72"/>
      <c r="DS221" s="73">
        <f t="shared" si="341"/>
        <v>856</v>
      </c>
      <c r="DT221" s="115">
        <f t="shared" si="310"/>
        <v>106</v>
      </c>
      <c r="DU221" s="116">
        <f t="shared" si="342"/>
        <v>6577</v>
      </c>
      <c r="DV221" s="76">
        <f t="shared" si="343"/>
        <v>11609</v>
      </c>
      <c r="DW221" s="112">
        <v>11610</v>
      </c>
      <c r="DX221" s="184"/>
      <c r="DY221" s="126">
        <f t="shared" si="281"/>
        <v>217</v>
      </c>
      <c r="DZ221" s="44" t="str">
        <f t="array" ref="DZ221">IF(AW221=0,INDEX(AR221:AR435,MATCH(TRUE,AW221:AW435&gt;0,0)),AR221)</f>
        <v>FieldPractice84</v>
      </c>
    </row>
    <row r="222" spans="44:130" ht="17.25" x14ac:dyDescent="0.25">
      <c r="AR222" s="66" t="s">
        <v>511</v>
      </c>
      <c r="AS222" s="107"/>
      <c r="AT222" s="107"/>
      <c r="AU222" s="107"/>
      <c r="AV222" s="114">
        <f t="shared" si="311"/>
        <v>222</v>
      </c>
      <c r="AW222" s="81">
        <v>107</v>
      </c>
      <c r="AX222" s="68"/>
      <c r="AY222" s="69">
        <f t="shared" si="344"/>
        <v>6694</v>
      </c>
      <c r="AZ222" s="70">
        <f t="shared" si="291"/>
        <v>278.91666666666669</v>
      </c>
      <c r="BA222" s="54">
        <f t="shared" ca="1" si="312"/>
        <v>107</v>
      </c>
      <c r="BB222" s="55">
        <f t="shared" ca="1" si="345"/>
        <v>6670</v>
      </c>
      <c r="BC222" s="54">
        <f t="shared" ca="1" si="313"/>
        <v>107</v>
      </c>
      <c r="BD222" s="55">
        <f t="shared" ca="1" si="346"/>
        <v>6646</v>
      </c>
      <c r="BE222" s="54">
        <f t="shared" ca="1" si="292"/>
        <v>107</v>
      </c>
      <c r="BF222" s="55">
        <f t="shared" ca="1" si="347"/>
        <v>6622</v>
      </c>
      <c r="BG222" s="54">
        <f t="shared" ca="1" si="293"/>
        <v>107</v>
      </c>
      <c r="BH222" s="55">
        <f t="shared" ca="1" si="348"/>
        <v>6598</v>
      </c>
      <c r="BI222" s="54">
        <f t="shared" ca="1" si="294"/>
        <v>107</v>
      </c>
      <c r="BJ222" s="55">
        <f t="shared" ca="1" si="349"/>
        <v>6574</v>
      </c>
      <c r="BK222" s="54">
        <f t="shared" ca="1" si="295"/>
        <v>107</v>
      </c>
      <c r="BL222" s="55">
        <f t="shared" ca="1" si="350"/>
        <v>6550</v>
      </c>
      <c r="BM222" s="54">
        <f t="shared" ca="1" si="296"/>
        <v>107</v>
      </c>
      <c r="BN222" s="55">
        <f t="shared" ca="1" si="351"/>
        <v>6526</v>
      </c>
      <c r="BO222" s="54">
        <f t="shared" ca="1" si="297"/>
        <v>107</v>
      </c>
      <c r="BP222" s="55">
        <f t="shared" ca="1" si="352"/>
        <v>6502</v>
      </c>
      <c r="BQ222" s="54">
        <f t="shared" ca="1" si="298"/>
        <v>107</v>
      </c>
      <c r="BR222" s="55">
        <f t="shared" ca="1" si="353"/>
        <v>6478</v>
      </c>
      <c r="BS222" s="54">
        <f t="shared" ca="1" si="299"/>
        <v>107</v>
      </c>
      <c r="BT222" s="55">
        <f t="shared" ca="1" si="354"/>
        <v>6454</v>
      </c>
      <c r="BU222" s="54">
        <f t="shared" ca="1" si="282"/>
        <v>107</v>
      </c>
      <c r="BV222" s="55">
        <f t="shared" ca="1" si="355"/>
        <v>6430</v>
      </c>
      <c r="BW222" s="54">
        <f t="shared" ca="1" si="283"/>
        <v>107</v>
      </c>
      <c r="BX222" s="55">
        <f t="shared" ca="1" si="314"/>
        <v>6406</v>
      </c>
      <c r="BY222" s="54">
        <f t="shared" ca="1" si="300"/>
        <v>107</v>
      </c>
      <c r="BZ222" s="55">
        <f t="shared" ca="1" si="315"/>
        <v>6382</v>
      </c>
      <c r="CA222" s="56">
        <f t="shared" ca="1" si="284"/>
        <v>107</v>
      </c>
      <c r="CB222" s="57">
        <f t="shared" ca="1" si="316"/>
        <v>6365</v>
      </c>
      <c r="CC222" s="56">
        <f t="shared" ca="1" si="285"/>
        <v>107</v>
      </c>
      <c r="CD222" s="57">
        <f t="shared" ca="1" si="317"/>
        <v>6341</v>
      </c>
      <c r="CE222" s="56">
        <f t="shared" ca="1" si="286"/>
        <v>107</v>
      </c>
      <c r="CF222" s="57">
        <f t="shared" ca="1" si="318"/>
        <v>6317</v>
      </c>
      <c r="CG222" s="56">
        <f t="shared" ca="1" si="287"/>
        <v>107</v>
      </c>
      <c r="CH222" s="57">
        <f t="shared" ca="1" si="319"/>
        <v>6293</v>
      </c>
      <c r="CI222" s="56">
        <f t="shared" ca="1" si="301"/>
        <v>107</v>
      </c>
      <c r="CJ222" s="57">
        <f t="shared" ca="1" si="320"/>
        <v>6270</v>
      </c>
      <c r="CK222" s="56">
        <f t="shared" ca="1" si="288"/>
        <v>107</v>
      </c>
      <c r="CL222" s="57">
        <f t="shared" ca="1" si="321"/>
        <v>6246</v>
      </c>
      <c r="CM222" s="56">
        <f t="shared" ca="1" si="289"/>
        <v>107</v>
      </c>
      <c r="CN222" s="57">
        <f t="shared" ca="1" si="322"/>
        <v>6222</v>
      </c>
      <c r="CO222" s="56">
        <f t="shared" ca="1" si="290"/>
        <v>107</v>
      </c>
      <c r="CP222" s="57">
        <f t="shared" ca="1" si="323"/>
        <v>6198</v>
      </c>
      <c r="CQ222" s="56">
        <f t="shared" ca="1" si="302"/>
        <v>107</v>
      </c>
      <c r="CR222" s="57">
        <f t="shared" ca="1" si="324"/>
        <v>6174</v>
      </c>
      <c r="CS222" s="56">
        <f t="shared" ca="1" si="303"/>
        <v>107</v>
      </c>
      <c r="CT222" s="57">
        <f t="shared" ca="1" si="325"/>
        <v>6150</v>
      </c>
      <c r="CU222" s="56">
        <f t="shared" ca="1" si="326"/>
        <v>107</v>
      </c>
      <c r="CV222" s="57">
        <f t="shared" ca="1" si="327"/>
        <v>6126</v>
      </c>
      <c r="CW222" s="57">
        <f t="shared" ca="1" si="328"/>
        <v>107</v>
      </c>
      <c r="CX222" s="57">
        <f t="shared" ca="1" si="329"/>
        <v>6102</v>
      </c>
      <c r="CY222" s="57">
        <f t="shared" ca="1" si="330"/>
        <v>107</v>
      </c>
      <c r="CZ222" s="57">
        <f t="shared" ca="1" si="331"/>
        <v>6078</v>
      </c>
      <c r="DA222" s="57">
        <f t="shared" ca="1" si="332"/>
        <v>107</v>
      </c>
      <c r="DB222" s="57">
        <f t="shared" ca="1" si="333"/>
        <v>6054</v>
      </c>
      <c r="DC222" s="57">
        <f t="shared" ca="1" si="304"/>
        <v>107</v>
      </c>
      <c r="DD222" s="57">
        <f t="shared" ca="1" si="334"/>
        <v>6030</v>
      </c>
      <c r="DE222" s="57">
        <f t="shared" ca="1" si="305"/>
        <v>107</v>
      </c>
      <c r="DF222" s="57">
        <f t="shared" ca="1" si="335"/>
        <v>6006</v>
      </c>
      <c r="DG222" s="57">
        <f t="shared" ca="1" si="306"/>
        <v>107</v>
      </c>
      <c r="DH222" s="57">
        <f t="shared" ca="1" si="336"/>
        <v>5982</v>
      </c>
      <c r="DI222" s="57">
        <f t="shared" ca="1" si="280"/>
        <v>107</v>
      </c>
      <c r="DJ222" s="57">
        <f t="shared" ca="1" si="337"/>
        <v>5958</v>
      </c>
      <c r="DK222" s="57">
        <f t="shared" ca="1" si="307"/>
        <v>107</v>
      </c>
      <c r="DL222" s="57">
        <f t="shared" ca="1" si="338"/>
        <v>5934</v>
      </c>
      <c r="DM222" s="57">
        <f t="shared" ca="1" si="308"/>
        <v>107</v>
      </c>
      <c r="DN222" s="57">
        <f t="shared" ca="1" si="339"/>
        <v>5910</v>
      </c>
      <c r="DO222" s="57">
        <f t="shared" ca="1" si="309"/>
        <v>107</v>
      </c>
      <c r="DP222" s="57">
        <f t="shared" ca="1" si="340"/>
        <v>5886</v>
      </c>
      <c r="DQ222" s="88"/>
      <c r="DR222" s="72"/>
      <c r="DS222" s="73">
        <f t="shared" si="341"/>
        <v>856</v>
      </c>
      <c r="DT222" s="115">
        <f t="shared" si="310"/>
        <v>107</v>
      </c>
      <c r="DU222" s="116">
        <f t="shared" si="342"/>
        <v>6684</v>
      </c>
      <c r="DV222" s="76">
        <f t="shared" si="343"/>
        <v>11610</v>
      </c>
      <c r="DW222" s="112">
        <v>11611</v>
      </c>
      <c r="DX222" s="184"/>
      <c r="DY222" s="126">
        <f t="shared" si="281"/>
        <v>218</v>
      </c>
      <c r="DZ222" s="44" t="str">
        <f t="array" ref="DZ222">IF(AW222=0,INDEX(AR222:AR436,MATCH(TRUE,AW222:AW436&gt;0,0)),AR222)</f>
        <v>FieldPractice85</v>
      </c>
    </row>
    <row r="223" spans="44:130" ht="17.25" x14ac:dyDescent="0.25">
      <c r="AR223" s="66" t="s">
        <v>512</v>
      </c>
      <c r="AS223" s="107"/>
      <c r="AT223" s="107"/>
      <c r="AU223" s="107"/>
      <c r="AV223" s="114">
        <f t="shared" si="311"/>
        <v>223</v>
      </c>
      <c r="AW223" s="81">
        <v>108</v>
      </c>
      <c r="AX223" s="68"/>
      <c r="AY223" s="69">
        <f t="shared" si="344"/>
        <v>6802</v>
      </c>
      <c r="AZ223" s="70">
        <f t="shared" si="291"/>
        <v>283.41666666666669</v>
      </c>
      <c r="BA223" s="54">
        <f t="shared" ca="1" si="312"/>
        <v>108</v>
      </c>
      <c r="BB223" s="55">
        <f t="shared" ca="1" si="345"/>
        <v>6778</v>
      </c>
      <c r="BC223" s="54">
        <f t="shared" ca="1" si="313"/>
        <v>108</v>
      </c>
      <c r="BD223" s="55">
        <f t="shared" ca="1" si="346"/>
        <v>6754</v>
      </c>
      <c r="BE223" s="54">
        <f t="shared" ca="1" si="292"/>
        <v>108</v>
      </c>
      <c r="BF223" s="55">
        <f t="shared" ca="1" si="347"/>
        <v>6730</v>
      </c>
      <c r="BG223" s="54">
        <f t="shared" ca="1" si="293"/>
        <v>108</v>
      </c>
      <c r="BH223" s="55">
        <f t="shared" ca="1" si="348"/>
        <v>6706</v>
      </c>
      <c r="BI223" s="54">
        <f t="shared" ca="1" si="294"/>
        <v>108</v>
      </c>
      <c r="BJ223" s="55">
        <f t="shared" ca="1" si="349"/>
        <v>6682</v>
      </c>
      <c r="BK223" s="54">
        <f t="shared" ca="1" si="295"/>
        <v>108</v>
      </c>
      <c r="BL223" s="55">
        <f t="shared" ca="1" si="350"/>
        <v>6658</v>
      </c>
      <c r="BM223" s="54">
        <f t="shared" ca="1" si="296"/>
        <v>108</v>
      </c>
      <c r="BN223" s="55">
        <f t="shared" ca="1" si="351"/>
        <v>6634</v>
      </c>
      <c r="BO223" s="54">
        <f t="shared" ca="1" si="297"/>
        <v>108</v>
      </c>
      <c r="BP223" s="55">
        <f t="shared" ca="1" si="352"/>
        <v>6610</v>
      </c>
      <c r="BQ223" s="54">
        <f t="shared" ca="1" si="298"/>
        <v>108</v>
      </c>
      <c r="BR223" s="55">
        <f t="shared" ca="1" si="353"/>
        <v>6586</v>
      </c>
      <c r="BS223" s="54">
        <f t="shared" ca="1" si="299"/>
        <v>108</v>
      </c>
      <c r="BT223" s="55">
        <f t="shared" ca="1" si="354"/>
        <v>6562</v>
      </c>
      <c r="BU223" s="54">
        <f t="shared" ca="1" si="282"/>
        <v>108</v>
      </c>
      <c r="BV223" s="55">
        <f t="shared" ca="1" si="355"/>
        <v>6538</v>
      </c>
      <c r="BW223" s="54">
        <f t="shared" ca="1" si="283"/>
        <v>108</v>
      </c>
      <c r="BX223" s="55">
        <f t="shared" ca="1" si="314"/>
        <v>6514</v>
      </c>
      <c r="BY223" s="54">
        <f t="shared" ca="1" si="300"/>
        <v>108</v>
      </c>
      <c r="BZ223" s="55">
        <f t="shared" ca="1" si="315"/>
        <v>6490</v>
      </c>
      <c r="CA223" s="56">
        <f t="shared" ca="1" si="284"/>
        <v>108</v>
      </c>
      <c r="CB223" s="57">
        <f t="shared" ca="1" si="316"/>
        <v>6473</v>
      </c>
      <c r="CC223" s="56">
        <f t="shared" ca="1" si="285"/>
        <v>108</v>
      </c>
      <c r="CD223" s="57">
        <f t="shared" ca="1" si="317"/>
        <v>6449</v>
      </c>
      <c r="CE223" s="56">
        <f t="shared" ca="1" si="286"/>
        <v>108</v>
      </c>
      <c r="CF223" s="57">
        <f t="shared" ca="1" si="318"/>
        <v>6425</v>
      </c>
      <c r="CG223" s="56">
        <f t="shared" ca="1" si="287"/>
        <v>108</v>
      </c>
      <c r="CH223" s="57">
        <f t="shared" ca="1" si="319"/>
        <v>6401</v>
      </c>
      <c r="CI223" s="56">
        <f t="shared" ca="1" si="301"/>
        <v>108</v>
      </c>
      <c r="CJ223" s="57">
        <f t="shared" ca="1" si="320"/>
        <v>6378</v>
      </c>
      <c r="CK223" s="56">
        <f t="shared" ca="1" si="288"/>
        <v>108</v>
      </c>
      <c r="CL223" s="57">
        <f t="shared" ca="1" si="321"/>
        <v>6354</v>
      </c>
      <c r="CM223" s="56">
        <f t="shared" ca="1" si="289"/>
        <v>108</v>
      </c>
      <c r="CN223" s="57">
        <f t="shared" ca="1" si="322"/>
        <v>6330</v>
      </c>
      <c r="CO223" s="56">
        <f t="shared" ca="1" si="290"/>
        <v>108</v>
      </c>
      <c r="CP223" s="57">
        <f t="shared" ca="1" si="323"/>
        <v>6306</v>
      </c>
      <c r="CQ223" s="56">
        <f t="shared" ca="1" si="302"/>
        <v>108</v>
      </c>
      <c r="CR223" s="57">
        <f t="shared" ca="1" si="324"/>
        <v>6282</v>
      </c>
      <c r="CS223" s="56">
        <f t="shared" ca="1" si="303"/>
        <v>108</v>
      </c>
      <c r="CT223" s="57">
        <f t="shared" ca="1" si="325"/>
        <v>6258</v>
      </c>
      <c r="CU223" s="56">
        <f t="shared" ca="1" si="326"/>
        <v>108</v>
      </c>
      <c r="CV223" s="57">
        <f t="shared" ca="1" si="327"/>
        <v>6234</v>
      </c>
      <c r="CW223" s="57">
        <f t="shared" ca="1" si="328"/>
        <v>108</v>
      </c>
      <c r="CX223" s="57">
        <f t="shared" ca="1" si="329"/>
        <v>6210</v>
      </c>
      <c r="CY223" s="57">
        <f t="shared" ca="1" si="330"/>
        <v>108</v>
      </c>
      <c r="CZ223" s="57">
        <f t="shared" ca="1" si="331"/>
        <v>6186</v>
      </c>
      <c r="DA223" s="57">
        <f t="shared" ca="1" si="332"/>
        <v>108</v>
      </c>
      <c r="DB223" s="57">
        <f t="shared" ca="1" si="333"/>
        <v>6162</v>
      </c>
      <c r="DC223" s="57">
        <f t="shared" ca="1" si="304"/>
        <v>108</v>
      </c>
      <c r="DD223" s="57">
        <f t="shared" ca="1" si="334"/>
        <v>6138</v>
      </c>
      <c r="DE223" s="57">
        <f t="shared" ca="1" si="305"/>
        <v>108</v>
      </c>
      <c r="DF223" s="57">
        <f t="shared" ca="1" si="335"/>
        <v>6114</v>
      </c>
      <c r="DG223" s="57">
        <f t="shared" ca="1" si="306"/>
        <v>108</v>
      </c>
      <c r="DH223" s="57">
        <f t="shared" ca="1" si="336"/>
        <v>6090</v>
      </c>
      <c r="DI223" s="57">
        <f t="shared" ca="1" si="280"/>
        <v>108</v>
      </c>
      <c r="DJ223" s="57">
        <f t="shared" ca="1" si="337"/>
        <v>6066</v>
      </c>
      <c r="DK223" s="57">
        <f t="shared" ca="1" si="307"/>
        <v>108</v>
      </c>
      <c r="DL223" s="57">
        <f t="shared" ca="1" si="338"/>
        <v>6042</v>
      </c>
      <c r="DM223" s="57">
        <f t="shared" ca="1" si="308"/>
        <v>108</v>
      </c>
      <c r="DN223" s="57">
        <f t="shared" ca="1" si="339"/>
        <v>6018</v>
      </c>
      <c r="DO223" s="57">
        <f t="shared" ca="1" si="309"/>
        <v>108</v>
      </c>
      <c r="DP223" s="57">
        <f t="shared" ca="1" si="340"/>
        <v>5994</v>
      </c>
      <c r="DQ223" s="88"/>
      <c r="DR223" s="72"/>
      <c r="DS223" s="73">
        <f t="shared" si="341"/>
        <v>856</v>
      </c>
      <c r="DT223" s="115">
        <f t="shared" si="310"/>
        <v>108</v>
      </c>
      <c r="DU223" s="116">
        <f t="shared" si="342"/>
        <v>6792</v>
      </c>
      <c r="DV223" s="76">
        <f t="shared" si="343"/>
        <v>11611</v>
      </c>
      <c r="DW223" s="112">
        <v>11612</v>
      </c>
      <c r="DX223" s="184"/>
      <c r="DY223" s="126">
        <f t="shared" si="281"/>
        <v>219</v>
      </c>
      <c r="DZ223" s="44" t="str">
        <f t="array" ref="DZ223">IF(AW223=0,INDEX(AR223:AR437,MATCH(TRUE,AW223:AW437&gt;0,0)),AR223)</f>
        <v>FieldPractice86</v>
      </c>
    </row>
    <row r="224" spans="44:130" ht="17.25" x14ac:dyDescent="0.25">
      <c r="AR224" s="66" t="s">
        <v>513</v>
      </c>
      <c r="AS224" s="107"/>
      <c r="AT224" s="107"/>
      <c r="AU224" s="107"/>
      <c r="AV224" s="114">
        <f t="shared" si="311"/>
        <v>224</v>
      </c>
      <c r="AW224" s="81">
        <v>109</v>
      </c>
      <c r="AX224" s="68"/>
      <c r="AY224" s="69">
        <f t="shared" si="344"/>
        <v>6911</v>
      </c>
      <c r="AZ224" s="70">
        <f t="shared" si="291"/>
        <v>287.95833333333331</v>
      </c>
      <c r="BA224" s="54">
        <f t="shared" ca="1" si="312"/>
        <v>109</v>
      </c>
      <c r="BB224" s="55">
        <f t="shared" ca="1" si="345"/>
        <v>6887</v>
      </c>
      <c r="BC224" s="54">
        <f t="shared" ca="1" si="313"/>
        <v>109</v>
      </c>
      <c r="BD224" s="55">
        <f t="shared" ca="1" si="346"/>
        <v>6863</v>
      </c>
      <c r="BE224" s="54">
        <f t="shared" ca="1" si="292"/>
        <v>109</v>
      </c>
      <c r="BF224" s="55">
        <f t="shared" ca="1" si="347"/>
        <v>6839</v>
      </c>
      <c r="BG224" s="54">
        <f t="shared" ca="1" si="293"/>
        <v>109</v>
      </c>
      <c r="BH224" s="55">
        <f t="shared" ca="1" si="348"/>
        <v>6815</v>
      </c>
      <c r="BI224" s="54">
        <f t="shared" ca="1" si="294"/>
        <v>109</v>
      </c>
      <c r="BJ224" s="55">
        <f t="shared" ca="1" si="349"/>
        <v>6791</v>
      </c>
      <c r="BK224" s="54">
        <f t="shared" ca="1" si="295"/>
        <v>109</v>
      </c>
      <c r="BL224" s="55">
        <f t="shared" ca="1" si="350"/>
        <v>6767</v>
      </c>
      <c r="BM224" s="54">
        <f t="shared" ca="1" si="296"/>
        <v>109</v>
      </c>
      <c r="BN224" s="55">
        <f t="shared" ca="1" si="351"/>
        <v>6743</v>
      </c>
      <c r="BO224" s="54">
        <f t="shared" ca="1" si="297"/>
        <v>109</v>
      </c>
      <c r="BP224" s="55">
        <f t="shared" ca="1" si="352"/>
        <v>6719</v>
      </c>
      <c r="BQ224" s="54">
        <f t="shared" ca="1" si="298"/>
        <v>109</v>
      </c>
      <c r="BR224" s="55">
        <f t="shared" ca="1" si="353"/>
        <v>6695</v>
      </c>
      <c r="BS224" s="54">
        <f t="shared" ca="1" si="299"/>
        <v>109</v>
      </c>
      <c r="BT224" s="55">
        <f t="shared" ca="1" si="354"/>
        <v>6671</v>
      </c>
      <c r="BU224" s="54">
        <f t="shared" ca="1" si="282"/>
        <v>109</v>
      </c>
      <c r="BV224" s="55">
        <f t="shared" ca="1" si="355"/>
        <v>6647</v>
      </c>
      <c r="BW224" s="54">
        <f t="shared" ca="1" si="283"/>
        <v>109</v>
      </c>
      <c r="BX224" s="55">
        <f t="shared" ca="1" si="314"/>
        <v>6623</v>
      </c>
      <c r="BY224" s="54">
        <f t="shared" ca="1" si="300"/>
        <v>109</v>
      </c>
      <c r="BZ224" s="55">
        <f t="shared" ca="1" si="315"/>
        <v>6599</v>
      </c>
      <c r="CA224" s="56">
        <f t="shared" ca="1" si="284"/>
        <v>109</v>
      </c>
      <c r="CB224" s="57">
        <f t="shared" ca="1" si="316"/>
        <v>6582</v>
      </c>
      <c r="CC224" s="56">
        <f t="shared" ca="1" si="285"/>
        <v>109</v>
      </c>
      <c r="CD224" s="57">
        <f t="shared" ca="1" si="317"/>
        <v>6558</v>
      </c>
      <c r="CE224" s="56">
        <f t="shared" ca="1" si="286"/>
        <v>109</v>
      </c>
      <c r="CF224" s="57">
        <f t="shared" ca="1" si="318"/>
        <v>6534</v>
      </c>
      <c r="CG224" s="56">
        <f t="shared" ca="1" si="287"/>
        <v>109</v>
      </c>
      <c r="CH224" s="57">
        <f t="shared" ca="1" si="319"/>
        <v>6510</v>
      </c>
      <c r="CI224" s="56">
        <f t="shared" ca="1" si="301"/>
        <v>109</v>
      </c>
      <c r="CJ224" s="57">
        <f t="shared" ca="1" si="320"/>
        <v>6487</v>
      </c>
      <c r="CK224" s="56">
        <f t="shared" ca="1" si="288"/>
        <v>109</v>
      </c>
      <c r="CL224" s="57">
        <f t="shared" ca="1" si="321"/>
        <v>6463</v>
      </c>
      <c r="CM224" s="56">
        <f t="shared" ca="1" si="289"/>
        <v>109</v>
      </c>
      <c r="CN224" s="57">
        <f t="shared" ca="1" si="322"/>
        <v>6439</v>
      </c>
      <c r="CO224" s="56">
        <f t="shared" ca="1" si="290"/>
        <v>109</v>
      </c>
      <c r="CP224" s="57">
        <f t="shared" ca="1" si="323"/>
        <v>6415</v>
      </c>
      <c r="CQ224" s="56">
        <f t="shared" ca="1" si="302"/>
        <v>109</v>
      </c>
      <c r="CR224" s="57">
        <f t="shared" ca="1" si="324"/>
        <v>6391</v>
      </c>
      <c r="CS224" s="56">
        <f t="shared" ca="1" si="303"/>
        <v>109</v>
      </c>
      <c r="CT224" s="57">
        <f t="shared" ca="1" si="325"/>
        <v>6367</v>
      </c>
      <c r="CU224" s="56">
        <f t="shared" ca="1" si="326"/>
        <v>109</v>
      </c>
      <c r="CV224" s="57">
        <f t="shared" ca="1" si="327"/>
        <v>6343</v>
      </c>
      <c r="CW224" s="57">
        <f t="shared" ca="1" si="328"/>
        <v>109</v>
      </c>
      <c r="CX224" s="57">
        <f t="shared" ca="1" si="329"/>
        <v>6319</v>
      </c>
      <c r="CY224" s="57">
        <f t="shared" ca="1" si="330"/>
        <v>109</v>
      </c>
      <c r="CZ224" s="57">
        <f t="shared" ca="1" si="331"/>
        <v>6295</v>
      </c>
      <c r="DA224" s="57">
        <f t="shared" ca="1" si="332"/>
        <v>109</v>
      </c>
      <c r="DB224" s="57">
        <f t="shared" ca="1" si="333"/>
        <v>6271</v>
      </c>
      <c r="DC224" s="57">
        <f t="shared" ca="1" si="304"/>
        <v>109</v>
      </c>
      <c r="DD224" s="57">
        <f t="shared" ca="1" si="334"/>
        <v>6247</v>
      </c>
      <c r="DE224" s="57">
        <f t="shared" ca="1" si="305"/>
        <v>109</v>
      </c>
      <c r="DF224" s="57">
        <f t="shared" ca="1" si="335"/>
        <v>6223</v>
      </c>
      <c r="DG224" s="57">
        <f t="shared" ca="1" si="306"/>
        <v>109</v>
      </c>
      <c r="DH224" s="57">
        <f t="shared" ca="1" si="336"/>
        <v>6199</v>
      </c>
      <c r="DI224" s="57">
        <f t="shared" ca="1" si="280"/>
        <v>109</v>
      </c>
      <c r="DJ224" s="57">
        <f t="shared" ca="1" si="337"/>
        <v>6175</v>
      </c>
      <c r="DK224" s="57">
        <f t="shared" ca="1" si="307"/>
        <v>109</v>
      </c>
      <c r="DL224" s="57">
        <f t="shared" ca="1" si="338"/>
        <v>6151</v>
      </c>
      <c r="DM224" s="57">
        <f t="shared" ca="1" si="308"/>
        <v>109</v>
      </c>
      <c r="DN224" s="57">
        <f t="shared" ca="1" si="339"/>
        <v>6127</v>
      </c>
      <c r="DO224" s="57">
        <f t="shared" ca="1" si="309"/>
        <v>109</v>
      </c>
      <c r="DP224" s="57">
        <f t="shared" ca="1" si="340"/>
        <v>6103</v>
      </c>
      <c r="DQ224" s="88"/>
      <c r="DR224" s="72"/>
      <c r="DS224" s="73">
        <f t="shared" si="341"/>
        <v>856</v>
      </c>
      <c r="DT224" s="115">
        <f t="shared" si="310"/>
        <v>109</v>
      </c>
      <c r="DU224" s="116">
        <f t="shared" si="342"/>
        <v>6901</v>
      </c>
      <c r="DV224" s="76">
        <f t="shared" si="343"/>
        <v>11612</v>
      </c>
      <c r="DW224" s="112">
        <v>11613</v>
      </c>
      <c r="DX224" s="184"/>
      <c r="DY224" s="126">
        <f t="shared" si="281"/>
        <v>220</v>
      </c>
      <c r="DZ224" s="44" t="str">
        <f t="array" ref="DZ224">IF(AW224=0,INDEX(AR224:AR438,MATCH(TRUE,AW224:AW438&gt;0,0)),AR224)</f>
        <v>FieldPractice87</v>
      </c>
    </row>
    <row r="225" spans="44:130" ht="17.25" x14ac:dyDescent="0.25">
      <c r="AR225" s="66" t="s">
        <v>514</v>
      </c>
      <c r="AS225" s="107"/>
      <c r="AT225" s="107"/>
      <c r="AU225" s="107"/>
      <c r="AV225" s="114">
        <f t="shared" si="311"/>
        <v>225</v>
      </c>
      <c r="AW225" s="81">
        <v>110</v>
      </c>
      <c r="AX225" s="68"/>
      <c r="AY225" s="69">
        <f t="shared" si="344"/>
        <v>7021</v>
      </c>
      <c r="AZ225" s="70">
        <f t="shared" si="291"/>
        <v>292.54166666666669</v>
      </c>
      <c r="BA225" s="54">
        <f t="shared" ca="1" si="312"/>
        <v>110</v>
      </c>
      <c r="BB225" s="55">
        <f t="shared" ca="1" si="345"/>
        <v>6997</v>
      </c>
      <c r="BC225" s="54">
        <f t="shared" ca="1" si="313"/>
        <v>110</v>
      </c>
      <c r="BD225" s="55">
        <f t="shared" ca="1" si="346"/>
        <v>6973</v>
      </c>
      <c r="BE225" s="54">
        <f t="shared" ca="1" si="292"/>
        <v>110</v>
      </c>
      <c r="BF225" s="55">
        <f t="shared" ca="1" si="347"/>
        <v>6949</v>
      </c>
      <c r="BG225" s="54">
        <f t="shared" ca="1" si="293"/>
        <v>110</v>
      </c>
      <c r="BH225" s="55">
        <f t="shared" ca="1" si="348"/>
        <v>6925</v>
      </c>
      <c r="BI225" s="54">
        <f t="shared" ca="1" si="294"/>
        <v>110</v>
      </c>
      <c r="BJ225" s="55">
        <f t="shared" ca="1" si="349"/>
        <v>6901</v>
      </c>
      <c r="BK225" s="54">
        <f t="shared" ca="1" si="295"/>
        <v>110</v>
      </c>
      <c r="BL225" s="55">
        <f t="shared" ca="1" si="350"/>
        <v>6877</v>
      </c>
      <c r="BM225" s="54">
        <f t="shared" ca="1" si="296"/>
        <v>110</v>
      </c>
      <c r="BN225" s="55">
        <f t="shared" ca="1" si="351"/>
        <v>6853</v>
      </c>
      <c r="BO225" s="54">
        <f t="shared" ca="1" si="297"/>
        <v>110</v>
      </c>
      <c r="BP225" s="55">
        <f t="shared" ca="1" si="352"/>
        <v>6829</v>
      </c>
      <c r="BQ225" s="54">
        <f t="shared" ca="1" si="298"/>
        <v>110</v>
      </c>
      <c r="BR225" s="55">
        <f t="shared" ca="1" si="353"/>
        <v>6805</v>
      </c>
      <c r="BS225" s="54">
        <f t="shared" ca="1" si="299"/>
        <v>110</v>
      </c>
      <c r="BT225" s="55">
        <f t="shared" ca="1" si="354"/>
        <v>6781</v>
      </c>
      <c r="BU225" s="54">
        <f t="shared" ca="1" si="282"/>
        <v>110</v>
      </c>
      <c r="BV225" s="55">
        <f t="shared" ca="1" si="355"/>
        <v>6757</v>
      </c>
      <c r="BW225" s="54">
        <f t="shared" ca="1" si="283"/>
        <v>110</v>
      </c>
      <c r="BX225" s="55">
        <f t="shared" ca="1" si="314"/>
        <v>6733</v>
      </c>
      <c r="BY225" s="54">
        <f t="shared" ca="1" si="300"/>
        <v>110</v>
      </c>
      <c r="BZ225" s="55">
        <f t="shared" ca="1" si="315"/>
        <v>6709</v>
      </c>
      <c r="CA225" s="56">
        <f t="shared" ca="1" si="284"/>
        <v>110</v>
      </c>
      <c r="CB225" s="57">
        <f t="shared" ca="1" si="316"/>
        <v>6692</v>
      </c>
      <c r="CC225" s="56">
        <f t="shared" ca="1" si="285"/>
        <v>110</v>
      </c>
      <c r="CD225" s="57">
        <f t="shared" ca="1" si="317"/>
        <v>6668</v>
      </c>
      <c r="CE225" s="56">
        <f t="shared" ca="1" si="286"/>
        <v>110</v>
      </c>
      <c r="CF225" s="57">
        <f t="shared" ca="1" si="318"/>
        <v>6644</v>
      </c>
      <c r="CG225" s="56">
        <f t="shared" ca="1" si="287"/>
        <v>110</v>
      </c>
      <c r="CH225" s="57">
        <f t="shared" ca="1" si="319"/>
        <v>6620</v>
      </c>
      <c r="CI225" s="56">
        <f t="shared" ca="1" si="301"/>
        <v>110</v>
      </c>
      <c r="CJ225" s="57">
        <f t="shared" ca="1" si="320"/>
        <v>6597</v>
      </c>
      <c r="CK225" s="56">
        <f t="shared" ca="1" si="288"/>
        <v>110</v>
      </c>
      <c r="CL225" s="57">
        <f t="shared" ca="1" si="321"/>
        <v>6573</v>
      </c>
      <c r="CM225" s="56">
        <f t="shared" ca="1" si="289"/>
        <v>110</v>
      </c>
      <c r="CN225" s="57">
        <f t="shared" ca="1" si="322"/>
        <v>6549</v>
      </c>
      <c r="CO225" s="56">
        <f t="shared" ca="1" si="290"/>
        <v>110</v>
      </c>
      <c r="CP225" s="57">
        <f t="shared" ca="1" si="323"/>
        <v>6525</v>
      </c>
      <c r="CQ225" s="56">
        <f t="shared" ca="1" si="302"/>
        <v>110</v>
      </c>
      <c r="CR225" s="57">
        <f t="shared" ca="1" si="324"/>
        <v>6501</v>
      </c>
      <c r="CS225" s="56">
        <f t="shared" ca="1" si="303"/>
        <v>110</v>
      </c>
      <c r="CT225" s="57">
        <f t="shared" ca="1" si="325"/>
        <v>6477</v>
      </c>
      <c r="CU225" s="56">
        <f t="shared" ca="1" si="326"/>
        <v>110</v>
      </c>
      <c r="CV225" s="57">
        <f t="shared" ca="1" si="327"/>
        <v>6453</v>
      </c>
      <c r="CW225" s="57">
        <f t="shared" ca="1" si="328"/>
        <v>110</v>
      </c>
      <c r="CX225" s="57">
        <f t="shared" ca="1" si="329"/>
        <v>6429</v>
      </c>
      <c r="CY225" s="57">
        <f t="shared" ca="1" si="330"/>
        <v>110</v>
      </c>
      <c r="CZ225" s="57">
        <f t="shared" ca="1" si="331"/>
        <v>6405</v>
      </c>
      <c r="DA225" s="57">
        <f t="shared" ca="1" si="332"/>
        <v>110</v>
      </c>
      <c r="DB225" s="57">
        <f t="shared" ca="1" si="333"/>
        <v>6381</v>
      </c>
      <c r="DC225" s="57">
        <f t="shared" ca="1" si="304"/>
        <v>110</v>
      </c>
      <c r="DD225" s="57">
        <f t="shared" ca="1" si="334"/>
        <v>6357</v>
      </c>
      <c r="DE225" s="57">
        <f t="shared" ca="1" si="305"/>
        <v>110</v>
      </c>
      <c r="DF225" s="57">
        <f t="shared" ca="1" si="335"/>
        <v>6333</v>
      </c>
      <c r="DG225" s="57">
        <f t="shared" ca="1" si="306"/>
        <v>110</v>
      </c>
      <c r="DH225" s="57">
        <f t="shared" ca="1" si="336"/>
        <v>6309</v>
      </c>
      <c r="DI225" s="57">
        <f t="shared" ca="1" si="280"/>
        <v>110</v>
      </c>
      <c r="DJ225" s="57">
        <f t="shared" ca="1" si="337"/>
        <v>6285</v>
      </c>
      <c r="DK225" s="57">
        <f t="shared" ca="1" si="307"/>
        <v>110</v>
      </c>
      <c r="DL225" s="57">
        <f t="shared" ca="1" si="338"/>
        <v>6261</v>
      </c>
      <c r="DM225" s="57">
        <f t="shared" ca="1" si="308"/>
        <v>110</v>
      </c>
      <c r="DN225" s="57">
        <f t="shared" ca="1" si="339"/>
        <v>6237</v>
      </c>
      <c r="DO225" s="57">
        <f t="shared" ca="1" si="309"/>
        <v>110</v>
      </c>
      <c r="DP225" s="57">
        <f t="shared" ca="1" si="340"/>
        <v>6213</v>
      </c>
      <c r="DQ225" s="88"/>
      <c r="DR225" s="72"/>
      <c r="DS225" s="73">
        <f t="shared" si="341"/>
        <v>856</v>
      </c>
      <c r="DT225" s="115">
        <f t="shared" si="310"/>
        <v>110</v>
      </c>
      <c r="DU225" s="116">
        <f t="shared" si="342"/>
        <v>7011</v>
      </c>
      <c r="DV225" s="76">
        <f t="shared" si="343"/>
        <v>11613</v>
      </c>
      <c r="DW225" s="112">
        <v>11614</v>
      </c>
      <c r="DX225" s="184"/>
      <c r="DY225" s="126">
        <f t="shared" si="281"/>
        <v>221</v>
      </c>
      <c r="DZ225" s="44" t="str">
        <f t="array" ref="DZ225">IF(AW225=0,INDEX(AR225:AR439,MATCH(TRUE,AW225:AW439&gt;0,0)),AR225)</f>
        <v>FieldPractice88</v>
      </c>
    </row>
    <row r="226" spans="44:130" ht="17.25" x14ac:dyDescent="0.25">
      <c r="AR226" s="66" t="s">
        <v>515</v>
      </c>
      <c r="AS226" s="107"/>
      <c r="AT226" s="107"/>
      <c r="AU226" s="107"/>
      <c r="AV226" s="114">
        <f t="shared" si="311"/>
        <v>226</v>
      </c>
      <c r="AW226" s="81">
        <v>111</v>
      </c>
      <c r="AX226" s="68"/>
      <c r="AY226" s="69">
        <f t="shared" si="344"/>
        <v>7132</v>
      </c>
      <c r="AZ226" s="70">
        <f t="shared" si="291"/>
        <v>297.16666666666669</v>
      </c>
      <c r="BA226" s="54">
        <f t="shared" ca="1" si="312"/>
        <v>111</v>
      </c>
      <c r="BB226" s="55">
        <f t="shared" ca="1" si="345"/>
        <v>7108</v>
      </c>
      <c r="BC226" s="54">
        <f t="shared" ca="1" si="313"/>
        <v>111</v>
      </c>
      <c r="BD226" s="55">
        <f t="shared" ca="1" si="346"/>
        <v>7084</v>
      </c>
      <c r="BE226" s="54">
        <f t="shared" ca="1" si="292"/>
        <v>111</v>
      </c>
      <c r="BF226" s="55">
        <f t="shared" ca="1" si="347"/>
        <v>7060</v>
      </c>
      <c r="BG226" s="54">
        <f t="shared" ca="1" si="293"/>
        <v>111</v>
      </c>
      <c r="BH226" s="55">
        <f t="shared" ca="1" si="348"/>
        <v>7036</v>
      </c>
      <c r="BI226" s="54">
        <f t="shared" ca="1" si="294"/>
        <v>111</v>
      </c>
      <c r="BJ226" s="55">
        <f t="shared" ca="1" si="349"/>
        <v>7012</v>
      </c>
      <c r="BK226" s="54">
        <f t="shared" ca="1" si="295"/>
        <v>111</v>
      </c>
      <c r="BL226" s="55">
        <f t="shared" ca="1" si="350"/>
        <v>6988</v>
      </c>
      <c r="BM226" s="54">
        <f t="shared" ca="1" si="296"/>
        <v>111</v>
      </c>
      <c r="BN226" s="55">
        <f t="shared" ca="1" si="351"/>
        <v>6964</v>
      </c>
      <c r="BO226" s="54">
        <f t="shared" ca="1" si="297"/>
        <v>111</v>
      </c>
      <c r="BP226" s="55">
        <f t="shared" ca="1" si="352"/>
        <v>6940</v>
      </c>
      <c r="BQ226" s="54">
        <f t="shared" ca="1" si="298"/>
        <v>111</v>
      </c>
      <c r="BR226" s="55">
        <f t="shared" ca="1" si="353"/>
        <v>6916</v>
      </c>
      <c r="BS226" s="54">
        <f t="shared" ca="1" si="299"/>
        <v>111</v>
      </c>
      <c r="BT226" s="55">
        <f t="shared" ca="1" si="354"/>
        <v>6892</v>
      </c>
      <c r="BU226" s="54">
        <f t="shared" ca="1" si="282"/>
        <v>111</v>
      </c>
      <c r="BV226" s="55">
        <f t="shared" ca="1" si="355"/>
        <v>6868</v>
      </c>
      <c r="BW226" s="54">
        <f t="shared" ca="1" si="283"/>
        <v>111</v>
      </c>
      <c r="BX226" s="55">
        <f t="shared" ca="1" si="314"/>
        <v>6844</v>
      </c>
      <c r="BY226" s="54">
        <f t="shared" ca="1" si="300"/>
        <v>111</v>
      </c>
      <c r="BZ226" s="55">
        <f t="shared" ca="1" si="315"/>
        <v>6820</v>
      </c>
      <c r="CA226" s="56">
        <f t="shared" ca="1" si="284"/>
        <v>111</v>
      </c>
      <c r="CB226" s="57">
        <f t="shared" ca="1" si="316"/>
        <v>6803</v>
      </c>
      <c r="CC226" s="56">
        <f t="shared" ca="1" si="285"/>
        <v>111</v>
      </c>
      <c r="CD226" s="57">
        <f t="shared" ca="1" si="317"/>
        <v>6779</v>
      </c>
      <c r="CE226" s="56">
        <f t="shared" ca="1" si="286"/>
        <v>111</v>
      </c>
      <c r="CF226" s="57">
        <f t="shared" ca="1" si="318"/>
        <v>6755</v>
      </c>
      <c r="CG226" s="56">
        <f t="shared" ca="1" si="287"/>
        <v>111</v>
      </c>
      <c r="CH226" s="57">
        <f t="shared" ca="1" si="319"/>
        <v>6731</v>
      </c>
      <c r="CI226" s="56">
        <f t="shared" ca="1" si="301"/>
        <v>111</v>
      </c>
      <c r="CJ226" s="57">
        <f t="shared" ca="1" si="320"/>
        <v>6708</v>
      </c>
      <c r="CK226" s="56">
        <f t="shared" ca="1" si="288"/>
        <v>111</v>
      </c>
      <c r="CL226" s="57">
        <f t="shared" ca="1" si="321"/>
        <v>6684</v>
      </c>
      <c r="CM226" s="56">
        <f t="shared" ca="1" si="289"/>
        <v>111</v>
      </c>
      <c r="CN226" s="57">
        <f t="shared" ca="1" si="322"/>
        <v>6660</v>
      </c>
      <c r="CO226" s="56">
        <f t="shared" ca="1" si="290"/>
        <v>111</v>
      </c>
      <c r="CP226" s="57">
        <f t="shared" ca="1" si="323"/>
        <v>6636</v>
      </c>
      <c r="CQ226" s="56">
        <f t="shared" ca="1" si="302"/>
        <v>111</v>
      </c>
      <c r="CR226" s="57">
        <f t="shared" ca="1" si="324"/>
        <v>6612</v>
      </c>
      <c r="CS226" s="56">
        <f t="shared" ca="1" si="303"/>
        <v>111</v>
      </c>
      <c r="CT226" s="57">
        <f t="shared" ca="1" si="325"/>
        <v>6588</v>
      </c>
      <c r="CU226" s="56">
        <f t="shared" ca="1" si="326"/>
        <v>111</v>
      </c>
      <c r="CV226" s="57">
        <f t="shared" ca="1" si="327"/>
        <v>6564</v>
      </c>
      <c r="CW226" s="57">
        <f t="shared" ca="1" si="328"/>
        <v>111</v>
      </c>
      <c r="CX226" s="57">
        <f t="shared" ca="1" si="329"/>
        <v>6540</v>
      </c>
      <c r="CY226" s="57">
        <f t="shared" ca="1" si="330"/>
        <v>111</v>
      </c>
      <c r="CZ226" s="57">
        <f t="shared" ca="1" si="331"/>
        <v>6516</v>
      </c>
      <c r="DA226" s="57">
        <f t="shared" ca="1" si="332"/>
        <v>111</v>
      </c>
      <c r="DB226" s="57">
        <f t="shared" ca="1" si="333"/>
        <v>6492</v>
      </c>
      <c r="DC226" s="57">
        <f t="shared" ca="1" si="304"/>
        <v>111</v>
      </c>
      <c r="DD226" s="57">
        <f t="shared" ca="1" si="334"/>
        <v>6468</v>
      </c>
      <c r="DE226" s="57">
        <f t="shared" ca="1" si="305"/>
        <v>111</v>
      </c>
      <c r="DF226" s="57">
        <f t="shared" ca="1" si="335"/>
        <v>6444</v>
      </c>
      <c r="DG226" s="57">
        <f t="shared" ca="1" si="306"/>
        <v>111</v>
      </c>
      <c r="DH226" s="57">
        <f t="shared" ca="1" si="336"/>
        <v>6420</v>
      </c>
      <c r="DI226" s="57">
        <f t="shared" ca="1" si="280"/>
        <v>111</v>
      </c>
      <c r="DJ226" s="57">
        <f t="shared" ca="1" si="337"/>
        <v>6396</v>
      </c>
      <c r="DK226" s="57">
        <f t="shared" ca="1" si="307"/>
        <v>111</v>
      </c>
      <c r="DL226" s="57">
        <f t="shared" ca="1" si="338"/>
        <v>6372</v>
      </c>
      <c r="DM226" s="57">
        <f t="shared" ca="1" si="308"/>
        <v>111</v>
      </c>
      <c r="DN226" s="57">
        <f t="shared" ca="1" si="339"/>
        <v>6348</v>
      </c>
      <c r="DO226" s="57">
        <f t="shared" ca="1" si="309"/>
        <v>111</v>
      </c>
      <c r="DP226" s="57">
        <f t="shared" ca="1" si="340"/>
        <v>6324</v>
      </c>
      <c r="DQ226" s="88"/>
      <c r="DR226" s="72"/>
      <c r="DS226" s="73">
        <f t="shared" si="341"/>
        <v>856</v>
      </c>
      <c r="DT226" s="115">
        <f t="shared" si="310"/>
        <v>111</v>
      </c>
      <c r="DU226" s="116">
        <f t="shared" si="342"/>
        <v>7122</v>
      </c>
      <c r="DV226" s="76">
        <f t="shared" si="343"/>
        <v>11614</v>
      </c>
      <c r="DW226" s="112">
        <v>11615</v>
      </c>
      <c r="DX226" s="184"/>
      <c r="DY226" s="126">
        <f t="shared" si="281"/>
        <v>222</v>
      </c>
      <c r="DZ226" s="44" t="str">
        <f t="array" ref="DZ226">IF(AW226=0,INDEX(AR226:AR440,MATCH(TRUE,AW226:AW440&gt;0,0)),AR226)</f>
        <v>FieldPractice89</v>
      </c>
    </row>
    <row r="227" spans="44:130" ht="17.25" x14ac:dyDescent="0.25">
      <c r="AR227" s="66" t="s">
        <v>516</v>
      </c>
      <c r="AS227" s="107"/>
      <c r="AT227" s="107"/>
      <c r="AU227" s="107"/>
      <c r="AV227" s="114">
        <f t="shared" si="311"/>
        <v>227</v>
      </c>
      <c r="AW227" s="81">
        <v>112</v>
      </c>
      <c r="AX227" s="68"/>
      <c r="AY227" s="69">
        <f t="shared" si="344"/>
        <v>7244</v>
      </c>
      <c r="AZ227" s="70">
        <f t="shared" si="291"/>
        <v>301.83333333333331</v>
      </c>
      <c r="BA227" s="54">
        <f t="shared" ca="1" si="312"/>
        <v>112</v>
      </c>
      <c r="BB227" s="55">
        <f t="shared" ca="1" si="345"/>
        <v>7220</v>
      </c>
      <c r="BC227" s="54">
        <f t="shared" ca="1" si="313"/>
        <v>112</v>
      </c>
      <c r="BD227" s="55">
        <f t="shared" ca="1" si="346"/>
        <v>7196</v>
      </c>
      <c r="BE227" s="54">
        <f t="shared" ca="1" si="292"/>
        <v>112</v>
      </c>
      <c r="BF227" s="55">
        <f t="shared" ca="1" si="347"/>
        <v>7172</v>
      </c>
      <c r="BG227" s="54">
        <f t="shared" ca="1" si="293"/>
        <v>112</v>
      </c>
      <c r="BH227" s="55">
        <f t="shared" ca="1" si="348"/>
        <v>7148</v>
      </c>
      <c r="BI227" s="54">
        <f t="shared" ca="1" si="294"/>
        <v>112</v>
      </c>
      <c r="BJ227" s="55">
        <f t="shared" ca="1" si="349"/>
        <v>7124</v>
      </c>
      <c r="BK227" s="54">
        <f t="shared" ca="1" si="295"/>
        <v>112</v>
      </c>
      <c r="BL227" s="55">
        <f t="shared" ca="1" si="350"/>
        <v>7100</v>
      </c>
      <c r="BM227" s="54">
        <f t="shared" ca="1" si="296"/>
        <v>112</v>
      </c>
      <c r="BN227" s="55">
        <f t="shared" ca="1" si="351"/>
        <v>7076</v>
      </c>
      <c r="BO227" s="54">
        <f t="shared" ca="1" si="297"/>
        <v>112</v>
      </c>
      <c r="BP227" s="55">
        <f t="shared" ca="1" si="352"/>
        <v>7052</v>
      </c>
      <c r="BQ227" s="54">
        <f t="shared" ca="1" si="298"/>
        <v>112</v>
      </c>
      <c r="BR227" s="55">
        <f t="shared" ca="1" si="353"/>
        <v>7028</v>
      </c>
      <c r="BS227" s="54">
        <f t="shared" ca="1" si="299"/>
        <v>112</v>
      </c>
      <c r="BT227" s="55">
        <f t="shared" ca="1" si="354"/>
        <v>7004</v>
      </c>
      <c r="BU227" s="54">
        <f t="shared" ca="1" si="282"/>
        <v>112</v>
      </c>
      <c r="BV227" s="55">
        <f t="shared" ca="1" si="355"/>
        <v>6980</v>
      </c>
      <c r="BW227" s="54">
        <f t="shared" ca="1" si="283"/>
        <v>112</v>
      </c>
      <c r="BX227" s="55">
        <f t="shared" ca="1" si="314"/>
        <v>6956</v>
      </c>
      <c r="BY227" s="54">
        <f t="shared" ca="1" si="300"/>
        <v>112</v>
      </c>
      <c r="BZ227" s="55">
        <f t="shared" ca="1" si="315"/>
        <v>6932</v>
      </c>
      <c r="CA227" s="56">
        <f t="shared" ca="1" si="284"/>
        <v>112</v>
      </c>
      <c r="CB227" s="57">
        <f t="shared" ca="1" si="316"/>
        <v>6915</v>
      </c>
      <c r="CC227" s="56">
        <f t="shared" ca="1" si="285"/>
        <v>112</v>
      </c>
      <c r="CD227" s="57">
        <f t="shared" ca="1" si="317"/>
        <v>6891</v>
      </c>
      <c r="CE227" s="56">
        <f t="shared" ca="1" si="286"/>
        <v>112</v>
      </c>
      <c r="CF227" s="57">
        <f t="shared" ca="1" si="318"/>
        <v>6867</v>
      </c>
      <c r="CG227" s="56">
        <f t="shared" ca="1" si="287"/>
        <v>112</v>
      </c>
      <c r="CH227" s="57">
        <f t="shared" ca="1" si="319"/>
        <v>6843</v>
      </c>
      <c r="CI227" s="56">
        <f t="shared" ca="1" si="301"/>
        <v>112</v>
      </c>
      <c r="CJ227" s="57">
        <f t="shared" ca="1" si="320"/>
        <v>6820</v>
      </c>
      <c r="CK227" s="56">
        <f t="shared" ca="1" si="288"/>
        <v>112</v>
      </c>
      <c r="CL227" s="57">
        <f t="shared" ca="1" si="321"/>
        <v>6796</v>
      </c>
      <c r="CM227" s="56">
        <f t="shared" ca="1" si="289"/>
        <v>112</v>
      </c>
      <c r="CN227" s="57">
        <f t="shared" ca="1" si="322"/>
        <v>6772</v>
      </c>
      <c r="CO227" s="56">
        <f t="shared" ca="1" si="290"/>
        <v>112</v>
      </c>
      <c r="CP227" s="57">
        <f t="shared" ca="1" si="323"/>
        <v>6748</v>
      </c>
      <c r="CQ227" s="56">
        <f t="shared" ca="1" si="302"/>
        <v>112</v>
      </c>
      <c r="CR227" s="57">
        <f t="shared" ca="1" si="324"/>
        <v>6724</v>
      </c>
      <c r="CS227" s="56">
        <f t="shared" ca="1" si="303"/>
        <v>112</v>
      </c>
      <c r="CT227" s="57">
        <f t="shared" ca="1" si="325"/>
        <v>6700</v>
      </c>
      <c r="CU227" s="56">
        <f t="shared" ca="1" si="326"/>
        <v>112</v>
      </c>
      <c r="CV227" s="57">
        <f t="shared" ca="1" si="327"/>
        <v>6676</v>
      </c>
      <c r="CW227" s="57">
        <f t="shared" ca="1" si="328"/>
        <v>112</v>
      </c>
      <c r="CX227" s="57">
        <f t="shared" ca="1" si="329"/>
        <v>6652</v>
      </c>
      <c r="CY227" s="57">
        <f t="shared" ca="1" si="330"/>
        <v>112</v>
      </c>
      <c r="CZ227" s="57">
        <f t="shared" ca="1" si="331"/>
        <v>6628</v>
      </c>
      <c r="DA227" s="57">
        <f t="shared" ca="1" si="332"/>
        <v>112</v>
      </c>
      <c r="DB227" s="57">
        <f t="shared" ca="1" si="333"/>
        <v>6604</v>
      </c>
      <c r="DC227" s="57">
        <f t="shared" ca="1" si="304"/>
        <v>112</v>
      </c>
      <c r="DD227" s="57">
        <f t="shared" ca="1" si="334"/>
        <v>6580</v>
      </c>
      <c r="DE227" s="57">
        <f t="shared" ca="1" si="305"/>
        <v>112</v>
      </c>
      <c r="DF227" s="57">
        <f t="shared" ca="1" si="335"/>
        <v>6556</v>
      </c>
      <c r="DG227" s="57">
        <f t="shared" ca="1" si="306"/>
        <v>112</v>
      </c>
      <c r="DH227" s="57">
        <f t="shared" ca="1" si="336"/>
        <v>6532</v>
      </c>
      <c r="DI227" s="57">
        <f t="shared" ca="1" si="280"/>
        <v>112</v>
      </c>
      <c r="DJ227" s="57">
        <f t="shared" ca="1" si="337"/>
        <v>6508</v>
      </c>
      <c r="DK227" s="57">
        <f t="shared" ca="1" si="307"/>
        <v>112</v>
      </c>
      <c r="DL227" s="57">
        <f t="shared" ca="1" si="338"/>
        <v>6484</v>
      </c>
      <c r="DM227" s="57">
        <f t="shared" ca="1" si="308"/>
        <v>112</v>
      </c>
      <c r="DN227" s="57">
        <f t="shared" ca="1" si="339"/>
        <v>6460</v>
      </c>
      <c r="DO227" s="57">
        <f t="shared" ca="1" si="309"/>
        <v>112</v>
      </c>
      <c r="DP227" s="57">
        <f t="shared" ca="1" si="340"/>
        <v>6436</v>
      </c>
      <c r="DQ227" s="88"/>
      <c r="DR227" s="72"/>
      <c r="DS227" s="73">
        <f t="shared" si="341"/>
        <v>856</v>
      </c>
      <c r="DT227" s="115">
        <f t="shared" si="310"/>
        <v>112</v>
      </c>
      <c r="DU227" s="116">
        <f t="shared" si="342"/>
        <v>7234</v>
      </c>
      <c r="DV227" s="76">
        <f t="shared" si="343"/>
        <v>11615</v>
      </c>
      <c r="DW227" s="112">
        <v>11616</v>
      </c>
      <c r="DX227" s="184"/>
      <c r="DY227" s="126">
        <f t="shared" si="281"/>
        <v>223</v>
      </c>
      <c r="DZ227" s="44" t="str">
        <f t="array" ref="DZ227">IF(AW227=0,INDEX(AR227:AR441,MATCH(TRUE,AW227:AW441&gt;0,0)),AR227)</f>
        <v>FieldPractice90</v>
      </c>
    </row>
    <row r="228" spans="44:130" ht="17.25" x14ac:dyDescent="0.25">
      <c r="AR228" s="66" t="s">
        <v>517</v>
      </c>
      <c r="AS228" s="107"/>
      <c r="AT228" s="107"/>
      <c r="AU228" s="107"/>
      <c r="AV228" s="114">
        <f t="shared" si="311"/>
        <v>228</v>
      </c>
      <c r="AW228" s="81">
        <v>113</v>
      </c>
      <c r="AX228" s="68"/>
      <c r="AY228" s="69">
        <f t="shared" si="344"/>
        <v>7357</v>
      </c>
      <c r="AZ228" s="70">
        <f t="shared" si="291"/>
        <v>306.54166666666669</v>
      </c>
      <c r="BA228" s="54">
        <f t="shared" ca="1" si="312"/>
        <v>113</v>
      </c>
      <c r="BB228" s="55">
        <f t="shared" ca="1" si="345"/>
        <v>7333</v>
      </c>
      <c r="BC228" s="54">
        <f t="shared" ca="1" si="313"/>
        <v>113</v>
      </c>
      <c r="BD228" s="55">
        <f t="shared" ca="1" si="346"/>
        <v>7309</v>
      </c>
      <c r="BE228" s="54">
        <f t="shared" ca="1" si="292"/>
        <v>113</v>
      </c>
      <c r="BF228" s="55">
        <f t="shared" ca="1" si="347"/>
        <v>7285</v>
      </c>
      <c r="BG228" s="54">
        <f t="shared" ca="1" si="293"/>
        <v>113</v>
      </c>
      <c r="BH228" s="55">
        <f t="shared" ca="1" si="348"/>
        <v>7261</v>
      </c>
      <c r="BI228" s="54">
        <f t="shared" ca="1" si="294"/>
        <v>113</v>
      </c>
      <c r="BJ228" s="55">
        <f t="shared" ca="1" si="349"/>
        <v>7237</v>
      </c>
      <c r="BK228" s="54">
        <f t="shared" ca="1" si="295"/>
        <v>113</v>
      </c>
      <c r="BL228" s="55">
        <f t="shared" ca="1" si="350"/>
        <v>7213</v>
      </c>
      <c r="BM228" s="54">
        <f t="shared" ca="1" si="296"/>
        <v>113</v>
      </c>
      <c r="BN228" s="55">
        <f t="shared" ca="1" si="351"/>
        <v>7189</v>
      </c>
      <c r="BO228" s="54">
        <f t="shared" ca="1" si="297"/>
        <v>113</v>
      </c>
      <c r="BP228" s="55">
        <f t="shared" ca="1" si="352"/>
        <v>7165</v>
      </c>
      <c r="BQ228" s="54">
        <f t="shared" ca="1" si="298"/>
        <v>113</v>
      </c>
      <c r="BR228" s="55">
        <f t="shared" ca="1" si="353"/>
        <v>7141</v>
      </c>
      <c r="BS228" s="54">
        <f t="shared" ca="1" si="299"/>
        <v>113</v>
      </c>
      <c r="BT228" s="55">
        <f t="shared" ca="1" si="354"/>
        <v>7117</v>
      </c>
      <c r="BU228" s="54">
        <f t="shared" ca="1" si="282"/>
        <v>113</v>
      </c>
      <c r="BV228" s="55">
        <f t="shared" ca="1" si="355"/>
        <v>7093</v>
      </c>
      <c r="BW228" s="54">
        <f t="shared" ca="1" si="283"/>
        <v>113</v>
      </c>
      <c r="BX228" s="55">
        <f t="shared" ca="1" si="314"/>
        <v>7069</v>
      </c>
      <c r="BY228" s="54">
        <f t="shared" ca="1" si="300"/>
        <v>113</v>
      </c>
      <c r="BZ228" s="55">
        <f t="shared" ca="1" si="315"/>
        <v>7045</v>
      </c>
      <c r="CA228" s="56">
        <f t="shared" ca="1" si="284"/>
        <v>113</v>
      </c>
      <c r="CB228" s="57">
        <f t="shared" ca="1" si="316"/>
        <v>7028</v>
      </c>
      <c r="CC228" s="56">
        <f t="shared" ca="1" si="285"/>
        <v>113</v>
      </c>
      <c r="CD228" s="57">
        <f t="shared" ca="1" si="317"/>
        <v>7004</v>
      </c>
      <c r="CE228" s="56">
        <f t="shared" ca="1" si="286"/>
        <v>113</v>
      </c>
      <c r="CF228" s="57">
        <f t="shared" ca="1" si="318"/>
        <v>6980</v>
      </c>
      <c r="CG228" s="56">
        <f t="shared" ca="1" si="287"/>
        <v>113</v>
      </c>
      <c r="CH228" s="57">
        <f t="shared" ca="1" si="319"/>
        <v>6956</v>
      </c>
      <c r="CI228" s="56">
        <f t="shared" ca="1" si="301"/>
        <v>113</v>
      </c>
      <c r="CJ228" s="57">
        <f t="shared" ca="1" si="320"/>
        <v>6933</v>
      </c>
      <c r="CK228" s="56">
        <f t="shared" ca="1" si="288"/>
        <v>113</v>
      </c>
      <c r="CL228" s="57">
        <f t="shared" ca="1" si="321"/>
        <v>6909</v>
      </c>
      <c r="CM228" s="56">
        <f t="shared" ca="1" si="289"/>
        <v>113</v>
      </c>
      <c r="CN228" s="57">
        <f t="shared" ca="1" si="322"/>
        <v>6885</v>
      </c>
      <c r="CO228" s="56">
        <f t="shared" ca="1" si="290"/>
        <v>113</v>
      </c>
      <c r="CP228" s="57">
        <f t="shared" ca="1" si="323"/>
        <v>6861</v>
      </c>
      <c r="CQ228" s="56">
        <f t="shared" ca="1" si="302"/>
        <v>113</v>
      </c>
      <c r="CR228" s="57">
        <f t="shared" ca="1" si="324"/>
        <v>6837</v>
      </c>
      <c r="CS228" s="56">
        <f t="shared" ca="1" si="303"/>
        <v>113</v>
      </c>
      <c r="CT228" s="57">
        <f t="shared" ca="1" si="325"/>
        <v>6813</v>
      </c>
      <c r="CU228" s="56">
        <f t="shared" ca="1" si="326"/>
        <v>113</v>
      </c>
      <c r="CV228" s="57">
        <f t="shared" ca="1" si="327"/>
        <v>6789</v>
      </c>
      <c r="CW228" s="57">
        <f t="shared" ca="1" si="328"/>
        <v>113</v>
      </c>
      <c r="CX228" s="57">
        <f t="shared" ca="1" si="329"/>
        <v>6765</v>
      </c>
      <c r="CY228" s="57">
        <f t="shared" ca="1" si="330"/>
        <v>113</v>
      </c>
      <c r="CZ228" s="57">
        <f t="shared" ca="1" si="331"/>
        <v>6741</v>
      </c>
      <c r="DA228" s="57">
        <f t="shared" ca="1" si="332"/>
        <v>113</v>
      </c>
      <c r="DB228" s="57">
        <f t="shared" ca="1" si="333"/>
        <v>6717</v>
      </c>
      <c r="DC228" s="57">
        <f t="shared" ca="1" si="304"/>
        <v>113</v>
      </c>
      <c r="DD228" s="57">
        <f t="shared" ca="1" si="334"/>
        <v>6693</v>
      </c>
      <c r="DE228" s="57">
        <f t="shared" ca="1" si="305"/>
        <v>113</v>
      </c>
      <c r="DF228" s="57">
        <f t="shared" ca="1" si="335"/>
        <v>6669</v>
      </c>
      <c r="DG228" s="57">
        <f t="shared" ca="1" si="306"/>
        <v>113</v>
      </c>
      <c r="DH228" s="57">
        <f t="shared" ca="1" si="336"/>
        <v>6645</v>
      </c>
      <c r="DI228" s="57">
        <f t="shared" ca="1" si="280"/>
        <v>113</v>
      </c>
      <c r="DJ228" s="57">
        <f t="shared" ca="1" si="337"/>
        <v>6621</v>
      </c>
      <c r="DK228" s="57">
        <f t="shared" ca="1" si="307"/>
        <v>113</v>
      </c>
      <c r="DL228" s="57">
        <f t="shared" ca="1" si="338"/>
        <v>6597</v>
      </c>
      <c r="DM228" s="57">
        <f t="shared" ca="1" si="308"/>
        <v>113</v>
      </c>
      <c r="DN228" s="57">
        <f t="shared" ca="1" si="339"/>
        <v>6573</v>
      </c>
      <c r="DO228" s="57">
        <f t="shared" ca="1" si="309"/>
        <v>113</v>
      </c>
      <c r="DP228" s="57">
        <f t="shared" ca="1" si="340"/>
        <v>6549</v>
      </c>
      <c r="DQ228" s="88"/>
      <c r="DR228" s="72"/>
      <c r="DS228" s="73">
        <f t="shared" si="341"/>
        <v>856</v>
      </c>
      <c r="DT228" s="115">
        <f t="shared" si="310"/>
        <v>113</v>
      </c>
      <c r="DU228" s="116">
        <f t="shared" si="342"/>
        <v>7347</v>
      </c>
      <c r="DV228" s="76">
        <f t="shared" si="343"/>
        <v>11616</v>
      </c>
      <c r="DW228" s="112">
        <v>11617</v>
      </c>
      <c r="DX228" s="184"/>
      <c r="DY228" s="126">
        <f t="shared" si="281"/>
        <v>224</v>
      </c>
      <c r="DZ228" s="44" t="str">
        <f t="array" ref="DZ228">IF(AW228=0,INDEX(AR228:AR442,MATCH(TRUE,AW228:AW442&gt;0,0)),AR228)</f>
        <v>FieldPractice91</v>
      </c>
    </row>
    <row r="229" spans="44:130" ht="17.25" x14ac:dyDescent="0.25">
      <c r="AR229" s="66" t="s">
        <v>518</v>
      </c>
      <c r="AS229" s="107"/>
      <c r="AT229" s="107"/>
      <c r="AU229" s="107"/>
      <c r="AV229" s="114">
        <f t="shared" si="311"/>
        <v>229</v>
      </c>
      <c r="AW229" s="81">
        <v>114</v>
      </c>
      <c r="AX229" s="68"/>
      <c r="AY229" s="69">
        <f t="shared" si="344"/>
        <v>7471</v>
      </c>
      <c r="AZ229" s="70">
        <f t="shared" si="291"/>
        <v>311.29166666666669</v>
      </c>
      <c r="BA229" s="54">
        <f t="shared" ca="1" si="312"/>
        <v>114</v>
      </c>
      <c r="BB229" s="55">
        <f t="shared" ca="1" si="345"/>
        <v>7447</v>
      </c>
      <c r="BC229" s="54">
        <f t="shared" ca="1" si="313"/>
        <v>114</v>
      </c>
      <c r="BD229" s="55">
        <f t="shared" ca="1" si="346"/>
        <v>7423</v>
      </c>
      <c r="BE229" s="54">
        <f t="shared" ca="1" si="292"/>
        <v>114</v>
      </c>
      <c r="BF229" s="55">
        <f t="shared" ca="1" si="347"/>
        <v>7399</v>
      </c>
      <c r="BG229" s="54">
        <f t="shared" ca="1" si="293"/>
        <v>114</v>
      </c>
      <c r="BH229" s="55">
        <f t="shared" ca="1" si="348"/>
        <v>7375</v>
      </c>
      <c r="BI229" s="54">
        <f t="shared" ca="1" si="294"/>
        <v>114</v>
      </c>
      <c r="BJ229" s="55">
        <f t="shared" ca="1" si="349"/>
        <v>7351</v>
      </c>
      <c r="BK229" s="54">
        <f t="shared" ca="1" si="295"/>
        <v>114</v>
      </c>
      <c r="BL229" s="55">
        <f t="shared" ca="1" si="350"/>
        <v>7327</v>
      </c>
      <c r="BM229" s="54">
        <f t="shared" ca="1" si="296"/>
        <v>114</v>
      </c>
      <c r="BN229" s="55">
        <f t="shared" ca="1" si="351"/>
        <v>7303</v>
      </c>
      <c r="BO229" s="54">
        <f t="shared" ca="1" si="297"/>
        <v>114</v>
      </c>
      <c r="BP229" s="55">
        <f t="shared" ca="1" si="352"/>
        <v>7279</v>
      </c>
      <c r="BQ229" s="54">
        <f t="shared" ca="1" si="298"/>
        <v>114</v>
      </c>
      <c r="BR229" s="55">
        <f t="shared" ca="1" si="353"/>
        <v>7255</v>
      </c>
      <c r="BS229" s="54">
        <f t="shared" ca="1" si="299"/>
        <v>114</v>
      </c>
      <c r="BT229" s="55">
        <f t="shared" ca="1" si="354"/>
        <v>7231</v>
      </c>
      <c r="BU229" s="54">
        <f t="shared" ca="1" si="282"/>
        <v>114</v>
      </c>
      <c r="BV229" s="55">
        <f t="shared" ca="1" si="355"/>
        <v>7207</v>
      </c>
      <c r="BW229" s="54">
        <f t="shared" ca="1" si="283"/>
        <v>114</v>
      </c>
      <c r="BX229" s="55">
        <f t="shared" ca="1" si="314"/>
        <v>7183</v>
      </c>
      <c r="BY229" s="54">
        <f t="shared" ca="1" si="300"/>
        <v>114</v>
      </c>
      <c r="BZ229" s="55">
        <f t="shared" ca="1" si="315"/>
        <v>7159</v>
      </c>
      <c r="CA229" s="56">
        <f t="shared" ca="1" si="284"/>
        <v>114</v>
      </c>
      <c r="CB229" s="57">
        <f t="shared" ca="1" si="316"/>
        <v>7142</v>
      </c>
      <c r="CC229" s="56">
        <f t="shared" ca="1" si="285"/>
        <v>114</v>
      </c>
      <c r="CD229" s="57">
        <f t="shared" ca="1" si="317"/>
        <v>7118</v>
      </c>
      <c r="CE229" s="56">
        <f t="shared" ca="1" si="286"/>
        <v>114</v>
      </c>
      <c r="CF229" s="57">
        <f t="shared" ca="1" si="318"/>
        <v>7094</v>
      </c>
      <c r="CG229" s="56">
        <f t="shared" ca="1" si="287"/>
        <v>114</v>
      </c>
      <c r="CH229" s="57">
        <f t="shared" ca="1" si="319"/>
        <v>7070</v>
      </c>
      <c r="CI229" s="56">
        <f t="shared" ca="1" si="301"/>
        <v>114</v>
      </c>
      <c r="CJ229" s="57">
        <f t="shared" ca="1" si="320"/>
        <v>7047</v>
      </c>
      <c r="CK229" s="56">
        <f t="shared" ca="1" si="288"/>
        <v>114</v>
      </c>
      <c r="CL229" s="57">
        <f t="shared" ca="1" si="321"/>
        <v>7023</v>
      </c>
      <c r="CM229" s="56">
        <f t="shared" ca="1" si="289"/>
        <v>114</v>
      </c>
      <c r="CN229" s="57">
        <f t="shared" ca="1" si="322"/>
        <v>6999</v>
      </c>
      <c r="CO229" s="56">
        <f t="shared" ca="1" si="290"/>
        <v>114</v>
      </c>
      <c r="CP229" s="57">
        <f t="shared" ca="1" si="323"/>
        <v>6975</v>
      </c>
      <c r="CQ229" s="56">
        <f t="shared" ca="1" si="302"/>
        <v>114</v>
      </c>
      <c r="CR229" s="57">
        <f t="shared" ca="1" si="324"/>
        <v>6951</v>
      </c>
      <c r="CS229" s="56">
        <f t="shared" ca="1" si="303"/>
        <v>114</v>
      </c>
      <c r="CT229" s="57">
        <f t="shared" ca="1" si="325"/>
        <v>6927</v>
      </c>
      <c r="CU229" s="56">
        <f t="shared" ca="1" si="326"/>
        <v>114</v>
      </c>
      <c r="CV229" s="57">
        <f t="shared" ca="1" si="327"/>
        <v>6903</v>
      </c>
      <c r="CW229" s="57">
        <f t="shared" ca="1" si="328"/>
        <v>114</v>
      </c>
      <c r="CX229" s="57">
        <f t="shared" ca="1" si="329"/>
        <v>6879</v>
      </c>
      <c r="CY229" s="57">
        <f t="shared" ca="1" si="330"/>
        <v>114</v>
      </c>
      <c r="CZ229" s="57">
        <f t="shared" ca="1" si="331"/>
        <v>6855</v>
      </c>
      <c r="DA229" s="57">
        <f t="shared" ca="1" si="332"/>
        <v>114</v>
      </c>
      <c r="DB229" s="57">
        <f t="shared" ca="1" si="333"/>
        <v>6831</v>
      </c>
      <c r="DC229" s="57">
        <f t="shared" ca="1" si="304"/>
        <v>114</v>
      </c>
      <c r="DD229" s="57">
        <f t="shared" ca="1" si="334"/>
        <v>6807</v>
      </c>
      <c r="DE229" s="57">
        <f t="shared" ca="1" si="305"/>
        <v>114</v>
      </c>
      <c r="DF229" s="57">
        <f t="shared" ca="1" si="335"/>
        <v>6783</v>
      </c>
      <c r="DG229" s="57">
        <f t="shared" ca="1" si="306"/>
        <v>114</v>
      </c>
      <c r="DH229" s="57">
        <f t="shared" ca="1" si="336"/>
        <v>6759</v>
      </c>
      <c r="DI229" s="57">
        <f t="shared" ref="DI229:DI236" ca="1" si="356">IF(DH229&lt;24,0,
IF(AR229=AC$76,DG229-AD$76,IF(AR229=AC$77,DG229-AD$77,IF(AR229=AC$78,DG229-AD$78,IF(AR229=AC$79,DG229-AD$79,IF(AR229=AC$80,DG229-AD$80,IF(AR229=AC$81,DG229-AD$81,IF(AR229=AC$82,DG229-AD$82,IF(AR229=AC$83,DG229-AD$83,IF(AR229=AC$84,DG229-AD$84,IF(AR229=AC$85,DG229-AD$85,
IF(AR229=AC$86,DG229-AD$86,IF(AR229=AC$87,DG229-AD$87,IF(AR229=AC$88,DG229-AD$88,IF(AR229=AC$89,DG229-AD$89,IF(AR229=AC$90,DG229-AD$90,DG229))))))))))))))))</f>
        <v>114</v>
      </c>
      <c r="DJ229" s="57">
        <f t="shared" ca="1" si="337"/>
        <v>6735</v>
      </c>
      <c r="DK229" s="57">
        <f t="shared" ca="1" si="307"/>
        <v>114</v>
      </c>
      <c r="DL229" s="57">
        <f t="shared" ca="1" si="338"/>
        <v>6711</v>
      </c>
      <c r="DM229" s="57">
        <f t="shared" ca="1" si="308"/>
        <v>114</v>
      </c>
      <c r="DN229" s="57">
        <f t="shared" ca="1" si="339"/>
        <v>6687</v>
      </c>
      <c r="DO229" s="57">
        <f t="shared" ca="1" si="309"/>
        <v>114</v>
      </c>
      <c r="DP229" s="57">
        <f t="shared" ca="1" si="340"/>
        <v>6663</v>
      </c>
      <c r="DQ229" s="88"/>
      <c r="DR229" s="72"/>
      <c r="DS229" s="73">
        <f t="shared" si="341"/>
        <v>856</v>
      </c>
      <c r="DT229" s="115">
        <f t="shared" si="310"/>
        <v>114</v>
      </c>
      <c r="DU229" s="116">
        <f t="shared" si="342"/>
        <v>7461</v>
      </c>
      <c r="DV229" s="76">
        <f t="shared" si="343"/>
        <v>11617</v>
      </c>
      <c r="DW229" s="112">
        <v>11618</v>
      </c>
      <c r="DX229" s="184"/>
      <c r="DY229" s="126">
        <f t="shared" si="281"/>
        <v>225</v>
      </c>
      <c r="DZ229" s="44" t="str">
        <f t="array" ref="DZ229">IF(AW229=0,INDEX(AR229:AR443,MATCH(TRUE,AW229:AW443&gt;0,0)),AR229)</f>
        <v>FieldPractice92</v>
      </c>
    </row>
    <row r="230" spans="44:130" ht="17.25" x14ac:dyDescent="0.25">
      <c r="AR230" s="66" t="s">
        <v>519</v>
      </c>
      <c r="AS230" s="107"/>
      <c r="AT230" s="107"/>
      <c r="AU230" s="107"/>
      <c r="AV230" s="114">
        <f t="shared" si="311"/>
        <v>230</v>
      </c>
      <c r="AW230" s="81">
        <v>115</v>
      </c>
      <c r="AX230" s="68"/>
      <c r="AY230" s="69">
        <f t="shared" si="344"/>
        <v>7586</v>
      </c>
      <c r="AZ230" s="70">
        <f t="shared" si="291"/>
        <v>316.08333333333331</v>
      </c>
      <c r="BA230" s="54">
        <f t="shared" ca="1" si="312"/>
        <v>115</v>
      </c>
      <c r="BB230" s="55">
        <f t="shared" ca="1" si="345"/>
        <v>7562</v>
      </c>
      <c r="BC230" s="54">
        <f t="shared" ca="1" si="313"/>
        <v>115</v>
      </c>
      <c r="BD230" s="55">
        <f t="shared" ca="1" si="346"/>
        <v>7538</v>
      </c>
      <c r="BE230" s="54">
        <f t="shared" ca="1" si="292"/>
        <v>115</v>
      </c>
      <c r="BF230" s="55">
        <f t="shared" ca="1" si="347"/>
        <v>7514</v>
      </c>
      <c r="BG230" s="54">
        <f t="shared" ca="1" si="293"/>
        <v>115</v>
      </c>
      <c r="BH230" s="55">
        <f t="shared" ca="1" si="348"/>
        <v>7490</v>
      </c>
      <c r="BI230" s="54">
        <f t="shared" ca="1" si="294"/>
        <v>115</v>
      </c>
      <c r="BJ230" s="55">
        <f t="shared" ca="1" si="349"/>
        <v>7466</v>
      </c>
      <c r="BK230" s="54">
        <f t="shared" ca="1" si="295"/>
        <v>115</v>
      </c>
      <c r="BL230" s="55">
        <f t="shared" ca="1" si="350"/>
        <v>7442</v>
      </c>
      <c r="BM230" s="54">
        <f t="shared" ca="1" si="296"/>
        <v>115</v>
      </c>
      <c r="BN230" s="55">
        <f t="shared" ca="1" si="351"/>
        <v>7418</v>
      </c>
      <c r="BO230" s="54">
        <f t="shared" ca="1" si="297"/>
        <v>115</v>
      </c>
      <c r="BP230" s="55">
        <f t="shared" ca="1" si="352"/>
        <v>7394</v>
      </c>
      <c r="BQ230" s="54">
        <f t="shared" ca="1" si="298"/>
        <v>115</v>
      </c>
      <c r="BR230" s="55">
        <f t="shared" ca="1" si="353"/>
        <v>7370</v>
      </c>
      <c r="BS230" s="54">
        <f t="shared" ca="1" si="299"/>
        <v>115</v>
      </c>
      <c r="BT230" s="55">
        <f t="shared" ca="1" si="354"/>
        <v>7346</v>
      </c>
      <c r="BU230" s="54">
        <f t="shared" ca="1" si="282"/>
        <v>115</v>
      </c>
      <c r="BV230" s="55">
        <f t="shared" ca="1" si="355"/>
        <v>7322</v>
      </c>
      <c r="BW230" s="54">
        <f t="shared" ca="1" si="283"/>
        <v>115</v>
      </c>
      <c r="BX230" s="55">
        <f t="shared" ca="1" si="314"/>
        <v>7298</v>
      </c>
      <c r="BY230" s="54">
        <f t="shared" ca="1" si="300"/>
        <v>115</v>
      </c>
      <c r="BZ230" s="55">
        <f t="shared" ca="1" si="315"/>
        <v>7274</v>
      </c>
      <c r="CA230" s="56">
        <f t="shared" ca="1" si="284"/>
        <v>115</v>
      </c>
      <c r="CB230" s="57">
        <f t="shared" ca="1" si="316"/>
        <v>7257</v>
      </c>
      <c r="CC230" s="56">
        <f t="shared" ca="1" si="285"/>
        <v>115</v>
      </c>
      <c r="CD230" s="57">
        <f t="shared" ca="1" si="317"/>
        <v>7233</v>
      </c>
      <c r="CE230" s="56">
        <f t="shared" ca="1" si="286"/>
        <v>115</v>
      </c>
      <c r="CF230" s="57">
        <f t="shared" ca="1" si="318"/>
        <v>7209</v>
      </c>
      <c r="CG230" s="56">
        <f t="shared" ca="1" si="287"/>
        <v>115</v>
      </c>
      <c r="CH230" s="57">
        <f t="shared" ca="1" si="319"/>
        <v>7185</v>
      </c>
      <c r="CI230" s="56">
        <f t="shared" ca="1" si="301"/>
        <v>115</v>
      </c>
      <c r="CJ230" s="57">
        <f t="shared" ca="1" si="320"/>
        <v>7162</v>
      </c>
      <c r="CK230" s="56">
        <f t="shared" ca="1" si="288"/>
        <v>115</v>
      </c>
      <c r="CL230" s="57">
        <f t="shared" ca="1" si="321"/>
        <v>7138</v>
      </c>
      <c r="CM230" s="56">
        <f t="shared" ca="1" si="289"/>
        <v>115</v>
      </c>
      <c r="CN230" s="57">
        <f t="shared" ca="1" si="322"/>
        <v>7114</v>
      </c>
      <c r="CO230" s="56">
        <f t="shared" ca="1" si="290"/>
        <v>115</v>
      </c>
      <c r="CP230" s="57">
        <f t="shared" ca="1" si="323"/>
        <v>7090</v>
      </c>
      <c r="CQ230" s="56">
        <f t="shared" ca="1" si="302"/>
        <v>115</v>
      </c>
      <c r="CR230" s="57">
        <f t="shared" ca="1" si="324"/>
        <v>7066</v>
      </c>
      <c r="CS230" s="56">
        <f t="shared" ca="1" si="303"/>
        <v>115</v>
      </c>
      <c r="CT230" s="57">
        <f t="shared" ca="1" si="325"/>
        <v>7042</v>
      </c>
      <c r="CU230" s="56">
        <f t="shared" ca="1" si="326"/>
        <v>115</v>
      </c>
      <c r="CV230" s="57">
        <f t="shared" ca="1" si="327"/>
        <v>7018</v>
      </c>
      <c r="CW230" s="57">
        <f t="shared" ca="1" si="328"/>
        <v>115</v>
      </c>
      <c r="CX230" s="57">
        <f t="shared" ca="1" si="329"/>
        <v>6994</v>
      </c>
      <c r="CY230" s="57">
        <f t="shared" ca="1" si="330"/>
        <v>115</v>
      </c>
      <c r="CZ230" s="57">
        <f t="shared" ca="1" si="331"/>
        <v>6970</v>
      </c>
      <c r="DA230" s="57">
        <f t="shared" ca="1" si="332"/>
        <v>115</v>
      </c>
      <c r="DB230" s="57">
        <f t="shared" ca="1" si="333"/>
        <v>6946</v>
      </c>
      <c r="DC230" s="57">
        <f t="shared" ca="1" si="304"/>
        <v>115</v>
      </c>
      <c r="DD230" s="57">
        <f t="shared" ca="1" si="334"/>
        <v>6922</v>
      </c>
      <c r="DE230" s="57">
        <f t="shared" ca="1" si="305"/>
        <v>115</v>
      </c>
      <c r="DF230" s="57">
        <f t="shared" ca="1" si="335"/>
        <v>6898</v>
      </c>
      <c r="DG230" s="57">
        <f t="shared" ca="1" si="306"/>
        <v>115</v>
      </c>
      <c r="DH230" s="57">
        <f t="shared" ca="1" si="336"/>
        <v>6874</v>
      </c>
      <c r="DI230" s="57">
        <f t="shared" ca="1" si="356"/>
        <v>115</v>
      </c>
      <c r="DJ230" s="57">
        <f t="shared" ca="1" si="337"/>
        <v>6850</v>
      </c>
      <c r="DK230" s="57">
        <f t="shared" ca="1" si="307"/>
        <v>115</v>
      </c>
      <c r="DL230" s="57">
        <f t="shared" ca="1" si="338"/>
        <v>6826</v>
      </c>
      <c r="DM230" s="57">
        <f t="shared" ca="1" si="308"/>
        <v>115</v>
      </c>
      <c r="DN230" s="57">
        <f t="shared" ca="1" si="339"/>
        <v>6802</v>
      </c>
      <c r="DO230" s="57">
        <f t="shared" ca="1" si="309"/>
        <v>115</v>
      </c>
      <c r="DP230" s="57">
        <f t="shared" ca="1" si="340"/>
        <v>6778</v>
      </c>
      <c r="DQ230" s="88"/>
      <c r="DR230" s="72"/>
      <c r="DS230" s="73">
        <f t="shared" si="341"/>
        <v>856</v>
      </c>
      <c r="DT230" s="115">
        <f t="shared" si="310"/>
        <v>115</v>
      </c>
      <c r="DU230" s="116">
        <f t="shared" si="342"/>
        <v>7576</v>
      </c>
      <c r="DV230" s="76">
        <f t="shared" si="343"/>
        <v>11618</v>
      </c>
      <c r="DW230" s="112">
        <v>11619</v>
      </c>
      <c r="DX230" s="184"/>
      <c r="DY230" s="126">
        <f t="shared" si="281"/>
        <v>226</v>
      </c>
      <c r="DZ230" s="44" t="str">
        <f t="array" ref="DZ230">IF(AW230=0,INDEX(AR230:AR444,MATCH(TRUE,AW230:AW444&gt;0,0)),AR230)</f>
        <v>FieldPractice93</v>
      </c>
    </row>
    <row r="231" spans="44:130" ht="16.5" x14ac:dyDescent="0.25">
      <c r="AR231" s="66" t="s">
        <v>520</v>
      </c>
      <c r="AS231" s="107"/>
      <c r="AT231" s="107"/>
      <c r="AU231" s="107"/>
      <c r="AV231" s="114">
        <f t="shared" si="311"/>
        <v>231</v>
      </c>
      <c r="AW231" s="81">
        <v>116</v>
      </c>
      <c r="AX231" s="68"/>
      <c r="AY231" s="69">
        <f t="shared" si="344"/>
        <v>7702</v>
      </c>
      <c r="AZ231" s="70">
        <f t="shared" si="291"/>
        <v>320.91666666666669</v>
      </c>
      <c r="BA231" s="54">
        <f t="shared" ca="1" si="312"/>
        <v>116</v>
      </c>
      <c r="BB231" s="55">
        <f t="shared" ca="1" si="345"/>
        <v>7678</v>
      </c>
      <c r="BC231" s="54">
        <f t="shared" ca="1" si="313"/>
        <v>116</v>
      </c>
      <c r="BD231" s="55">
        <f t="shared" ca="1" si="346"/>
        <v>7654</v>
      </c>
      <c r="BE231" s="54">
        <f t="shared" ca="1" si="292"/>
        <v>116</v>
      </c>
      <c r="BF231" s="55">
        <f t="shared" ca="1" si="347"/>
        <v>7630</v>
      </c>
      <c r="BG231" s="54">
        <f t="shared" ca="1" si="293"/>
        <v>116</v>
      </c>
      <c r="BH231" s="55">
        <f t="shared" ca="1" si="348"/>
        <v>7606</v>
      </c>
      <c r="BI231" s="54">
        <f t="shared" ca="1" si="294"/>
        <v>116</v>
      </c>
      <c r="BJ231" s="55">
        <f t="shared" ca="1" si="349"/>
        <v>7582</v>
      </c>
      <c r="BK231" s="54">
        <f t="shared" ca="1" si="295"/>
        <v>116</v>
      </c>
      <c r="BL231" s="55">
        <f t="shared" ca="1" si="350"/>
        <v>7558</v>
      </c>
      <c r="BM231" s="54">
        <f t="shared" ca="1" si="296"/>
        <v>116</v>
      </c>
      <c r="BN231" s="55">
        <f t="shared" ca="1" si="351"/>
        <v>7534</v>
      </c>
      <c r="BO231" s="54">
        <f t="shared" ca="1" si="297"/>
        <v>116</v>
      </c>
      <c r="BP231" s="55">
        <f t="shared" ca="1" si="352"/>
        <v>7510</v>
      </c>
      <c r="BQ231" s="54">
        <f t="shared" ca="1" si="298"/>
        <v>116</v>
      </c>
      <c r="BR231" s="55">
        <f t="shared" ca="1" si="353"/>
        <v>7486</v>
      </c>
      <c r="BS231" s="54">
        <f t="shared" ca="1" si="299"/>
        <v>116</v>
      </c>
      <c r="BT231" s="55">
        <f t="shared" ca="1" si="354"/>
        <v>7462</v>
      </c>
      <c r="BU231" s="54">
        <f t="shared" ca="1" si="282"/>
        <v>116</v>
      </c>
      <c r="BV231" s="55">
        <f t="shared" ca="1" si="355"/>
        <v>7438</v>
      </c>
      <c r="BW231" s="54">
        <f t="shared" ca="1" si="283"/>
        <v>116</v>
      </c>
      <c r="BX231" s="55">
        <f t="shared" ca="1" si="314"/>
        <v>7414</v>
      </c>
      <c r="BY231" s="54">
        <f t="shared" ca="1" si="300"/>
        <v>116</v>
      </c>
      <c r="BZ231" s="55">
        <f t="shared" ca="1" si="315"/>
        <v>7390</v>
      </c>
      <c r="CA231" s="56">
        <f t="shared" ca="1" si="284"/>
        <v>116</v>
      </c>
      <c r="CB231" s="57">
        <f t="shared" ca="1" si="316"/>
        <v>7373</v>
      </c>
      <c r="CC231" s="56">
        <f t="shared" ca="1" si="285"/>
        <v>116</v>
      </c>
      <c r="CD231" s="57">
        <f t="shared" ca="1" si="317"/>
        <v>7349</v>
      </c>
      <c r="CE231" s="56">
        <f t="shared" ca="1" si="286"/>
        <v>116</v>
      </c>
      <c r="CF231" s="57">
        <f t="shared" ca="1" si="318"/>
        <v>7325</v>
      </c>
      <c r="CG231" s="56">
        <f t="shared" ca="1" si="287"/>
        <v>116</v>
      </c>
      <c r="CH231" s="57">
        <f t="shared" ca="1" si="319"/>
        <v>7301</v>
      </c>
      <c r="CI231" s="56">
        <f t="shared" ca="1" si="301"/>
        <v>116</v>
      </c>
      <c r="CJ231" s="57">
        <f t="shared" ca="1" si="320"/>
        <v>7278</v>
      </c>
      <c r="CK231" s="56">
        <f t="shared" ca="1" si="288"/>
        <v>116</v>
      </c>
      <c r="CL231" s="57">
        <f t="shared" ca="1" si="321"/>
        <v>7254</v>
      </c>
      <c r="CM231" s="56">
        <f t="shared" ca="1" si="289"/>
        <v>116</v>
      </c>
      <c r="CN231" s="57">
        <f t="shared" ca="1" si="322"/>
        <v>7230</v>
      </c>
      <c r="CO231" s="56">
        <f t="shared" ca="1" si="290"/>
        <v>116</v>
      </c>
      <c r="CP231" s="57">
        <f t="shared" ca="1" si="323"/>
        <v>7206</v>
      </c>
      <c r="CQ231" s="56">
        <f t="shared" ca="1" si="302"/>
        <v>116</v>
      </c>
      <c r="CR231" s="57">
        <f t="shared" ca="1" si="324"/>
        <v>7182</v>
      </c>
      <c r="CS231" s="56">
        <f t="shared" ca="1" si="303"/>
        <v>116</v>
      </c>
      <c r="CT231" s="57">
        <f t="shared" ca="1" si="325"/>
        <v>7158</v>
      </c>
      <c r="CU231" s="56">
        <f t="shared" ca="1" si="326"/>
        <v>116</v>
      </c>
      <c r="CV231" s="57">
        <f t="shared" ca="1" si="327"/>
        <v>7134</v>
      </c>
      <c r="CW231" s="57">
        <f t="shared" ca="1" si="328"/>
        <v>116</v>
      </c>
      <c r="CX231" s="57">
        <f t="shared" ca="1" si="329"/>
        <v>7110</v>
      </c>
      <c r="CY231" s="57">
        <f t="shared" ca="1" si="330"/>
        <v>116</v>
      </c>
      <c r="CZ231" s="57">
        <f t="shared" ca="1" si="331"/>
        <v>7086</v>
      </c>
      <c r="DA231" s="57">
        <f t="shared" ca="1" si="332"/>
        <v>116</v>
      </c>
      <c r="DB231" s="57">
        <f t="shared" ca="1" si="333"/>
        <v>7062</v>
      </c>
      <c r="DC231" s="57">
        <f t="shared" ca="1" si="304"/>
        <v>116</v>
      </c>
      <c r="DD231" s="57">
        <f t="shared" ca="1" si="334"/>
        <v>7038</v>
      </c>
      <c r="DE231" s="57">
        <f t="shared" ca="1" si="305"/>
        <v>116</v>
      </c>
      <c r="DF231" s="57">
        <f t="shared" ca="1" si="335"/>
        <v>7014</v>
      </c>
      <c r="DG231" s="57">
        <f t="shared" ca="1" si="306"/>
        <v>116</v>
      </c>
      <c r="DH231" s="57">
        <f t="shared" ca="1" si="336"/>
        <v>6990</v>
      </c>
      <c r="DI231" s="57">
        <f t="shared" ca="1" si="356"/>
        <v>116</v>
      </c>
      <c r="DJ231" s="57">
        <f t="shared" ca="1" si="337"/>
        <v>6966</v>
      </c>
      <c r="DK231" s="57">
        <f t="shared" ca="1" si="307"/>
        <v>116</v>
      </c>
      <c r="DL231" s="57">
        <f t="shared" ca="1" si="338"/>
        <v>6942</v>
      </c>
      <c r="DM231" s="57">
        <f t="shared" ca="1" si="308"/>
        <v>116</v>
      </c>
      <c r="DN231" s="57">
        <f t="shared" ca="1" si="339"/>
        <v>6918</v>
      </c>
      <c r="DO231" s="57">
        <f t="shared" ca="1" si="309"/>
        <v>116</v>
      </c>
      <c r="DP231" s="57">
        <f t="shared" ca="1" si="340"/>
        <v>6894</v>
      </c>
      <c r="DQ231" s="88"/>
      <c r="DR231" s="72"/>
      <c r="DS231" s="73">
        <f t="shared" si="341"/>
        <v>856</v>
      </c>
      <c r="DT231" s="115">
        <f t="shared" si="310"/>
        <v>116</v>
      </c>
      <c r="DU231" s="116">
        <f t="shared" si="342"/>
        <v>7692</v>
      </c>
      <c r="DV231" s="76">
        <f t="shared" si="343"/>
        <v>11619</v>
      </c>
      <c r="DW231" s="112">
        <v>11620</v>
      </c>
      <c r="DX231" s="184"/>
      <c r="DY231" s="126">
        <f t="shared" si="281"/>
        <v>227</v>
      </c>
      <c r="DZ231" s="44" t="str">
        <f t="array" ref="DZ231">IF(AW231=0,INDEX(AR231:AR445,MATCH(TRUE,AW231:AW445&gt;0,0)),AR231)</f>
        <v>FieldPractice94</v>
      </c>
    </row>
    <row r="232" spans="44:130" ht="17.25" x14ac:dyDescent="0.25">
      <c r="AR232" s="66" t="s">
        <v>521</v>
      </c>
      <c r="AS232" s="107"/>
      <c r="AT232" s="107"/>
      <c r="AU232" s="107"/>
      <c r="AV232" s="114">
        <f t="shared" si="311"/>
        <v>232</v>
      </c>
      <c r="AW232" s="81">
        <v>117</v>
      </c>
      <c r="AX232" s="68"/>
      <c r="AY232" s="69">
        <f t="shared" si="344"/>
        <v>7819</v>
      </c>
      <c r="AZ232" s="70">
        <f t="shared" si="291"/>
        <v>325.79166666666669</v>
      </c>
      <c r="BA232" s="54">
        <f t="shared" ca="1" si="312"/>
        <v>117</v>
      </c>
      <c r="BB232" s="55">
        <f t="shared" ca="1" si="345"/>
        <v>7795</v>
      </c>
      <c r="BC232" s="54">
        <f t="shared" ca="1" si="313"/>
        <v>117</v>
      </c>
      <c r="BD232" s="55">
        <f t="shared" ca="1" si="346"/>
        <v>7771</v>
      </c>
      <c r="BE232" s="54">
        <f t="shared" ca="1" si="292"/>
        <v>117</v>
      </c>
      <c r="BF232" s="55">
        <f t="shared" ca="1" si="347"/>
        <v>7747</v>
      </c>
      <c r="BG232" s="54">
        <f t="shared" ca="1" si="293"/>
        <v>117</v>
      </c>
      <c r="BH232" s="55">
        <f t="shared" ca="1" si="348"/>
        <v>7723</v>
      </c>
      <c r="BI232" s="54">
        <f t="shared" ca="1" si="294"/>
        <v>117</v>
      </c>
      <c r="BJ232" s="55">
        <f t="shared" ca="1" si="349"/>
        <v>7699</v>
      </c>
      <c r="BK232" s="54">
        <f t="shared" ca="1" si="295"/>
        <v>117</v>
      </c>
      <c r="BL232" s="55">
        <f t="shared" ca="1" si="350"/>
        <v>7675</v>
      </c>
      <c r="BM232" s="54">
        <f t="shared" ca="1" si="296"/>
        <v>117</v>
      </c>
      <c r="BN232" s="55">
        <f t="shared" ca="1" si="351"/>
        <v>7651</v>
      </c>
      <c r="BO232" s="54">
        <f t="shared" ca="1" si="297"/>
        <v>117</v>
      </c>
      <c r="BP232" s="55">
        <f t="shared" ca="1" si="352"/>
        <v>7627</v>
      </c>
      <c r="BQ232" s="54">
        <f t="shared" ca="1" si="298"/>
        <v>117</v>
      </c>
      <c r="BR232" s="55">
        <f t="shared" ca="1" si="353"/>
        <v>7603</v>
      </c>
      <c r="BS232" s="54">
        <f t="shared" ca="1" si="299"/>
        <v>117</v>
      </c>
      <c r="BT232" s="55">
        <f t="shared" ca="1" si="354"/>
        <v>7579</v>
      </c>
      <c r="BU232" s="54">
        <f t="shared" ca="1" si="282"/>
        <v>117</v>
      </c>
      <c r="BV232" s="55">
        <f t="shared" ca="1" si="355"/>
        <v>7555</v>
      </c>
      <c r="BW232" s="54">
        <f t="shared" ca="1" si="283"/>
        <v>117</v>
      </c>
      <c r="BX232" s="55">
        <f t="shared" ca="1" si="314"/>
        <v>7531</v>
      </c>
      <c r="BY232" s="54">
        <f t="shared" ca="1" si="300"/>
        <v>117</v>
      </c>
      <c r="BZ232" s="55">
        <f t="shared" ca="1" si="315"/>
        <v>7507</v>
      </c>
      <c r="CA232" s="56">
        <f t="shared" ca="1" si="284"/>
        <v>117</v>
      </c>
      <c r="CB232" s="57">
        <f t="shared" ca="1" si="316"/>
        <v>7490</v>
      </c>
      <c r="CC232" s="56">
        <f t="shared" ca="1" si="285"/>
        <v>117</v>
      </c>
      <c r="CD232" s="57">
        <f t="shared" ca="1" si="317"/>
        <v>7466</v>
      </c>
      <c r="CE232" s="56">
        <f t="shared" ca="1" si="286"/>
        <v>117</v>
      </c>
      <c r="CF232" s="57">
        <f t="shared" ca="1" si="318"/>
        <v>7442</v>
      </c>
      <c r="CG232" s="56">
        <f t="shared" ca="1" si="287"/>
        <v>117</v>
      </c>
      <c r="CH232" s="57">
        <f t="shared" ca="1" si="319"/>
        <v>7418</v>
      </c>
      <c r="CI232" s="56">
        <f t="shared" ca="1" si="301"/>
        <v>117</v>
      </c>
      <c r="CJ232" s="57">
        <f t="shared" ca="1" si="320"/>
        <v>7395</v>
      </c>
      <c r="CK232" s="56">
        <f t="shared" ca="1" si="288"/>
        <v>117</v>
      </c>
      <c r="CL232" s="57">
        <f t="shared" ca="1" si="321"/>
        <v>7371</v>
      </c>
      <c r="CM232" s="56">
        <f t="shared" ca="1" si="289"/>
        <v>117</v>
      </c>
      <c r="CN232" s="57">
        <f t="shared" ca="1" si="322"/>
        <v>7347</v>
      </c>
      <c r="CO232" s="56">
        <f t="shared" ca="1" si="290"/>
        <v>117</v>
      </c>
      <c r="CP232" s="57">
        <f t="shared" ca="1" si="323"/>
        <v>7323</v>
      </c>
      <c r="CQ232" s="56">
        <f t="shared" ca="1" si="302"/>
        <v>117</v>
      </c>
      <c r="CR232" s="57">
        <f t="shared" ca="1" si="324"/>
        <v>7299</v>
      </c>
      <c r="CS232" s="56">
        <f t="shared" ca="1" si="303"/>
        <v>117</v>
      </c>
      <c r="CT232" s="57">
        <f t="shared" ca="1" si="325"/>
        <v>7275</v>
      </c>
      <c r="CU232" s="56">
        <f t="shared" ca="1" si="326"/>
        <v>117</v>
      </c>
      <c r="CV232" s="57">
        <f t="shared" ca="1" si="327"/>
        <v>7251</v>
      </c>
      <c r="CW232" s="57">
        <f t="shared" ca="1" si="328"/>
        <v>117</v>
      </c>
      <c r="CX232" s="57">
        <f t="shared" ca="1" si="329"/>
        <v>7227</v>
      </c>
      <c r="CY232" s="57">
        <f t="shared" ca="1" si="330"/>
        <v>117</v>
      </c>
      <c r="CZ232" s="57">
        <f t="shared" ca="1" si="331"/>
        <v>7203</v>
      </c>
      <c r="DA232" s="57">
        <f t="shared" ca="1" si="332"/>
        <v>117</v>
      </c>
      <c r="DB232" s="57">
        <f t="shared" ca="1" si="333"/>
        <v>7179</v>
      </c>
      <c r="DC232" s="57">
        <f t="shared" ca="1" si="304"/>
        <v>117</v>
      </c>
      <c r="DD232" s="57">
        <f t="shared" ca="1" si="334"/>
        <v>7155</v>
      </c>
      <c r="DE232" s="57">
        <f t="shared" ca="1" si="305"/>
        <v>117</v>
      </c>
      <c r="DF232" s="57">
        <f t="shared" ca="1" si="335"/>
        <v>7131</v>
      </c>
      <c r="DG232" s="57">
        <f t="shared" ca="1" si="306"/>
        <v>117</v>
      </c>
      <c r="DH232" s="57">
        <f t="shared" ca="1" si="336"/>
        <v>7107</v>
      </c>
      <c r="DI232" s="57">
        <f t="shared" ca="1" si="356"/>
        <v>117</v>
      </c>
      <c r="DJ232" s="57">
        <f t="shared" ca="1" si="337"/>
        <v>7083</v>
      </c>
      <c r="DK232" s="57">
        <f t="shared" ca="1" si="307"/>
        <v>117</v>
      </c>
      <c r="DL232" s="57">
        <f t="shared" ca="1" si="338"/>
        <v>7059</v>
      </c>
      <c r="DM232" s="57">
        <f t="shared" ca="1" si="308"/>
        <v>117</v>
      </c>
      <c r="DN232" s="57">
        <f t="shared" ca="1" si="339"/>
        <v>7035</v>
      </c>
      <c r="DO232" s="57">
        <f t="shared" ca="1" si="309"/>
        <v>117</v>
      </c>
      <c r="DP232" s="57">
        <f t="shared" ca="1" si="340"/>
        <v>7011</v>
      </c>
      <c r="DQ232" s="88"/>
      <c r="DR232" s="72"/>
      <c r="DS232" s="73">
        <f t="shared" si="341"/>
        <v>856</v>
      </c>
      <c r="DT232" s="115">
        <f t="shared" si="310"/>
        <v>117</v>
      </c>
      <c r="DU232" s="116">
        <f t="shared" si="342"/>
        <v>7809</v>
      </c>
      <c r="DV232" s="76">
        <f t="shared" si="343"/>
        <v>11620</v>
      </c>
      <c r="DW232" s="112">
        <v>11621</v>
      </c>
      <c r="DX232" s="184"/>
      <c r="DY232" s="126">
        <f t="shared" si="281"/>
        <v>228</v>
      </c>
      <c r="DZ232" s="44" t="str">
        <f t="array" ref="DZ232">IF(AW232=0,INDEX(AR232:AR446,MATCH(TRUE,AW232:AW446&gt;0,0)),AR232)</f>
        <v>FieldPractice95</v>
      </c>
    </row>
    <row r="233" spans="44:130" ht="17.25" x14ac:dyDescent="0.25">
      <c r="AR233" s="66" t="s">
        <v>522</v>
      </c>
      <c r="AS233" s="107"/>
      <c r="AT233" s="107"/>
      <c r="AU233" s="107"/>
      <c r="AV233" s="114">
        <f t="shared" si="311"/>
        <v>233</v>
      </c>
      <c r="AW233" s="81">
        <v>118</v>
      </c>
      <c r="AX233" s="68"/>
      <c r="AY233" s="69">
        <f t="shared" si="344"/>
        <v>7937</v>
      </c>
      <c r="AZ233" s="70">
        <f t="shared" si="291"/>
        <v>330.70833333333331</v>
      </c>
      <c r="BA233" s="54">
        <f t="shared" ca="1" si="312"/>
        <v>118</v>
      </c>
      <c r="BB233" s="55">
        <f t="shared" ca="1" si="345"/>
        <v>7913</v>
      </c>
      <c r="BC233" s="54">
        <f t="shared" ca="1" si="313"/>
        <v>118</v>
      </c>
      <c r="BD233" s="55">
        <f t="shared" ca="1" si="346"/>
        <v>7889</v>
      </c>
      <c r="BE233" s="54">
        <f t="shared" ca="1" si="292"/>
        <v>118</v>
      </c>
      <c r="BF233" s="55">
        <f t="shared" ca="1" si="347"/>
        <v>7865</v>
      </c>
      <c r="BG233" s="54">
        <f t="shared" ca="1" si="293"/>
        <v>118</v>
      </c>
      <c r="BH233" s="55">
        <f t="shared" ca="1" si="348"/>
        <v>7841</v>
      </c>
      <c r="BI233" s="54">
        <f t="shared" ca="1" si="294"/>
        <v>118</v>
      </c>
      <c r="BJ233" s="55">
        <f t="shared" ca="1" si="349"/>
        <v>7817</v>
      </c>
      <c r="BK233" s="54">
        <f t="shared" ca="1" si="295"/>
        <v>118</v>
      </c>
      <c r="BL233" s="55">
        <f t="shared" ca="1" si="350"/>
        <v>7793</v>
      </c>
      <c r="BM233" s="54">
        <f t="shared" ca="1" si="296"/>
        <v>118</v>
      </c>
      <c r="BN233" s="55">
        <f t="shared" ca="1" si="351"/>
        <v>7769</v>
      </c>
      <c r="BO233" s="54">
        <f t="shared" ca="1" si="297"/>
        <v>118</v>
      </c>
      <c r="BP233" s="55">
        <f t="shared" ca="1" si="352"/>
        <v>7745</v>
      </c>
      <c r="BQ233" s="54">
        <f t="shared" ca="1" si="298"/>
        <v>118</v>
      </c>
      <c r="BR233" s="55">
        <f t="shared" ca="1" si="353"/>
        <v>7721</v>
      </c>
      <c r="BS233" s="54">
        <f t="shared" ca="1" si="299"/>
        <v>118</v>
      </c>
      <c r="BT233" s="55">
        <f t="shared" ca="1" si="354"/>
        <v>7697</v>
      </c>
      <c r="BU233" s="54">
        <f t="shared" ca="1" si="282"/>
        <v>118</v>
      </c>
      <c r="BV233" s="55">
        <f t="shared" ca="1" si="355"/>
        <v>7673</v>
      </c>
      <c r="BW233" s="54">
        <f t="shared" ca="1" si="283"/>
        <v>118</v>
      </c>
      <c r="BX233" s="55">
        <f t="shared" ca="1" si="314"/>
        <v>7649</v>
      </c>
      <c r="BY233" s="54">
        <f t="shared" ca="1" si="300"/>
        <v>118</v>
      </c>
      <c r="BZ233" s="55">
        <f t="shared" ca="1" si="315"/>
        <v>7625</v>
      </c>
      <c r="CA233" s="56">
        <f t="shared" ca="1" si="284"/>
        <v>118</v>
      </c>
      <c r="CB233" s="57">
        <f t="shared" ca="1" si="316"/>
        <v>7608</v>
      </c>
      <c r="CC233" s="56">
        <f t="shared" ca="1" si="285"/>
        <v>118</v>
      </c>
      <c r="CD233" s="57">
        <f t="shared" ca="1" si="317"/>
        <v>7584</v>
      </c>
      <c r="CE233" s="56">
        <f t="shared" ca="1" si="286"/>
        <v>118</v>
      </c>
      <c r="CF233" s="57">
        <f t="shared" ca="1" si="318"/>
        <v>7560</v>
      </c>
      <c r="CG233" s="56">
        <f t="shared" ca="1" si="287"/>
        <v>118</v>
      </c>
      <c r="CH233" s="57">
        <f t="shared" ca="1" si="319"/>
        <v>7536</v>
      </c>
      <c r="CI233" s="56">
        <f t="shared" ca="1" si="301"/>
        <v>118</v>
      </c>
      <c r="CJ233" s="57">
        <f t="shared" ca="1" si="320"/>
        <v>7513</v>
      </c>
      <c r="CK233" s="56">
        <f t="shared" ca="1" si="288"/>
        <v>118</v>
      </c>
      <c r="CL233" s="57">
        <f t="shared" ca="1" si="321"/>
        <v>7489</v>
      </c>
      <c r="CM233" s="56">
        <f t="shared" ca="1" si="289"/>
        <v>118</v>
      </c>
      <c r="CN233" s="57">
        <f t="shared" ca="1" si="322"/>
        <v>7465</v>
      </c>
      <c r="CO233" s="56">
        <f t="shared" ca="1" si="290"/>
        <v>118</v>
      </c>
      <c r="CP233" s="57">
        <f t="shared" ca="1" si="323"/>
        <v>7441</v>
      </c>
      <c r="CQ233" s="56">
        <f t="shared" ca="1" si="302"/>
        <v>118</v>
      </c>
      <c r="CR233" s="57">
        <f t="shared" ca="1" si="324"/>
        <v>7417</v>
      </c>
      <c r="CS233" s="56">
        <f t="shared" ca="1" si="303"/>
        <v>118</v>
      </c>
      <c r="CT233" s="57">
        <f t="shared" ca="1" si="325"/>
        <v>7393</v>
      </c>
      <c r="CU233" s="56">
        <f t="shared" ca="1" si="326"/>
        <v>118</v>
      </c>
      <c r="CV233" s="57">
        <f t="shared" ca="1" si="327"/>
        <v>7369</v>
      </c>
      <c r="CW233" s="57">
        <f t="shared" ca="1" si="328"/>
        <v>118</v>
      </c>
      <c r="CX233" s="57">
        <f t="shared" ca="1" si="329"/>
        <v>7345</v>
      </c>
      <c r="CY233" s="57">
        <f t="shared" ca="1" si="330"/>
        <v>118</v>
      </c>
      <c r="CZ233" s="57">
        <f t="shared" ca="1" si="331"/>
        <v>7321</v>
      </c>
      <c r="DA233" s="57">
        <f t="shared" ca="1" si="332"/>
        <v>118</v>
      </c>
      <c r="DB233" s="57">
        <f t="shared" ca="1" si="333"/>
        <v>7297</v>
      </c>
      <c r="DC233" s="57">
        <f t="shared" ca="1" si="304"/>
        <v>118</v>
      </c>
      <c r="DD233" s="57">
        <f t="shared" ca="1" si="334"/>
        <v>7273</v>
      </c>
      <c r="DE233" s="57">
        <f t="shared" ca="1" si="305"/>
        <v>118</v>
      </c>
      <c r="DF233" s="57">
        <f t="shared" ca="1" si="335"/>
        <v>7249</v>
      </c>
      <c r="DG233" s="57">
        <f t="shared" ca="1" si="306"/>
        <v>118</v>
      </c>
      <c r="DH233" s="57">
        <f t="shared" ca="1" si="336"/>
        <v>7225</v>
      </c>
      <c r="DI233" s="57">
        <f t="shared" ca="1" si="356"/>
        <v>118</v>
      </c>
      <c r="DJ233" s="57">
        <f t="shared" ca="1" si="337"/>
        <v>7201</v>
      </c>
      <c r="DK233" s="57">
        <f t="shared" ca="1" si="307"/>
        <v>118</v>
      </c>
      <c r="DL233" s="57">
        <f t="shared" ca="1" si="338"/>
        <v>7177</v>
      </c>
      <c r="DM233" s="57">
        <f t="shared" ca="1" si="308"/>
        <v>118</v>
      </c>
      <c r="DN233" s="57">
        <f t="shared" ca="1" si="339"/>
        <v>7153</v>
      </c>
      <c r="DO233" s="57">
        <f t="shared" ca="1" si="309"/>
        <v>118</v>
      </c>
      <c r="DP233" s="57">
        <f t="shared" ca="1" si="340"/>
        <v>7129</v>
      </c>
      <c r="DQ233" s="88"/>
      <c r="DR233" s="72"/>
      <c r="DS233" s="73">
        <f t="shared" si="341"/>
        <v>856</v>
      </c>
      <c r="DT233" s="115">
        <f t="shared" si="310"/>
        <v>118</v>
      </c>
      <c r="DU233" s="116">
        <f t="shared" si="342"/>
        <v>7927</v>
      </c>
      <c r="DV233" s="76">
        <f t="shared" si="343"/>
        <v>11621</v>
      </c>
      <c r="DW233" s="112">
        <v>11622</v>
      </c>
      <c r="DX233" s="184"/>
      <c r="DY233" s="126">
        <f t="shared" si="281"/>
        <v>229</v>
      </c>
      <c r="DZ233" s="44" t="str">
        <f t="array" ref="DZ233">IF(AW233=0,INDEX(AR233:AR447,MATCH(TRUE,AW233:AW447&gt;0,0)),AR233)</f>
        <v>FieldPractice96</v>
      </c>
    </row>
    <row r="234" spans="44:130" ht="17.25" x14ac:dyDescent="0.25">
      <c r="AR234" s="66" t="s">
        <v>523</v>
      </c>
      <c r="AS234" s="107"/>
      <c r="AT234" s="107"/>
      <c r="AU234" s="107"/>
      <c r="AV234" s="114">
        <f t="shared" si="311"/>
        <v>234</v>
      </c>
      <c r="AW234" s="81">
        <v>119</v>
      </c>
      <c r="AX234" s="68"/>
      <c r="AY234" s="69">
        <f t="shared" si="344"/>
        <v>8056</v>
      </c>
      <c r="AZ234" s="70">
        <f t="shared" si="291"/>
        <v>335.66666666666669</v>
      </c>
      <c r="BA234" s="54">
        <f t="shared" ca="1" si="312"/>
        <v>119</v>
      </c>
      <c r="BB234" s="55">
        <f t="shared" ca="1" si="345"/>
        <v>8032</v>
      </c>
      <c r="BC234" s="54">
        <f t="shared" ca="1" si="313"/>
        <v>119</v>
      </c>
      <c r="BD234" s="55">
        <f t="shared" ca="1" si="346"/>
        <v>8008</v>
      </c>
      <c r="BE234" s="54">
        <f t="shared" ca="1" si="292"/>
        <v>119</v>
      </c>
      <c r="BF234" s="55">
        <f t="shared" ca="1" si="347"/>
        <v>7984</v>
      </c>
      <c r="BG234" s="54">
        <f t="shared" ca="1" si="293"/>
        <v>119</v>
      </c>
      <c r="BH234" s="55">
        <f t="shared" ca="1" si="348"/>
        <v>7960</v>
      </c>
      <c r="BI234" s="54">
        <f t="shared" ca="1" si="294"/>
        <v>119</v>
      </c>
      <c r="BJ234" s="55">
        <f t="shared" ca="1" si="349"/>
        <v>7936</v>
      </c>
      <c r="BK234" s="54">
        <f t="shared" ca="1" si="295"/>
        <v>119</v>
      </c>
      <c r="BL234" s="55">
        <f t="shared" ca="1" si="350"/>
        <v>7912</v>
      </c>
      <c r="BM234" s="54">
        <f t="shared" ca="1" si="296"/>
        <v>119</v>
      </c>
      <c r="BN234" s="55">
        <f t="shared" ca="1" si="351"/>
        <v>7888</v>
      </c>
      <c r="BO234" s="54">
        <f t="shared" ca="1" si="297"/>
        <v>119</v>
      </c>
      <c r="BP234" s="55">
        <f t="shared" ca="1" si="352"/>
        <v>7864</v>
      </c>
      <c r="BQ234" s="54">
        <f t="shared" ca="1" si="298"/>
        <v>119</v>
      </c>
      <c r="BR234" s="55">
        <f t="shared" ca="1" si="353"/>
        <v>7840</v>
      </c>
      <c r="BS234" s="54">
        <f t="shared" ca="1" si="299"/>
        <v>119</v>
      </c>
      <c r="BT234" s="55">
        <f t="shared" ca="1" si="354"/>
        <v>7816</v>
      </c>
      <c r="BU234" s="54">
        <f t="shared" ca="1" si="282"/>
        <v>119</v>
      </c>
      <c r="BV234" s="55">
        <f t="shared" ca="1" si="355"/>
        <v>7792</v>
      </c>
      <c r="BW234" s="54">
        <f t="shared" ca="1" si="283"/>
        <v>119</v>
      </c>
      <c r="BX234" s="55">
        <f t="shared" ca="1" si="314"/>
        <v>7768</v>
      </c>
      <c r="BY234" s="54">
        <f t="shared" ca="1" si="300"/>
        <v>119</v>
      </c>
      <c r="BZ234" s="55">
        <f t="shared" ca="1" si="315"/>
        <v>7744</v>
      </c>
      <c r="CA234" s="56">
        <f t="shared" ca="1" si="284"/>
        <v>119</v>
      </c>
      <c r="CB234" s="57">
        <f t="shared" ca="1" si="316"/>
        <v>7727</v>
      </c>
      <c r="CC234" s="56">
        <f t="shared" ca="1" si="285"/>
        <v>119</v>
      </c>
      <c r="CD234" s="57">
        <f t="shared" ca="1" si="317"/>
        <v>7703</v>
      </c>
      <c r="CE234" s="56">
        <f t="shared" ca="1" si="286"/>
        <v>119</v>
      </c>
      <c r="CF234" s="57">
        <f t="shared" ca="1" si="318"/>
        <v>7679</v>
      </c>
      <c r="CG234" s="56">
        <f t="shared" ca="1" si="287"/>
        <v>119</v>
      </c>
      <c r="CH234" s="57">
        <f t="shared" ca="1" si="319"/>
        <v>7655</v>
      </c>
      <c r="CI234" s="56">
        <f t="shared" ca="1" si="301"/>
        <v>119</v>
      </c>
      <c r="CJ234" s="57">
        <f t="shared" ca="1" si="320"/>
        <v>7632</v>
      </c>
      <c r="CK234" s="56">
        <f t="shared" ca="1" si="288"/>
        <v>119</v>
      </c>
      <c r="CL234" s="57">
        <f t="shared" ca="1" si="321"/>
        <v>7608</v>
      </c>
      <c r="CM234" s="56">
        <f t="shared" ca="1" si="289"/>
        <v>119</v>
      </c>
      <c r="CN234" s="57">
        <f t="shared" ca="1" si="322"/>
        <v>7584</v>
      </c>
      <c r="CO234" s="56">
        <f t="shared" ca="1" si="290"/>
        <v>119</v>
      </c>
      <c r="CP234" s="57">
        <f t="shared" ca="1" si="323"/>
        <v>7560</v>
      </c>
      <c r="CQ234" s="56">
        <f t="shared" ca="1" si="302"/>
        <v>119</v>
      </c>
      <c r="CR234" s="57">
        <f t="shared" ca="1" si="324"/>
        <v>7536</v>
      </c>
      <c r="CS234" s="56">
        <f t="shared" ca="1" si="303"/>
        <v>119</v>
      </c>
      <c r="CT234" s="57">
        <f t="shared" ca="1" si="325"/>
        <v>7512</v>
      </c>
      <c r="CU234" s="56">
        <f t="shared" ca="1" si="326"/>
        <v>119</v>
      </c>
      <c r="CV234" s="57">
        <f t="shared" ca="1" si="327"/>
        <v>7488</v>
      </c>
      <c r="CW234" s="57">
        <f t="shared" ca="1" si="328"/>
        <v>119</v>
      </c>
      <c r="CX234" s="57">
        <f t="shared" ca="1" si="329"/>
        <v>7464</v>
      </c>
      <c r="CY234" s="57">
        <f t="shared" ca="1" si="330"/>
        <v>119</v>
      </c>
      <c r="CZ234" s="57">
        <f t="shared" ca="1" si="331"/>
        <v>7440</v>
      </c>
      <c r="DA234" s="57">
        <f t="shared" ca="1" si="332"/>
        <v>119</v>
      </c>
      <c r="DB234" s="57">
        <f t="shared" ca="1" si="333"/>
        <v>7416</v>
      </c>
      <c r="DC234" s="57">
        <f t="shared" ca="1" si="304"/>
        <v>119</v>
      </c>
      <c r="DD234" s="57">
        <f t="shared" ca="1" si="334"/>
        <v>7392</v>
      </c>
      <c r="DE234" s="57">
        <f t="shared" ca="1" si="305"/>
        <v>119</v>
      </c>
      <c r="DF234" s="57">
        <f t="shared" ca="1" si="335"/>
        <v>7368</v>
      </c>
      <c r="DG234" s="57">
        <f t="shared" ca="1" si="306"/>
        <v>119</v>
      </c>
      <c r="DH234" s="57">
        <f t="shared" ca="1" si="336"/>
        <v>7344</v>
      </c>
      <c r="DI234" s="57">
        <f t="shared" ca="1" si="356"/>
        <v>119</v>
      </c>
      <c r="DJ234" s="57">
        <f t="shared" ca="1" si="337"/>
        <v>7320</v>
      </c>
      <c r="DK234" s="57">
        <f t="shared" ca="1" si="307"/>
        <v>119</v>
      </c>
      <c r="DL234" s="57">
        <f t="shared" ca="1" si="338"/>
        <v>7296</v>
      </c>
      <c r="DM234" s="57">
        <f t="shared" ca="1" si="308"/>
        <v>119</v>
      </c>
      <c r="DN234" s="57">
        <f t="shared" ca="1" si="339"/>
        <v>7272</v>
      </c>
      <c r="DO234" s="57">
        <f t="shared" ca="1" si="309"/>
        <v>119</v>
      </c>
      <c r="DP234" s="57">
        <f t="shared" ca="1" si="340"/>
        <v>7248</v>
      </c>
      <c r="DQ234" s="88"/>
      <c r="DR234" s="72"/>
      <c r="DS234" s="73">
        <f t="shared" si="341"/>
        <v>856</v>
      </c>
      <c r="DT234" s="115">
        <f t="shared" si="310"/>
        <v>119</v>
      </c>
      <c r="DU234" s="116">
        <f t="shared" si="342"/>
        <v>8046</v>
      </c>
      <c r="DV234" s="76">
        <f t="shared" si="343"/>
        <v>11622</v>
      </c>
      <c r="DW234" s="112">
        <v>11623</v>
      </c>
      <c r="DX234" s="184"/>
      <c r="DY234" s="126">
        <f t="shared" si="281"/>
        <v>230</v>
      </c>
      <c r="DZ234" s="44" t="str">
        <f t="array" ref="DZ234">IF(AW234=0,INDEX(AR234:AR448,MATCH(TRUE,AW234:AW448&gt;0,0)),AR234)</f>
        <v>FieldPractice97</v>
      </c>
    </row>
    <row r="235" spans="44:130" ht="17.25" x14ac:dyDescent="0.25">
      <c r="AR235" s="66" t="s">
        <v>524</v>
      </c>
      <c r="AS235" s="107"/>
      <c r="AT235" s="107"/>
      <c r="AU235" s="107"/>
      <c r="AV235" s="114">
        <f t="shared" si="311"/>
        <v>235</v>
      </c>
      <c r="AW235" s="81">
        <v>120</v>
      </c>
      <c r="AX235" s="68"/>
      <c r="AY235" s="69">
        <f t="shared" si="344"/>
        <v>8176</v>
      </c>
      <c r="AZ235" s="70">
        <f t="shared" si="291"/>
        <v>340.66666666666669</v>
      </c>
      <c r="BA235" s="54">
        <f t="shared" ca="1" si="312"/>
        <v>120</v>
      </c>
      <c r="BB235" s="55">
        <f t="shared" ca="1" si="345"/>
        <v>8152</v>
      </c>
      <c r="BC235" s="54">
        <f t="shared" ca="1" si="313"/>
        <v>120</v>
      </c>
      <c r="BD235" s="55">
        <f t="shared" ca="1" si="346"/>
        <v>8128</v>
      </c>
      <c r="BE235" s="54">
        <f t="shared" ca="1" si="292"/>
        <v>120</v>
      </c>
      <c r="BF235" s="55">
        <f t="shared" ca="1" si="347"/>
        <v>8104</v>
      </c>
      <c r="BG235" s="54">
        <f t="shared" ca="1" si="293"/>
        <v>120</v>
      </c>
      <c r="BH235" s="55">
        <f t="shared" ca="1" si="348"/>
        <v>8080</v>
      </c>
      <c r="BI235" s="54">
        <f t="shared" ca="1" si="294"/>
        <v>120</v>
      </c>
      <c r="BJ235" s="55">
        <f t="shared" ca="1" si="349"/>
        <v>8056</v>
      </c>
      <c r="BK235" s="54">
        <f t="shared" ca="1" si="295"/>
        <v>120</v>
      </c>
      <c r="BL235" s="55">
        <f t="shared" ca="1" si="350"/>
        <v>8032</v>
      </c>
      <c r="BM235" s="54">
        <f t="shared" ca="1" si="296"/>
        <v>120</v>
      </c>
      <c r="BN235" s="55">
        <f t="shared" ca="1" si="351"/>
        <v>8008</v>
      </c>
      <c r="BO235" s="54">
        <f t="shared" ca="1" si="297"/>
        <v>120</v>
      </c>
      <c r="BP235" s="55">
        <f t="shared" ca="1" si="352"/>
        <v>7984</v>
      </c>
      <c r="BQ235" s="54">
        <f t="shared" ca="1" si="298"/>
        <v>120</v>
      </c>
      <c r="BR235" s="55">
        <f t="shared" ca="1" si="353"/>
        <v>7960</v>
      </c>
      <c r="BS235" s="54">
        <f t="shared" ca="1" si="299"/>
        <v>120</v>
      </c>
      <c r="BT235" s="55">
        <f t="shared" ca="1" si="354"/>
        <v>7936</v>
      </c>
      <c r="BU235" s="54">
        <f t="shared" ca="1" si="282"/>
        <v>120</v>
      </c>
      <c r="BV235" s="55">
        <f t="shared" ca="1" si="355"/>
        <v>7912</v>
      </c>
      <c r="BW235" s="54">
        <f t="shared" ca="1" si="283"/>
        <v>120</v>
      </c>
      <c r="BX235" s="55">
        <f t="shared" ca="1" si="314"/>
        <v>7888</v>
      </c>
      <c r="BY235" s="54">
        <f t="shared" ca="1" si="300"/>
        <v>120</v>
      </c>
      <c r="BZ235" s="55">
        <f t="shared" ca="1" si="315"/>
        <v>7864</v>
      </c>
      <c r="CA235" s="56">
        <f t="shared" ca="1" si="284"/>
        <v>120</v>
      </c>
      <c r="CB235" s="57">
        <f t="shared" ca="1" si="316"/>
        <v>7847</v>
      </c>
      <c r="CC235" s="56">
        <f t="shared" ca="1" si="285"/>
        <v>120</v>
      </c>
      <c r="CD235" s="57">
        <f t="shared" ca="1" si="317"/>
        <v>7823</v>
      </c>
      <c r="CE235" s="56">
        <f t="shared" ca="1" si="286"/>
        <v>120</v>
      </c>
      <c r="CF235" s="57">
        <f t="shared" ca="1" si="318"/>
        <v>7799</v>
      </c>
      <c r="CG235" s="56">
        <f t="shared" ca="1" si="287"/>
        <v>120</v>
      </c>
      <c r="CH235" s="57">
        <f t="shared" ca="1" si="319"/>
        <v>7775</v>
      </c>
      <c r="CI235" s="56">
        <f t="shared" ca="1" si="301"/>
        <v>120</v>
      </c>
      <c r="CJ235" s="57">
        <f t="shared" ca="1" si="320"/>
        <v>7752</v>
      </c>
      <c r="CK235" s="56">
        <f t="shared" ca="1" si="288"/>
        <v>120</v>
      </c>
      <c r="CL235" s="57">
        <f t="shared" ca="1" si="321"/>
        <v>7728</v>
      </c>
      <c r="CM235" s="56">
        <f t="shared" ca="1" si="289"/>
        <v>120</v>
      </c>
      <c r="CN235" s="57">
        <f t="shared" ca="1" si="322"/>
        <v>7704</v>
      </c>
      <c r="CO235" s="56">
        <f t="shared" ca="1" si="290"/>
        <v>120</v>
      </c>
      <c r="CP235" s="57">
        <f t="shared" ca="1" si="323"/>
        <v>7680</v>
      </c>
      <c r="CQ235" s="56">
        <f t="shared" ca="1" si="302"/>
        <v>120</v>
      </c>
      <c r="CR235" s="57">
        <f t="shared" ca="1" si="324"/>
        <v>7656</v>
      </c>
      <c r="CS235" s="56">
        <f t="shared" ca="1" si="303"/>
        <v>120</v>
      </c>
      <c r="CT235" s="57">
        <f t="shared" ca="1" si="325"/>
        <v>7632</v>
      </c>
      <c r="CU235" s="56">
        <f t="shared" ca="1" si="326"/>
        <v>120</v>
      </c>
      <c r="CV235" s="57">
        <f t="shared" ca="1" si="327"/>
        <v>7608</v>
      </c>
      <c r="CW235" s="57">
        <f t="shared" ca="1" si="328"/>
        <v>120</v>
      </c>
      <c r="CX235" s="57">
        <f t="shared" ca="1" si="329"/>
        <v>7584</v>
      </c>
      <c r="CY235" s="57">
        <f t="shared" ca="1" si="330"/>
        <v>120</v>
      </c>
      <c r="CZ235" s="57">
        <f t="shared" ca="1" si="331"/>
        <v>7560</v>
      </c>
      <c r="DA235" s="57">
        <f t="shared" ca="1" si="332"/>
        <v>120</v>
      </c>
      <c r="DB235" s="57">
        <f t="shared" ca="1" si="333"/>
        <v>7536</v>
      </c>
      <c r="DC235" s="57">
        <f t="shared" ca="1" si="304"/>
        <v>120</v>
      </c>
      <c r="DD235" s="57">
        <f t="shared" ca="1" si="334"/>
        <v>7512</v>
      </c>
      <c r="DE235" s="57">
        <f t="shared" ca="1" si="305"/>
        <v>120</v>
      </c>
      <c r="DF235" s="57">
        <f t="shared" ca="1" si="335"/>
        <v>7488</v>
      </c>
      <c r="DG235" s="57">
        <f t="shared" ca="1" si="306"/>
        <v>120</v>
      </c>
      <c r="DH235" s="57">
        <f t="shared" ca="1" si="336"/>
        <v>7464</v>
      </c>
      <c r="DI235" s="57">
        <f t="shared" ca="1" si="356"/>
        <v>120</v>
      </c>
      <c r="DJ235" s="57">
        <f t="shared" ca="1" si="337"/>
        <v>7440</v>
      </c>
      <c r="DK235" s="57">
        <f t="shared" ca="1" si="307"/>
        <v>120</v>
      </c>
      <c r="DL235" s="57">
        <f t="shared" ca="1" si="338"/>
        <v>7416</v>
      </c>
      <c r="DM235" s="57">
        <f t="shared" ca="1" si="308"/>
        <v>120</v>
      </c>
      <c r="DN235" s="57">
        <f t="shared" ca="1" si="339"/>
        <v>7392</v>
      </c>
      <c r="DO235" s="57">
        <f t="shared" ca="1" si="309"/>
        <v>120</v>
      </c>
      <c r="DP235" s="57">
        <f t="shared" ca="1" si="340"/>
        <v>7368</v>
      </c>
      <c r="DQ235" s="88"/>
      <c r="DR235" s="72"/>
      <c r="DS235" s="73">
        <f t="shared" si="341"/>
        <v>856</v>
      </c>
      <c r="DT235" s="115">
        <f t="shared" si="310"/>
        <v>120</v>
      </c>
      <c r="DU235" s="116">
        <f t="shared" si="342"/>
        <v>8166</v>
      </c>
      <c r="DV235" s="76">
        <f t="shared" si="343"/>
        <v>11623</v>
      </c>
      <c r="DW235" s="112">
        <v>11624</v>
      </c>
      <c r="DX235" s="184"/>
      <c r="DY235" s="126">
        <f t="shared" si="281"/>
        <v>231</v>
      </c>
      <c r="DZ235" s="44" t="str">
        <f t="array" ref="DZ235">IF(AW235=0,INDEX(AR235:AR449,MATCH(TRUE,AW235:AW449&gt;0,0)),AR235)</f>
        <v>FieldPractice98</v>
      </c>
    </row>
    <row r="236" spans="44:130" ht="18" thickBot="1" x14ac:dyDescent="0.3">
      <c r="AR236" s="66" t="s">
        <v>525</v>
      </c>
      <c r="AS236" s="107"/>
      <c r="AT236" s="107"/>
      <c r="AU236" s="107"/>
      <c r="AV236" s="114">
        <f t="shared" si="311"/>
        <v>236</v>
      </c>
      <c r="AW236" s="81">
        <v>121</v>
      </c>
      <c r="AX236" s="68"/>
      <c r="AY236" s="69">
        <f t="shared" si="344"/>
        <v>8297</v>
      </c>
      <c r="AZ236" s="70">
        <f t="shared" si="291"/>
        <v>345.70833333333331</v>
      </c>
      <c r="BA236" s="54">
        <f t="shared" ca="1" si="312"/>
        <v>121</v>
      </c>
      <c r="BB236" s="55">
        <f t="shared" ca="1" si="345"/>
        <v>8273</v>
      </c>
      <c r="BC236" s="54">
        <f t="shared" ca="1" si="313"/>
        <v>121</v>
      </c>
      <c r="BD236" s="55">
        <f t="shared" ca="1" si="346"/>
        <v>8249</v>
      </c>
      <c r="BE236" s="54">
        <f t="shared" ca="1" si="292"/>
        <v>121</v>
      </c>
      <c r="BF236" s="55">
        <f t="shared" ca="1" si="347"/>
        <v>8225</v>
      </c>
      <c r="BG236" s="54">
        <f t="shared" ca="1" si="293"/>
        <v>121</v>
      </c>
      <c r="BH236" s="55">
        <f t="shared" ca="1" si="348"/>
        <v>8201</v>
      </c>
      <c r="BI236" s="54">
        <f t="shared" ca="1" si="294"/>
        <v>121</v>
      </c>
      <c r="BJ236" s="55">
        <f t="shared" ca="1" si="349"/>
        <v>8177</v>
      </c>
      <c r="BK236" s="54">
        <f t="shared" ca="1" si="295"/>
        <v>121</v>
      </c>
      <c r="BL236" s="55">
        <f t="shared" ca="1" si="350"/>
        <v>8153</v>
      </c>
      <c r="BM236" s="54">
        <f t="shared" ca="1" si="296"/>
        <v>121</v>
      </c>
      <c r="BN236" s="55">
        <f t="shared" ca="1" si="351"/>
        <v>8129</v>
      </c>
      <c r="BO236" s="54">
        <f t="shared" ca="1" si="297"/>
        <v>121</v>
      </c>
      <c r="BP236" s="55">
        <f t="shared" ca="1" si="352"/>
        <v>8105</v>
      </c>
      <c r="BQ236" s="54">
        <f t="shared" ca="1" si="298"/>
        <v>121</v>
      </c>
      <c r="BR236" s="55">
        <f t="shared" ca="1" si="353"/>
        <v>8081</v>
      </c>
      <c r="BS236" s="54">
        <f t="shared" ca="1" si="299"/>
        <v>121</v>
      </c>
      <c r="BT236" s="55">
        <f t="shared" ca="1" si="354"/>
        <v>8057</v>
      </c>
      <c r="BU236" s="54">
        <f t="shared" ca="1" si="282"/>
        <v>121</v>
      </c>
      <c r="BV236" s="55">
        <f t="shared" ca="1" si="355"/>
        <v>8033</v>
      </c>
      <c r="BW236" s="54">
        <f t="shared" ca="1" si="283"/>
        <v>121</v>
      </c>
      <c r="BX236" s="55">
        <f t="shared" ca="1" si="314"/>
        <v>8009</v>
      </c>
      <c r="BY236" s="54">
        <f t="shared" ca="1" si="300"/>
        <v>121</v>
      </c>
      <c r="BZ236" s="55">
        <f t="shared" ca="1" si="315"/>
        <v>7985</v>
      </c>
      <c r="CA236" s="56">
        <f t="shared" ca="1" si="284"/>
        <v>121</v>
      </c>
      <c r="CB236" s="57">
        <f t="shared" ca="1" si="316"/>
        <v>7968</v>
      </c>
      <c r="CC236" s="56">
        <f t="shared" ca="1" si="285"/>
        <v>121</v>
      </c>
      <c r="CD236" s="57">
        <f t="shared" ca="1" si="317"/>
        <v>7944</v>
      </c>
      <c r="CE236" s="56">
        <f t="shared" ca="1" si="286"/>
        <v>121</v>
      </c>
      <c r="CF236" s="57">
        <f t="shared" ca="1" si="318"/>
        <v>7920</v>
      </c>
      <c r="CG236" s="56">
        <f t="shared" ca="1" si="287"/>
        <v>121</v>
      </c>
      <c r="CH236" s="57">
        <f t="shared" ca="1" si="319"/>
        <v>7896</v>
      </c>
      <c r="CI236" s="56">
        <f t="shared" ca="1" si="301"/>
        <v>121</v>
      </c>
      <c r="CJ236" s="57">
        <f t="shared" ca="1" si="320"/>
        <v>7873</v>
      </c>
      <c r="CK236" s="56">
        <f t="shared" ca="1" si="288"/>
        <v>121</v>
      </c>
      <c r="CL236" s="57">
        <f t="shared" ca="1" si="321"/>
        <v>7849</v>
      </c>
      <c r="CM236" s="56">
        <f t="shared" ca="1" si="289"/>
        <v>121</v>
      </c>
      <c r="CN236" s="57">
        <f t="shared" ca="1" si="322"/>
        <v>7825</v>
      </c>
      <c r="CO236" s="56">
        <f t="shared" ca="1" si="290"/>
        <v>121</v>
      </c>
      <c r="CP236" s="57">
        <f t="shared" ca="1" si="323"/>
        <v>7801</v>
      </c>
      <c r="CQ236" s="56">
        <f t="shared" ca="1" si="302"/>
        <v>121</v>
      </c>
      <c r="CR236" s="57">
        <f t="shared" ca="1" si="324"/>
        <v>7777</v>
      </c>
      <c r="CS236" s="56">
        <f t="shared" ca="1" si="303"/>
        <v>121</v>
      </c>
      <c r="CT236" s="57">
        <f t="shared" ca="1" si="325"/>
        <v>7753</v>
      </c>
      <c r="CU236" s="56">
        <f t="shared" ca="1" si="326"/>
        <v>121</v>
      </c>
      <c r="CV236" s="57">
        <f t="shared" ca="1" si="327"/>
        <v>7729</v>
      </c>
      <c r="CW236" s="57">
        <f t="shared" ca="1" si="328"/>
        <v>121</v>
      </c>
      <c r="CX236" s="57">
        <f t="shared" ca="1" si="329"/>
        <v>7705</v>
      </c>
      <c r="CY236" s="57">
        <f t="shared" ca="1" si="330"/>
        <v>121</v>
      </c>
      <c r="CZ236" s="57">
        <f t="shared" ca="1" si="331"/>
        <v>7681</v>
      </c>
      <c r="DA236" s="57">
        <f t="shared" ca="1" si="332"/>
        <v>121</v>
      </c>
      <c r="DB236" s="57">
        <f t="shared" ca="1" si="333"/>
        <v>7657</v>
      </c>
      <c r="DC236" s="57">
        <f t="shared" ca="1" si="304"/>
        <v>121</v>
      </c>
      <c r="DD236" s="57">
        <f t="shared" ca="1" si="334"/>
        <v>7633</v>
      </c>
      <c r="DE236" s="57">
        <f t="shared" ca="1" si="305"/>
        <v>121</v>
      </c>
      <c r="DF236" s="57">
        <f t="shared" ca="1" si="335"/>
        <v>7609</v>
      </c>
      <c r="DG236" s="57">
        <f t="shared" ca="1" si="306"/>
        <v>121</v>
      </c>
      <c r="DH236" s="57">
        <f t="shared" ca="1" si="336"/>
        <v>7585</v>
      </c>
      <c r="DI236" s="57">
        <f t="shared" ca="1" si="356"/>
        <v>121</v>
      </c>
      <c r="DJ236" s="57">
        <f t="shared" ca="1" si="337"/>
        <v>7561</v>
      </c>
      <c r="DK236" s="57">
        <f t="shared" ca="1" si="307"/>
        <v>121</v>
      </c>
      <c r="DL236" s="57">
        <f t="shared" ca="1" si="338"/>
        <v>7537</v>
      </c>
      <c r="DM236" s="57">
        <f t="shared" ca="1" si="308"/>
        <v>121</v>
      </c>
      <c r="DN236" s="57">
        <f t="shared" ca="1" si="339"/>
        <v>7513</v>
      </c>
      <c r="DO236" s="57">
        <f t="shared" ca="1" si="309"/>
        <v>121</v>
      </c>
      <c r="DP236" s="57">
        <f t="shared" ca="1" si="340"/>
        <v>7489</v>
      </c>
      <c r="DQ236" s="88"/>
      <c r="DR236" s="72"/>
      <c r="DS236" s="73">
        <f t="shared" si="341"/>
        <v>856</v>
      </c>
      <c r="DT236" s="115">
        <f t="shared" si="310"/>
        <v>121</v>
      </c>
      <c r="DU236" s="116">
        <f t="shared" si="342"/>
        <v>8287</v>
      </c>
      <c r="DV236" s="76">
        <f t="shared" si="343"/>
        <v>11624</v>
      </c>
      <c r="DW236" s="112">
        <v>11625</v>
      </c>
      <c r="DX236" s="185"/>
      <c r="DY236" s="126">
        <f t="shared" si="281"/>
        <v>232</v>
      </c>
      <c r="DZ236" s="44" t="str">
        <f t="array" ref="DZ236">IF(AW236=0,INDEX(AR236:AR450,MATCH(TRUE,AW236:AW450&gt;0,0)),AR236)</f>
        <v>FieldPractice99</v>
      </c>
    </row>
    <row r="237" spans="44:130" x14ac:dyDescent="0.25">
      <c r="BA237" s="118"/>
      <c r="BB237" s="119"/>
      <c r="BC237" s="119"/>
      <c r="BD237" s="118"/>
      <c r="BE237" s="118"/>
      <c r="BF237" s="118"/>
      <c r="BG237" s="118"/>
      <c r="BH237" s="118"/>
      <c r="BI237" s="118"/>
      <c r="BJ237" s="118"/>
      <c r="BK237" s="118"/>
      <c r="BL237" s="118"/>
      <c r="BM237" s="118"/>
      <c r="BN237" s="118"/>
      <c r="BO237" s="118"/>
      <c r="BP237" s="118"/>
      <c r="BQ237" s="118"/>
      <c r="BR237" s="118"/>
      <c r="BS237" s="118"/>
      <c r="BT237" s="118"/>
      <c r="BU237" s="118"/>
      <c r="BV237" s="118"/>
      <c r="BW237" s="118"/>
      <c r="BX237" s="118"/>
      <c r="BY237" s="118"/>
      <c r="BZ237" s="118"/>
      <c r="CA237" s="120">
        <f ca="1">SUM(CA5:CA236)</f>
        <v>7968</v>
      </c>
      <c r="CB237" s="118"/>
      <c r="CC237" s="121">
        <f ca="1">CD236-CA237</f>
        <v>-24</v>
      </c>
      <c r="CD237" s="122">
        <f ca="1">CB236+CC237</f>
        <v>7944</v>
      </c>
      <c r="CE237" s="122">
        <v>-24</v>
      </c>
      <c r="CF237" s="122">
        <f t="shared" ref="CF237" ca="1" si="357">CD236+CE237</f>
        <v>7920</v>
      </c>
      <c r="CG237" s="122">
        <v>-24</v>
      </c>
      <c r="CH237" s="122">
        <f t="shared" ref="CH237" ca="1" si="358">CF236+CG237</f>
        <v>7896</v>
      </c>
      <c r="CI237" s="122">
        <v>-24</v>
      </c>
      <c r="CJ237" s="122">
        <f t="shared" ref="CJ237" ca="1" si="359">CH236+CI237</f>
        <v>7872</v>
      </c>
      <c r="CK237" s="122">
        <v>-24</v>
      </c>
      <c r="CL237" s="122">
        <f t="shared" ref="CL237" ca="1" si="360">CJ236+CK237</f>
        <v>7849</v>
      </c>
      <c r="CM237" s="122">
        <v>-24</v>
      </c>
      <c r="CN237" s="122">
        <f t="shared" ref="CN237" ca="1" si="361">CL236+CM237</f>
        <v>7825</v>
      </c>
      <c r="CO237" s="122">
        <v>-24</v>
      </c>
      <c r="CP237" s="122">
        <f t="shared" ref="CP237" ca="1" si="362">CN236+CO237</f>
        <v>7801</v>
      </c>
      <c r="CQ237" s="122">
        <v>-24</v>
      </c>
      <c r="CR237" s="122">
        <f t="shared" ref="CR237" ca="1" si="363">CP236+CQ237</f>
        <v>7777</v>
      </c>
      <c r="CS237" s="122">
        <v>-24</v>
      </c>
      <c r="CT237" s="122">
        <f t="shared" ref="CT237" ca="1" si="364">CR236+CS237</f>
        <v>7753</v>
      </c>
      <c r="CU237" s="122">
        <v>-24</v>
      </c>
      <c r="CV237" s="122">
        <f t="shared" ref="CV237" ca="1" si="365">CT236+CU237</f>
        <v>7729</v>
      </c>
      <c r="CW237" s="122">
        <v>-24</v>
      </c>
      <c r="CX237" s="122">
        <f t="shared" ref="CX237" ca="1" si="366">CV236+CW237</f>
        <v>7705</v>
      </c>
      <c r="CY237" s="122">
        <v>-24</v>
      </c>
      <c r="CZ237" s="122">
        <f t="shared" ref="CZ237" ca="1" si="367">CX236+CY237</f>
        <v>7681</v>
      </c>
      <c r="DA237" s="122">
        <v>-24</v>
      </c>
      <c r="DB237" s="122">
        <f t="shared" ref="DB237" ca="1" si="368">CZ236+DA237</f>
        <v>7657</v>
      </c>
      <c r="DC237" s="122">
        <v>-24</v>
      </c>
      <c r="DD237" s="122">
        <f t="shared" ref="DD237" ca="1" si="369">DB236+DC237</f>
        <v>7633</v>
      </c>
      <c r="DE237" s="122">
        <v>-24</v>
      </c>
      <c r="DF237" s="122">
        <f t="shared" ref="DF237" ca="1" si="370">DD236+DE237</f>
        <v>7609</v>
      </c>
      <c r="DG237" s="122">
        <v>-24</v>
      </c>
      <c r="DH237" s="122">
        <f t="shared" ref="DH237" ca="1" si="371">DF236+DG237</f>
        <v>7585</v>
      </c>
      <c r="DI237" s="122">
        <v>-24</v>
      </c>
      <c r="DJ237" s="122">
        <f t="shared" ref="DJ237" ca="1" si="372">DH236+DI237</f>
        <v>7561</v>
      </c>
      <c r="DK237" s="122">
        <v>-24</v>
      </c>
      <c r="DL237" s="122">
        <f t="shared" ref="DL237" ca="1" si="373">DJ236+DK237</f>
        <v>7537</v>
      </c>
      <c r="DM237" s="122">
        <v>-24</v>
      </c>
      <c r="DN237" s="122">
        <f t="shared" ref="DN237" ca="1" si="374">DL236+DM237</f>
        <v>7513</v>
      </c>
      <c r="DO237" s="122">
        <v>-24</v>
      </c>
      <c r="DP237" s="122">
        <f t="shared" ref="DP237" ca="1" si="375">DN236+DO237</f>
        <v>7489</v>
      </c>
      <c r="DX237" s="123"/>
    </row>
    <row r="238" spans="44:130" x14ac:dyDescent="0.25">
      <c r="CD238" s="125" t="str">
        <f ca="1">IF(CD237=CD236,"OK","Wrong")</f>
        <v>OK</v>
      </c>
      <c r="CE238" s="125" t="str">
        <f ca="1">CD238</f>
        <v>OK</v>
      </c>
      <c r="CF238" s="125" t="str">
        <f ca="1">IF(CF237=CF236,"OK","Wrong")</f>
        <v>OK</v>
      </c>
      <c r="CG238" s="125" t="str">
        <f ca="1">CF238</f>
        <v>OK</v>
      </c>
      <c r="CH238" s="125" t="str">
        <f ca="1">IF(CH237=CH236,"OK","Wrong")</f>
        <v>OK</v>
      </c>
      <c r="CI238" s="125" t="str">
        <f ca="1">CH238</f>
        <v>OK</v>
      </c>
      <c r="CJ238" s="125" t="str">
        <f ca="1">CI238</f>
        <v>OK</v>
      </c>
      <c r="CK238" s="125" t="str">
        <f ca="1">CJ238</f>
        <v>OK</v>
      </c>
      <c r="CL238" s="125" t="str">
        <f ca="1">IF(CL237=CL236,"OK","Wrong")</f>
        <v>OK</v>
      </c>
      <c r="CM238" s="125" t="str">
        <f ca="1">CL238</f>
        <v>OK</v>
      </c>
      <c r="CN238" s="125" t="str">
        <f ca="1">IF(CN237=CN236,"OK","Wrong")</f>
        <v>OK</v>
      </c>
      <c r="CO238" s="125" t="str">
        <f ca="1">CN238</f>
        <v>OK</v>
      </c>
      <c r="CP238" s="125" t="str">
        <f ca="1">IF(CP237=CP236,"OK","Wrong")</f>
        <v>OK</v>
      </c>
      <c r="CQ238" s="125" t="str">
        <f ca="1">CP238</f>
        <v>OK</v>
      </c>
      <c r="CR238" s="125" t="str">
        <f ca="1">IF(CR237=CR236,"OK","Wrong")</f>
        <v>OK</v>
      </c>
      <c r="CS238" s="125" t="str">
        <f ca="1">CR238</f>
        <v>OK</v>
      </c>
      <c r="CT238" s="125" t="str">
        <f ca="1">IF(CT237=CT236,"OK","Wrong")</f>
        <v>OK</v>
      </c>
      <c r="CU238" s="125" t="str">
        <f ca="1">CT238</f>
        <v>OK</v>
      </c>
      <c r="CV238" s="125" t="str">
        <f ca="1">IF(CV237=CV236,"OK","Wrong")</f>
        <v>OK</v>
      </c>
      <c r="CW238" s="125" t="str">
        <f ca="1">CV238</f>
        <v>OK</v>
      </c>
      <c r="CX238" s="125" t="str">
        <f ca="1">IF(CX237=CX236,"OK","Wrong")</f>
        <v>OK</v>
      </c>
      <c r="CY238" s="125" t="str">
        <f ca="1">CX238</f>
        <v>OK</v>
      </c>
      <c r="CZ238" s="125" t="str">
        <f ca="1">IF(CZ237=CZ236,"OK","Wrong")</f>
        <v>OK</v>
      </c>
      <c r="DA238" s="125" t="str">
        <f ca="1">CZ238</f>
        <v>OK</v>
      </c>
      <c r="DB238" s="125" t="str">
        <f ca="1">IF(DB237=DB236,"OK","Wrong")</f>
        <v>OK</v>
      </c>
      <c r="DC238" s="125" t="str">
        <f ca="1">DB238</f>
        <v>OK</v>
      </c>
      <c r="DD238" s="125" t="str">
        <f ca="1">IF(DD237=DD236,"OK","Wrong")</f>
        <v>OK</v>
      </c>
      <c r="DE238" s="125" t="str">
        <f ca="1">DD238</f>
        <v>OK</v>
      </c>
      <c r="DF238" s="125" t="str">
        <f ca="1">IF(DF237=DF236,"OK","Wrong")</f>
        <v>OK</v>
      </c>
      <c r="DG238" s="125" t="str">
        <f ca="1">DF238</f>
        <v>OK</v>
      </c>
      <c r="DH238" s="125" t="str">
        <f ca="1">IF(DH237=DH236,"OK","Wrong")</f>
        <v>OK</v>
      </c>
      <c r="DI238" s="125" t="str">
        <f ca="1">DH238</f>
        <v>OK</v>
      </c>
      <c r="DJ238" s="125" t="str">
        <f ca="1">IF(DJ237=DJ236,"OK","Wrong")</f>
        <v>OK</v>
      </c>
      <c r="DK238" s="125" t="str">
        <f ca="1">DJ238</f>
        <v>OK</v>
      </c>
      <c r="DL238" s="125" t="str">
        <f ca="1">IF(DL237=DL236,"OK","Wrong")</f>
        <v>OK</v>
      </c>
      <c r="DM238" s="125" t="str">
        <f ca="1">DL238</f>
        <v>OK</v>
      </c>
      <c r="DN238" s="125" t="str">
        <f ca="1">IF(DN237=DN236,"OK","Wrong")</f>
        <v>OK</v>
      </c>
      <c r="DO238" s="125" t="str">
        <f ca="1">DN238</f>
        <v>OK</v>
      </c>
      <c r="DP238" s="125" t="str">
        <f ca="1">IF(DP237=DP236,"OK","Wrong")</f>
        <v>OK</v>
      </c>
    </row>
    <row r="457" ht="15" customHeight="1" x14ac:dyDescent="0.25"/>
  </sheetData>
  <sheetProtection algorithmName="SHA-512" hashValue="uOVTNfrmLZDtvGJQPJbZ3b/HSHMi/azjO9qM+fbOVqzPxZ+JhN6ZVI7bWG5Ks45GAi7EUu8x3OD+2vNy9d4jJw==" saltValue="M7cvQCC8CM9llyxdA0EUUg==" spinCount="100000" sheet="1" objects="1" scenarios="1"/>
  <mergeCells count="117">
    <mergeCell ref="BK3:BL3"/>
    <mergeCell ref="BM3:BN3"/>
    <mergeCell ref="BO3:BP3"/>
    <mergeCell ref="BQ3:BR3"/>
    <mergeCell ref="BS3:BT3"/>
    <mergeCell ref="BU3:BV3"/>
    <mergeCell ref="AW2:AX2"/>
    <mergeCell ref="BA2:BP2"/>
    <mergeCell ref="Z3:AQ3"/>
    <mergeCell ref="AW3:AX3"/>
    <mergeCell ref="AY3:AZ3"/>
    <mergeCell ref="BA3:BB3"/>
    <mergeCell ref="BC3:BD3"/>
    <mergeCell ref="BE3:BF3"/>
    <mergeCell ref="BG3:BH3"/>
    <mergeCell ref="BI3:BJ3"/>
    <mergeCell ref="CI3:CJ3"/>
    <mergeCell ref="CK3:CL3"/>
    <mergeCell ref="CM3:CN3"/>
    <mergeCell ref="CO3:CP3"/>
    <mergeCell ref="CQ3:CR3"/>
    <mergeCell ref="CS3:CT3"/>
    <mergeCell ref="BW3:BX3"/>
    <mergeCell ref="BY3:BZ3"/>
    <mergeCell ref="CA3:CB3"/>
    <mergeCell ref="CC3:CD3"/>
    <mergeCell ref="CE3:CF3"/>
    <mergeCell ref="CG3:CH3"/>
    <mergeCell ref="DG3:DH3"/>
    <mergeCell ref="DI3:DJ3"/>
    <mergeCell ref="DK3:DL3"/>
    <mergeCell ref="DM3:DN3"/>
    <mergeCell ref="DO3:DP3"/>
    <mergeCell ref="CU3:CV3"/>
    <mergeCell ref="CW3:CX3"/>
    <mergeCell ref="CY3:CZ3"/>
    <mergeCell ref="DA3:DB3"/>
    <mergeCell ref="DC3:DD3"/>
    <mergeCell ref="DE3:DF3"/>
    <mergeCell ref="X5:Y5"/>
    <mergeCell ref="AA5:AB5"/>
    <mergeCell ref="AD5:AE5"/>
    <mergeCell ref="AG5:AH5"/>
    <mergeCell ref="AJ5:AK5"/>
    <mergeCell ref="W4:Y4"/>
    <mergeCell ref="Z4:AB4"/>
    <mergeCell ref="AC4:AE4"/>
    <mergeCell ref="AF4:AH4"/>
    <mergeCell ref="AI4:AK4"/>
    <mergeCell ref="AM5:AN5"/>
    <mergeCell ref="AP5:AQ5"/>
    <mergeCell ref="DR5:DS5"/>
    <mergeCell ref="DT5:DU5"/>
    <mergeCell ref="DV5:DW5"/>
    <mergeCell ref="DX6:DX19"/>
    <mergeCell ref="AO4:AQ4"/>
    <mergeCell ref="AS4:AU4"/>
    <mergeCell ref="AW4:AY4"/>
    <mergeCell ref="DR4:DU4"/>
    <mergeCell ref="DV4:DW4"/>
    <mergeCell ref="AL4:AN4"/>
    <mergeCell ref="AA23:AB23"/>
    <mergeCell ref="AD23:AE23"/>
    <mergeCell ref="AG23:AH23"/>
    <mergeCell ref="AJ23:AK23"/>
    <mergeCell ref="AM23:AN23"/>
    <mergeCell ref="AP23:AQ23"/>
    <mergeCell ref="F11:O13"/>
    <mergeCell ref="DX20:DX43"/>
    <mergeCell ref="W22:Y22"/>
    <mergeCell ref="Z22:AB22"/>
    <mergeCell ref="AC22:AE22"/>
    <mergeCell ref="AF22:AH22"/>
    <mergeCell ref="AI22:AK22"/>
    <mergeCell ref="AL22:AN22"/>
    <mergeCell ref="AO22:AQ22"/>
    <mergeCell ref="X23:Y23"/>
    <mergeCell ref="AO39:AQ39"/>
    <mergeCell ref="W39:Y39"/>
    <mergeCell ref="Z39:AB39"/>
    <mergeCell ref="AC39:AE39"/>
    <mergeCell ref="AF39:AH39"/>
    <mergeCell ref="AI39:AK39"/>
    <mergeCell ref="AL39:AN39"/>
    <mergeCell ref="DX44:DX74"/>
    <mergeCell ref="W57:Y57"/>
    <mergeCell ref="Z57:AB57"/>
    <mergeCell ref="AC57:AE57"/>
    <mergeCell ref="AF57:AH57"/>
    <mergeCell ref="AI57:AK57"/>
    <mergeCell ref="AL57:AN57"/>
    <mergeCell ref="AO57:AQ57"/>
    <mergeCell ref="X58:Y58"/>
    <mergeCell ref="DX75:DX91"/>
    <mergeCell ref="DX92:DX100"/>
    <mergeCell ref="DX101:DX236"/>
    <mergeCell ref="DY3:EF3"/>
    <mergeCell ref="AO74:AQ74"/>
    <mergeCell ref="X75:Y75"/>
    <mergeCell ref="AA75:AB75"/>
    <mergeCell ref="AD75:AE75"/>
    <mergeCell ref="AG75:AH75"/>
    <mergeCell ref="AJ75:AK75"/>
    <mergeCell ref="AM75:AN75"/>
    <mergeCell ref="AP75:AQ75"/>
    <mergeCell ref="W74:Y74"/>
    <mergeCell ref="Z74:AB74"/>
    <mergeCell ref="AC74:AE74"/>
    <mergeCell ref="AF74:AH74"/>
    <mergeCell ref="AI74:AK74"/>
    <mergeCell ref="AL74:AN74"/>
    <mergeCell ref="AA58:AB58"/>
    <mergeCell ref="AD58:AE58"/>
    <mergeCell ref="AG58:AH58"/>
    <mergeCell ref="AJ58:AK58"/>
    <mergeCell ref="AM58:AN58"/>
    <mergeCell ref="AP58:AQ58"/>
  </mergeCells>
  <conditionalFormatting sqref="AN6 AQ6 AL6 Z6:AH6 Z21">
    <cfRule type="cellIs" dxfId="244" priority="251" operator="equal">
      <formula>0</formula>
    </cfRule>
  </conditionalFormatting>
  <conditionalFormatting sqref="AI6 AK6">
    <cfRule type="cellIs" dxfId="243" priority="250" operator="equal">
      <formula>0</formula>
    </cfRule>
  </conditionalFormatting>
  <conditionalFormatting sqref="AS5:AU5">
    <cfRule type="expression" dxfId="242" priority="249">
      <formula>$AW$5=0</formula>
    </cfRule>
  </conditionalFormatting>
  <conditionalFormatting sqref="AO6">
    <cfRule type="cellIs" dxfId="241" priority="245" operator="equal">
      <formula>0</formula>
    </cfRule>
  </conditionalFormatting>
  <conditionalFormatting sqref="X6">
    <cfRule type="cellIs" dxfId="240" priority="244" operator="equal">
      <formula>0</formula>
    </cfRule>
  </conditionalFormatting>
  <conditionalFormatting sqref="Y24">
    <cfRule type="cellIs" dxfId="239" priority="243" operator="equal">
      <formula>0</formula>
    </cfRule>
  </conditionalFormatting>
  <conditionalFormatting sqref="W24">
    <cfRule type="cellIs" dxfId="238" priority="242" operator="equal">
      <formula>0</formula>
    </cfRule>
  </conditionalFormatting>
  <conditionalFormatting sqref="X24">
    <cfRule type="cellIs" dxfId="237" priority="241" operator="equal">
      <formula>0</formula>
    </cfRule>
  </conditionalFormatting>
  <conditionalFormatting sqref="AB24">
    <cfRule type="cellIs" dxfId="236" priority="240" operator="equal">
      <formula>0</formula>
    </cfRule>
  </conditionalFormatting>
  <conditionalFormatting sqref="Z24">
    <cfRule type="cellIs" dxfId="235" priority="239" operator="equal">
      <formula>0</formula>
    </cfRule>
  </conditionalFormatting>
  <conditionalFormatting sqref="AA24">
    <cfRule type="cellIs" dxfId="234" priority="238" operator="equal">
      <formula>0</formula>
    </cfRule>
  </conditionalFormatting>
  <conditionalFormatting sqref="AE24">
    <cfRule type="cellIs" dxfId="233" priority="237" operator="equal">
      <formula>0</formula>
    </cfRule>
  </conditionalFormatting>
  <conditionalFormatting sqref="AC24">
    <cfRule type="cellIs" dxfId="232" priority="236" operator="equal">
      <formula>0</formula>
    </cfRule>
  </conditionalFormatting>
  <conditionalFormatting sqref="AH24">
    <cfRule type="cellIs" dxfId="231" priority="235" operator="equal">
      <formula>0</formula>
    </cfRule>
  </conditionalFormatting>
  <conditionalFormatting sqref="AN24 AQ24">
    <cfRule type="cellIs" dxfId="230" priority="233" operator="equal">
      <formula>0</formula>
    </cfRule>
  </conditionalFormatting>
  <conditionalFormatting sqref="AK24">
    <cfRule type="cellIs" dxfId="229" priority="234" operator="equal">
      <formula>0</formula>
    </cfRule>
  </conditionalFormatting>
  <conditionalFormatting sqref="AL24 AO24">
    <cfRule type="cellIs" dxfId="228" priority="232" operator="equal">
      <formula>0</formula>
    </cfRule>
  </conditionalFormatting>
  <conditionalFormatting sqref="AP24">
    <cfRule type="cellIs" dxfId="227" priority="231" operator="equal">
      <formula>0</formula>
    </cfRule>
  </conditionalFormatting>
  <conditionalFormatting sqref="AF24">
    <cfRule type="cellIs" dxfId="226" priority="230" operator="equal">
      <formula>0</formula>
    </cfRule>
  </conditionalFormatting>
  <conditionalFormatting sqref="AI24">
    <cfRule type="cellIs" dxfId="225" priority="229" operator="equal">
      <formula>0</formula>
    </cfRule>
  </conditionalFormatting>
  <conditionalFormatting sqref="AD24">
    <cfRule type="cellIs" dxfId="224" priority="228" operator="equal">
      <formula>0</formula>
    </cfRule>
  </conditionalFormatting>
  <conditionalFormatting sqref="AG24">
    <cfRule type="cellIs" dxfId="223" priority="227" operator="equal">
      <formula>0</formula>
    </cfRule>
  </conditionalFormatting>
  <conditionalFormatting sqref="AJ24">
    <cfRule type="cellIs" dxfId="222" priority="226" operator="equal">
      <formula>0</formula>
    </cfRule>
  </conditionalFormatting>
  <conditionalFormatting sqref="AM24">
    <cfRule type="cellIs" dxfId="221" priority="225" operator="equal">
      <formula>0</formula>
    </cfRule>
  </conditionalFormatting>
  <conditionalFormatting sqref="AJ6">
    <cfRule type="cellIs" dxfId="220" priority="224" operator="equal">
      <formula>0</formula>
    </cfRule>
  </conditionalFormatting>
  <conditionalFormatting sqref="AM6">
    <cfRule type="cellIs" dxfId="219" priority="223" operator="equal">
      <formula>0</formula>
    </cfRule>
  </conditionalFormatting>
  <conditionalFormatting sqref="AP6">
    <cfRule type="cellIs" dxfId="218" priority="222" operator="equal">
      <formula>0</formula>
    </cfRule>
  </conditionalFormatting>
  <conditionalFormatting sqref="W6">
    <cfRule type="cellIs" dxfId="217" priority="221" operator="equal">
      <formula>0</formula>
    </cfRule>
  </conditionalFormatting>
  <conditionalFormatting sqref="AN41 AQ41 Z56 Z41:AH41 AM42:AM55 Z42:AA55 AC42:AD55 AF42:AG55 AI42:AJ55 AL41:AL55 AO42:AP55">
    <cfRule type="cellIs" dxfId="216" priority="220" operator="equal">
      <formula>0</formula>
    </cfRule>
  </conditionalFormatting>
  <conditionalFormatting sqref="AI41 AK41">
    <cfRule type="cellIs" dxfId="215" priority="219" operator="equal">
      <formula>0</formula>
    </cfRule>
  </conditionalFormatting>
  <conditionalFormatting sqref="AO41">
    <cfRule type="cellIs" dxfId="214" priority="218" operator="equal">
      <formula>0</formula>
    </cfRule>
  </conditionalFormatting>
  <conditionalFormatting sqref="X42:X55">
    <cfRule type="cellIs" dxfId="213" priority="217" operator="equal">
      <formula>0</formula>
    </cfRule>
  </conditionalFormatting>
  <conditionalFormatting sqref="Y59:Y73">
    <cfRule type="cellIs" dxfId="212" priority="216" operator="equal">
      <formula>0</formula>
    </cfRule>
  </conditionalFormatting>
  <conditionalFormatting sqref="AB59">
    <cfRule type="cellIs" dxfId="211" priority="215" operator="equal">
      <formula>0</formula>
    </cfRule>
  </conditionalFormatting>
  <conditionalFormatting sqref="Z59">
    <cfRule type="cellIs" dxfId="210" priority="214" operator="equal">
      <formula>0</formula>
    </cfRule>
  </conditionalFormatting>
  <conditionalFormatting sqref="AA59">
    <cfRule type="cellIs" dxfId="209" priority="213" operator="equal">
      <formula>0</formula>
    </cfRule>
  </conditionalFormatting>
  <conditionalFormatting sqref="AE59">
    <cfRule type="cellIs" dxfId="208" priority="212" operator="equal">
      <formula>0</formula>
    </cfRule>
  </conditionalFormatting>
  <conditionalFormatting sqref="AC59">
    <cfRule type="cellIs" dxfId="207" priority="211" operator="equal">
      <formula>0</formula>
    </cfRule>
  </conditionalFormatting>
  <conditionalFormatting sqref="AH59">
    <cfRule type="cellIs" dxfId="206" priority="210" operator="equal">
      <formula>0</formula>
    </cfRule>
  </conditionalFormatting>
  <conditionalFormatting sqref="AQ59">
    <cfRule type="cellIs" dxfId="205" priority="208" operator="equal">
      <formula>0</formula>
    </cfRule>
  </conditionalFormatting>
  <conditionalFormatting sqref="AK59">
    <cfRule type="cellIs" dxfId="204" priority="209" operator="equal">
      <formula>0</formula>
    </cfRule>
  </conditionalFormatting>
  <conditionalFormatting sqref="AP59">
    <cfRule type="cellIs" dxfId="203" priority="207" operator="equal">
      <formula>0</formula>
    </cfRule>
  </conditionalFormatting>
  <conditionalFormatting sqref="AD59">
    <cfRule type="cellIs" dxfId="202" priority="206" operator="equal">
      <formula>0</formula>
    </cfRule>
  </conditionalFormatting>
  <conditionalFormatting sqref="AJ41">
    <cfRule type="cellIs" dxfId="201" priority="205" operator="equal">
      <formula>0</formula>
    </cfRule>
  </conditionalFormatting>
  <conditionalFormatting sqref="AM41">
    <cfRule type="cellIs" dxfId="200" priority="204" operator="equal">
      <formula>0</formula>
    </cfRule>
  </conditionalFormatting>
  <conditionalFormatting sqref="AP41">
    <cfRule type="cellIs" dxfId="199" priority="203" operator="equal">
      <formula>0</formula>
    </cfRule>
  </conditionalFormatting>
  <conditionalFormatting sqref="X41">
    <cfRule type="cellIs" dxfId="198" priority="201" operator="equal">
      <formula>0</formula>
    </cfRule>
  </conditionalFormatting>
  <conditionalFormatting sqref="Y41">
    <cfRule type="cellIs" dxfId="197" priority="202" operator="equal">
      <formula>0</formula>
    </cfRule>
  </conditionalFormatting>
  <conditionalFormatting sqref="W41 W60:X73">
    <cfRule type="expression" dxfId="196" priority="200">
      <formula>AND($X41=0,$Y41&lt;24)</formula>
    </cfRule>
  </conditionalFormatting>
  <conditionalFormatting sqref="AA42:AA55 Z41:Z55 Z60:AA73">
    <cfRule type="expression" dxfId="195" priority="199">
      <formula>AND($AA41=0,$AB41&lt;24)</formula>
    </cfRule>
  </conditionalFormatting>
  <conditionalFormatting sqref="W41">
    <cfRule type="cellIs" dxfId="194" priority="198" operator="equal">
      <formula>0</formula>
    </cfRule>
  </conditionalFormatting>
  <conditionalFormatting sqref="AC41 AC42:AD55 AC60:AD73">
    <cfRule type="expression" dxfId="193" priority="197">
      <formula>AND($AD41=0,$AE41&lt;24)</formula>
    </cfRule>
  </conditionalFormatting>
  <conditionalFormatting sqref="W59:X59 AF42:AG55 AF60:AG73">
    <cfRule type="expression" dxfId="192" priority="196">
      <formula>AND($AG42=0,$AH42&lt;24)</formula>
    </cfRule>
  </conditionalFormatting>
  <conditionalFormatting sqref="AW5">
    <cfRule type="cellIs" dxfId="191" priority="195" operator="equal">
      <formula>0</formula>
    </cfRule>
  </conditionalFormatting>
  <conditionalFormatting sqref="AW6:AW236">
    <cfRule type="cellIs" dxfId="190" priority="194" operator="equal">
      <formula>0</formula>
    </cfRule>
  </conditionalFormatting>
  <conditionalFormatting sqref="X42:X55">
    <cfRule type="expression" dxfId="189" priority="193">
      <formula>AND($X42=0,Y42&lt;24)</formula>
    </cfRule>
  </conditionalFormatting>
  <conditionalFormatting sqref="AI42:AJ55 AI60:AJ73">
    <cfRule type="expression" dxfId="188" priority="192">
      <formula>AND($AJ42=0,$AK42&lt;24)</formula>
    </cfRule>
  </conditionalFormatting>
  <conditionalFormatting sqref="AL42:AM55 AL60:AM73">
    <cfRule type="expression" dxfId="187" priority="191">
      <formula>AND($AM42=0,$AN42&lt;24)</formula>
    </cfRule>
  </conditionalFormatting>
  <conditionalFormatting sqref="AO42:AP55 AO60:AP73">
    <cfRule type="expression" dxfId="186" priority="190">
      <formula>AND($AP42=0,$AQ42&lt;24)</formula>
    </cfRule>
  </conditionalFormatting>
  <conditionalFormatting sqref="W59:X59">
    <cfRule type="cellIs" dxfId="185" priority="189" operator="equal">
      <formula>0</formula>
    </cfRule>
  </conditionalFormatting>
  <conditionalFormatting sqref="W60:X73">
    <cfRule type="cellIs" dxfId="184" priority="188" operator="equal">
      <formula>0</formula>
    </cfRule>
  </conditionalFormatting>
  <conditionalFormatting sqref="Z60:AA73">
    <cfRule type="cellIs" dxfId="183" priority="187" operator="equal">
      <formula>0</formula>
    </cfRule>
  </conditionalFormatting>
  <conditionalFormatting sqref="AC60:AD73">
    <cfRule type="cellIs" dxfId="182" priority="186" operator="equal">
      <formula>0</formula>
    </cfRule>
  </conditionalFormatting>
  <conditionalFormatting sqref="AF59">
    <cfRule type="cellIs" dxfId="181" priority="185" operator="equal">
      <formula>0</formula>
    </cfRule>
  </conditionalFormatting>
  <conditionalFormatting sqref="AG59">
    <cfRule type="cellIs" dxfId="180" priority="184" operator="equal">
      <formula>0</formula>
    </cfRule>
  </conditionalFormatting>
  <conditionalFormatting sqref="AF60:AF73">
    <cfRule type="cellIs" dxfId="179" priority="183" operator="equal">
      <formula>0</formula>
    </cfRule>
  </conditionalFormatting>
  <conditionalFormatting sqref="AG60:AG73">
    <cfRule type="cellIs" dxfId="178" priority="182" operator="equal">
      <formula>0</formula>
    </cfRule>
  </conditionalFormatting>
  <conditionalFormatting sqref="AI59">
    <cfRule type="cellIs" dxfId="177" priority="181" operator="equal">
      <formula>0</formula>
    </cfRule>
  </conditionalFormatting>
  <conditionalFormatting sqref="AJ59">
    <cfRule type="cellIs" dxfId="176" priority="180" operator="equal">
      <formula>0</formula>
    </cfRule>
  </conditionalFormatting>
  <conditionalFormatting sqref="AJ60:AJ73">
    <cfRule type="cellIs" dxfId="175" priority="179" operator="equal">
      <formula>0</formula>
    </cfRule>
  </conditionalFormatting>
  <conditionalFormatting sqref="AI60:AI73">
    <cfRule type="cellIs" dxfId="174" priority="178" operator="equal">
      <formula>0</formula>
    </cfRule>
  </conditionalFormatting>
  <conditionalFormatting sqref="AL59">
    <cfRule type="cellIs" dxfId="173" priority="177" operator="equal">
      <formula>0</formula>
    </cfRule>
  </conditionalFormatting>
  <conditionalFormatting sqref="AM59">
    <cfRule type="cellIs" dxfId="172" priority="176" operator="equal">
      <formula>0</formula>
    </cfRule>
  </conditionalFormatting>
  <conditionalFormatting sqref="AL60:AL73">
    <cfRule type="cellIs" dxfId="171" priority="175" operator="equal">
      <formula>0</formula>
    </cfRule>
  </conditionalFormatting>
  <conditionalFormatting sqref="AM60:AM73">
    <cfRule type="cellIs" dxfId="170" priority="174" operator="equal">
      <formula>0</formula>
    </cfRule>
  </conditionalFormatting>
  <conditionalFormatting sqref="AN59">
    <cfRule type="cellIs" dxfId="169" priority="173" operator="equal">
      <formula>0</formula>
    </cfRule>
  </conditionalFormatting>
  <conditionalFormatting sqref="AQ60:AQ73">
    <cfRule type="cellIs" dxfId="168" priority="172" operator="equal">
      <formula>0</formula>
    </cfRule>
  </conditionalFormatting>
  <conditionalFormatting sqref="AQ42:AQ55 AQ60:AQ73">
    <cfRule type="expression" dxfId="167" priority="171">
      <formula>AND($AQ42=24,$AQ42=$AQ41)</formula>
    </cfRule>
  </conditionalFormatting>
  <conditionalFormatting sqref="AO59">
    <cfRule type="cellIs" dxfId="166" priority="170" operator="equal">
      <formula>0</formula>
    </cfRule>
  </conditionalFormatting>
  <conditionalFormatting sqref="AO60:AO73">
    <cfRule type="cellIs" dxfId="165" priority="169" operator="equal">
      <formula>0</formula>
    </cfRule>
  </conditionalFormatting>
  <conditionalFormatting sqref="AP60:AP73">
    <cfRule type="cellIs" dxfId="164" priority="168" operator="equal">
      <formula>0</formula>
    </cfRule>
  </conditionalFormatting>
  <conditionalFormatting sqref="Y42:Y55 Y60:Y73">
    <cfRule type="expression" dxfId="163" priority="167">
      <formula>AND($Y42=24,$Y42=$Y41)</formula>
    </cfRule>
  </conditionalFormatting>
  <conditionalFormatting sqref="Y42:Y55">
    <cfRule type="cellIs" dxfId="162" priority="166" operator="equal">
      <formula>0</formula>
    </cfRule>
  </conditionalFormatting>
  <conditionalFormatting sqref="AB42:AB55">
    <cfRule type="cellIs" dxfId="161" priority="165" operator="equal">
      <formula>0</formula>
    </cfRule>
  </conditionalFormatting>
  <conditionalFormatting sqref="AB42:AB55 AB60:AB73">
    <cfRule type="expression" dxfId="160" priority="164">
      <formula>AND($AB42=24,$AB42=$AB41)</formula>
    </cfRule>
  </conditionalFormatting>
  <conditionalFormatting sqref="AB60:AB73">
    <cfRule type="cellIs" dxfId="159" priority="163" operator="equal">
      <formula>0</formula>
    </cfRule>
  </conditionalFormatting>
  <conditionalFormatting sqref="AE60:AE73">
    <cfRule type="cellIs" dxfId="158" priority="162" operator="equal">
      <formula>0</formula>
    </cfRule>
  </conditionalFormatting>
  <conditionalFormatting sqref="AE42:AE55 AE60:AE73">
    <cfRule type="expression" dxfId="157" priority="161">
      <formula>AND($AE42=24,$AE42=$AE41)</formula>
    </cfRule>
  </conditionalFormatting>
  <conditionalFormatting sqref="AH60:AH73">
    <cfRule type="cellIs" dxfId="156" priority="160" operator="equal">
      <formula>0</formula>
    </cfRule>
  </conditionalFormatting>
  <conditionalFormatting sqref="AH42:AH55 AH60:AH73">
    <cfRule type="expression" dxfId="155" priority="159">
      <formula>AND($AH42=24,$AH42=$AH41)</formula>
    </cfRule>
  </conditionalFormatting>
  <conditionalFormatting sqref="AK60:AK73">
    <cfRule type="cellIs" dxfId="154" priority="158" operator="equal">
      <formula>0</formula>
    </cfRule>
  </conditionalFormatting>
  <conditionalFormatting sqref="AK42:AK55 AK60:AK73">
    <cfRule type="expression" dxfId="153" priority="157">
      <formula>AND($AK42=24,$AK42=$AK41)</formula>
    </cfRule>
  </conditionalFormatting>
  <conditionalFormatting sqref="AN60:AN73">
    <cfRule type="cellIs" dxfId="152" priority="156" operator="equal">
      <formula>0</formula>
    </cfRule>
  </conditionalFormatting>
  <conditionalFormatting sqref="AN42:AN55 AN60:AN73">
    <cfRule type="expression" dxfId="151" priority="155">
      <formula>AND($AN42=24,$AN42=$AN41)</formula>
    </cfRule>
  </conditionalFormatting>
  <conditionalFormatting sqref="CD238:DB238">
    <cfRule type="containsText" dxfId="150" priority="154" operator="containsText" text="OK">
      <formula>NOT(ISERROR(SEARCH("OK",CD238)))</formula>
    </cfRule>
  </conditionalFormatting>
  <conditionalFormatting sqref="CD238:DB238">
    <cfRule type="containsText" dxfId="149" priority="153" operator="containsText" text="Wrong">
      <formula>NOT(ISERROR(SEARCH("Wrong",CD238)))</formula>
    </cfRule>
  </conditionalFormatting>
  <conditionalFormatting sqref="AQ42:AQ55">
    <cfRule type="cellIs" dxfId="148" priority="152" operator="equal">
      <formula>0</formula>
    </cfRule>
  </conditionalFormatting>
  <conditionalFormatting sqref="AN42:AN55">
    <cfRule type="cellIs" dxfId="147" priority="151" operator="equal">
      <formula>0</formula>
    </cfRule>
  </conditionalFormatting>
  <conditionalFormatting sqref="AK42:AK55">
    <cfRule type="cellIs" dxfId="146" priority="150" operator="equal">
      <formula>0</formula>
    </cfRule>
  </conditionalFormatting>
  <conditionalFormatting sqref="AH42:AH55">
    <cfRule type="cellIs" dxfId="145" priority="149" operator="equal">
      <formula>0</formula>
    </cfRule>
  </conditionalFormatting>
  <conditionalFormatting sqref="AE42:AE55">
    <cfRule type="cellIs" dxfId="144" priority="148" operator="equal">
      <formula>0</formula>
    </cfRule>
  </conditionalFormatting>
  <conditionalFormatting sqref="AH25:AH38">
    <cfRule type="cellIs" dxfId="143" priority="147" operator="equal">
      <formula>0</formula>
    </cfRule>
  </conditionalFormatting>
  <conditionalFormatting sqref="AH25:AH38">
    <cfRule type="expression" dxfId="142" priority="146">
      <formula>AND($AH25=24,$AH25=$AH24)</formula>
    </cfRule>
  </conditionalFormatting>
  <conditionalFormatting sqref="AE25:AE38">
    <cfRule type="cellIs" dxfId="141" priority="145" operator="equal">
      <formula>0</formula>
    </cfRule>
  </conditionalFormatting>
  <conditionalFormatting sqref="AE25:AE38">
    <cfRule type="expression" dxfId="140" priority="144">
      <formula>AND($AE25=24,$AE25=$AE24)</formula>
    </cfRule>
  </conditionalFormatting>
  <conditionalFormatting sqref="AB25:AB38">
    <cfRule type="cellIs" dxfId="139" priority="143" operator="equal">
      <formula>0</formula>
    </cfRule>
  </conditionalFormatting>
  <conditionalFormatting sqref="AB25:AB38">
    <cfRule type="expression" dxfId="138" priority="142">
      <formula>AND($AB25=24,$AB25=$AB24)</formula>
    </cfRule>
  </conditionalFormatting>
  <conditionalFormatting sqref="Y25:Y38">
    <cfRule type="cellIs" dxfId="137" priority="141" operator="equal">
      <formula>0</formula>
    </cfRule>
  </conditionalFormatting>
  <conditionalFormatting sqref="Y25:Y38">
    <cfRule type="expression" dxfId="136" priority="140">
      <formula>AND($Y25=24,$Y25=$Y24)</formula>
    </cfRule>
  </conditionalFormatting>
  <conditionalFormatting sqref="AH7:AH20">
    <cfRule type="cellIs" dxfId="135" priority="139" operator="equal">
      <formula>0</formula>
    </cfRule>
  </conditionalFormatting>
  <conditionalFormatting sqref="AH7:AH20">
    <cfRule type="expression" dxfId="134" priority="138">
      <formula>AND($AH7=24,$AH7=$AH6)</formula>
    </cfRule>
  </conditionalFormatting>
  <conditionalFormatting sqref="AE7:AE20">
    <cfRule type="cellIs" dxfId="133" priority="137" operator="equal">
      <formula>0</formula>
    </cfRule>
  </conditionalFormatting>
  <conditionalFormatting sqref="AE7:AE20">
    <cfRule type="expression" dxfId="132" priority="136">
      <formula>AND($AE7=24,$AE7=$AE6)</formula>
    </cfRule>
  </conditionalFormatting>
  <conditionalFormatting sqref="AB7:AB20">
    <cfRule type="cellIs" dxfId="131" priority="135" operator="equal">
      <formula>0</formula>
    </cfRule>
  </conditionalFormatting>
  <conditionalFormatting sqref="AB7:AB20">
    <cfRule type="expression" dxfId="130" priority="134">
      <formula>AND($AB7=24,$AB7=$AB6)</formula>
    </cfRule>
  </conditionalFormatting>
  <conditionalFormatting sqref="Y7:Y20">
    <cfRule type="cellIs" dxfId="129" priority="133" operator="equal">
      <formula>0</formula>
    </cfRule>
  </conditionalFormatting>
  <conditionalFormatting sqref="Y7:Y20">
    <cfRule type="expression" dxfId="128" priority="132">
      <formula>AND($Y7=24,$Y7=$Y6)</formula>
    </cfRule>
  </conditionalFormatting>
  <conditionalFormatting sqref="Z7:Z20">
    <cfRule type="cellIs" dxfId="127" priority="131" operator="equal">
      <formula>0</formula>
    </cfRule>
  </conditionalFormatting>
  <conditionalFormatting sqref="Z7:Z20">
    <cfRule type="expression" dxfId="126" priority="130">
      <formula>AND($AA7=0,$AB7&lt;24)</formula>
    </cfRule>
  </conditionalFormatting>
  <conditionalFormatting sqref="Z25:Z38">
    <cfRule type="cellIs" dxfId="125" priority="129" operator="equal">
      <formula>0</formula>
    </cfRule>
  </conditionalFormatting>
  <conditionalFormatting sqref="Z25:Z38">
    <cfRule type="expression" dxfId="124" priority="128">
      <formula>AND($AA25=0,$AB25&lt;24)</formula>
    </cfRule>
  </conditionalFormatting>
  <conditionalFormatting sqref="X7:X20">
    <cfRule type="cellIs" dxfId="123" priority="127" operator="equal">
      <formula>0</formula>
    </cfRule>
  </conditionalFormatting>
  <conditionalFormatting sqref="W7:W20">
    <cfRule type="cellIs" dxfId="122" priority="126" operator="equal">
      <formula>0</formula>
    </cfRule>
  </conditionalFormatting>
  <conditionalFormatting sqref="W7:W20">
    <cfRule type="expression" dxfId="121" priority="125">
      <formula>AND($X7=0,$Y7&lt;24)</formula>
    </cfRule>
  </conditionalFormatting>
  <conditionalFormatting sqref="X7:X20">
    <cfRule type="expression" dxfId="120" priority="124">
      <formula>AND($X7=0,Y7&lt;24)</formula>
    </cfRule>
  </conditionalFormatting>
  <conditionalFormatting sqref="X25:X38">
    <cfRule type="cellIs" dxfId="119" priority="123" operator="equal">
      <formula>0</formula>
    </cfRule>
  </conditionalFormatting>
  <conditionalFormatting sqref="W25:W38">
    <cfRule type="cellIs" dxfId="118" priority="122" operator="equal">
      <formula>0</formula>
    </cfRule>
  </conditionalFormatting>
  <conditionalFormatting sqref="W25:W38">
    <cfRule type="expression" dxfId="117" priority="121">
      <formula>AND($X25=0,$Y25&lt;24)</formula>
    </cfRule>
  </conditionalFormatting>
  <conditionalFormatting sqref="X25:X38">
    <cfRule type="expression" dxfId="116" priority="120">
      <formula>AND($X25=0,Y25&lt;24)</formula>
    </cfRule>
  </conditionalFormatting>
  <conditionalFormatting sqref="AA7:AA20">
    <cfRule type="cellIs" dxfId="115" priority="119" operator="equal">
      <formula>0</formula>
    </cfRule>
  </conditionalFormatting>
  <conditionalFormatting sqref="AA7:AA20">
    <cfRule type="expression" dxfId="114" priority="118">
      <formula>AND($AA7=0,$AB7&lt;24)</formula>
    </cfRule>
  </conditionalFormatting>
  <conditionalFormatting sqref="AF7:AG20">
    <cfRule type="cellIs" dxfId="113" priority="117" operator="equal">
      <formula>0</formula>
    </cfRule>
  </conditionalFormatting>
  <conditionalFormatting sqref="AF7:AF20">
    <cfRule type="expression" dxfId="112" priority="116">
      <formula>AND($AG7=0,$AH7&lt;24)</formula>
    </cfRule>
  </conditionalFormatting>
  <conditionalFormatting sqref="AG7:AG20">
    <cfRule type="expression" dxfId="111" priority="115">
      <formula>AND($AG7=0,$AH7&lt;24)</formula>
    </cfRule>
  </conditionalFormatting>
  <conditionalFormatting sqref="AF25:AG38">
    <cfRule type="cellIs" dxfId="110" priority="114" operator="equal">
      <formula>0</formula>
    </cfRule>
  </conditionalFormatting>
  <conditionalFormatting sqref="AF25:AF38">
    <cfRule type="expression" dxfId="109" priority="113">
      <formula>AND($AG25=0,$AH25&lt;24)</formula>
    </cfRule>
  </conditionalFormatting>
  <conditionalFormatting sqref="AG25:AG38">
    <cfRule type="expression" dxfId="108" priority="112">
      <formula>AND($AG25=0,$AH25&lt;24)</formula>
    </cfRule>
  </conditionalFormatting>
  <conditionalFormatting sqref="AC7:AD20">
    <cfRule type="cellIs" dxfId="107" priority="111" operator="equal">
      <formula>0</formula>
    </cfRule>
  </conditionalFormatting>
  <conditionalFormatting sqref="AC7:AC20">
    <cfRule type="expression" dxfId="106" priority="110">
      <formula>AND($AD7=0,$AE7&lt;24)</formula>
    </cfRule>
  </conditionalFormatting>
  <conditionalFormatting sqref="AD7:AD20">
    <cfRule type="expression" dxfId="105" priority="109">
      <formula>AND($AD7=0,$AE7&lt;24)</formula>
    </cfRule>
  </conditionalFormatting>
  <conditionalFormatting sqref="AC25:AD38">
    <cfRule type="cellIs" dxfId="104" priority="108" operator="equal">
      <formula>0</formula>
    </cfRule>
  </conditionalFormatting>
  <conditionalFormatting sqref="AC25:AC38">
    <cfRule type="expression" dxfId="103" priority="107">
      <formula>AND($AD25=0,$AE25&lt;24)</formula>
    </cfRule>
  </conditionalFormatting>
  <conditionalFormatting sqref="AD25:AD38">
    <cfRule type="expression" dxfId="102" priority="106">
      <formula>AND($AD25=0,$AE25&lt;24)</formula>
    </cfRule>
  </conditionalFormatting>
  <conditionalFormatting sqref="AI7:AJ20 AL7:AM20 AO7:AP20">
    <cfRule type="cellIs" dxfId="101" priority="105" operator="equal">
      <formula>0</formula>
    </cfRule>
  </conditionalFormatting>
  <conditionalFormatting sqref="AJ7:AJ20">
    <cfRule type="expression" dxfId="100" priority="104">
      <formula>AND($AJ7=0,$AK7&lt;24)</formula>
    </cfRule>
  </conditionalFormatting>
  <conditionalFormatting sqref="AM7:AM20">
    <cfRule type="expression" dxfId="99" priority="103">
      <formula>AND($AM7=0,$AN7&lt;24)</formula>
    </cfRule>
  </conditionalFormatting>
  <conditionalFormatting sqref="AP7:AP20">
    <cfRule type="expression" dxfId="98" priority="102">
      <formula>AND($AP7=0,$AQ7&lt;24)</formula>
    </cfRule>
  </conditionalFormatting>
  <conditionalFormatting sqref="AJ7:AJ20">
    <cfRule type="expression" dxfId="97" priority="101">
      <formula>AND($AJ7=0,$AK7&lt;24)</formula>
    </cfRule>
  </conditionalFormatting>
  <conditionalFormatting sqref="AI7:AI20">
    <cfRule type="expression" dxfId="96" priority="100">
      <formula>AND($AJ7=0,$AK7&lt;24)</formula>
    </cfRule>
  </conditionalFormatting>
  <conditionalFormatting sqref="AL7:AL20">
    <cfRule type="expression" dxfId="95" priority="99">
      <formula>AND($AM7=0,$AN7&lt;24)</formula>
    </cfRule>
  </conditionalFormatting>
  <conditionalFormatting sqref="AO7:AO20">
    <cfRule type="expression" dxfId="94" priority="98">
      <formula>AND($AP7=0,$AQ7&lt;24)</formula>
    </cfRule>
  </conditionalFormatting>
  <conditionalFormatting sqref="AQ7:AQ20">
    <cfRule type="cellIs" dxfId="93" priority="97" operator="equal">
      <formula>0</formula>
    </cfRule>
  </conditionalFormatting>
  <conditionalFormatting sqref="AQ7:AQ20">
    <cfRule type="expression" dxfId="92" priority="96">
      <formula>AND($AQ7=24,$AQ7=$AQ6)</formula>
    </cfRule>
  </conditionalFormatting>
  <conditionalFormatting sqref="AN7:AN20">
    <cfRule type="cellIs" dxfId="91" priority="95" operator="equal">
      <formula>0</formula>
    </cfRule>
  </conditionalFormatting>
  <conditionalFormatting sqref="AN7:AN20">
    <cfRule type="expression" dxfId="90" priority="94">
      <formula>AND($AN7=24,$AN7=$AN6)</formula>
    </cfRule>
  </conditionalFormatting>
  <conditionalFormatting sqref="AK7:AK20">
    <cfRule type="cellIs" dxfId="89" priority="93" operator="equal">
      <formula>0</formula>
    </cfRule>
  </conditionalFormatting>
  <conditionalFormatting sqref="AK7:AK20">
    <cfRule type="expression" dxfId="88" priority="92">
      <formula>AND($AK7=24,$AK7=$AK6)</formula>
    </cfRule>
  </conditionalFormatting>
  <conditionalFormatting sqref="AI25:AJ38 AL25:AM38 AO25:AP38">
    <cfRule type="cellIs" dxfId="87" priority="91" operator="equal">
      <formula>0</formula>
    </cfRule>
  </conditionalFormatting>
  <conditionalFormatting sqref="AJ25:AJ38">
    <cfRule type="expression" dxfId="86" priority="90">
      <formula>AND($AJ25=0,$AK25&lt;24)</formula>
    </cfRule>
  </conditionalFormatting>
  <conditionalFormatting sqref="AM25:AM38">
    <cfRule type="expression" dxfId="85" priority="89">
      <formula>AND($AM25=0,$AN25&lt;24)</formula>
    </cfRule>
  </conditionalFormatting>
  <conditionalFormatting sqref="AP25:AP38">
    <cfRule type="expression" dxfId="84" priority="88">
      <formula>AND($AP25=0,$AQ25&lt;24)</formula>
    </cfRule>
  </conditionalFormatting>
  <conditionalFormatting sqref="AJ25:AJ38">
    <cfRule type="expression" dxfId="83" priority="87">
      <formula>AND($AJ25=0,$AK25&lt;24)</formula>
    </cfRule>
  </conditionalFormatting>
  <conditionalFormatting sqref="AI25:AI38">
    <cfRule type="expression" dxfId="82" priority="86">
      <formula>AND($AJ25=0,$AK25&lt;24)</formula>
    </cfRule>
  </conditionalFormatting>
  <conditionalFormatting sqref="AL25:AL38">
    <cfRule type="expression" dxfId="81" priority="85">
      <formula>AND($AM25=0,$AN25&lt;24)</formula>
    </cfRule>
  </conditionalFormatting>
  <conditionalFormatting sqref="AO25:AO38">
    <cfRule type="expression" dxfId="80" priority="84">
      <formula>AND($AP25=0,$AQ25&lt;24)</formula>
    </cfRule>
  </conditionalFormatting>
  <conditionalFormatting sqref="AQ25:AQ38">
    <cfRule type="cellIs" dxfId="79" priority="83" operator="equal">
      <formula>0</formula>
    </cfRule>
  </conditionalFormatting>
  <conditionalFormatting sqref="AQ25:AQ38">
    <cfRule type="expression" dxfId="78" priority="82">
      <formula>AND($AQ25=24,$AQ25=$AQ24)</formula>
    </cfRule>
  </conditionalFormatting>
  <conditionalFormatting sqref="AN25:AN38">
    <cfRule type="cellIs" dxfId="77" priority="81" operator="equal">
      <formula>0</formula>
    </cfRule>
  </conditionalFormatting>
  <conditionalFormatting sqref="AN25:AN38">
    <cfRule type="expression" dxfId="76" priority="80">
      <formula>AND($AN25=24,$AN25=$AN24)</formula>
    </cfRule>
  </conditionalFormatting>
  <conditionalFormatting sqref="AK25:AK38">
    <cfRule type="cellIs" dxfId="75" priority="79" operator="equal">
      <formula>0</formula>
    </cfRule>
  </conditionalFormatting>
  <conditionalFormatting sqref="AK25:AK38">
    <cfRule type="expression" dxfId="74" priority="78">
      <formula>AND($AK25=24,$AK25=$AK24)</formula>
    </cfRule>
  </conditionalFormatting>
  <conditionalFormatting sqref="AA25:AA38">
    <cfRule type="cellIs" dxfId="73" priority="77" operator="equal">
      <formula>0</formula>
    </cfRule>
  </conditionalFormatting>
  <conditionalFormatting sqref="AA25:AA38">
    <cfRule type="expression" dxfId="72" priority="76">
      <formula>AND($AA25=0,$AB25&lt;24)</formula>
    </cfRule>
  </conditionalFormatting>
  <conditionalFormatting sqref="W42:W55">
    <cfRule type="cellIs" dxfId="71" priority="75" operator="equal">
      <formula>0</formula>
    </cfRule>
  </conditionalFormatting>
  <conditionalFormatting sqref="W42:W55">
    <cfRule type="expression" dxfId="70" priority="74">
      <formula>AND($X42=0,$Y42&lt;24)</formula>
    </cfRule>
  </conditionalFormatting>
  <conditionalFormatting sqref="Y76:Y90">
    <cfRule type="cellIs" dxfId="69" priority="73" operator="equal">
      <formula>0</formula>
    </cfRule>
  </conditionalFormatting>
  <conditionalFormatting sqref="AB76">
    <cfRule type="cellIs" dxfId="68" priority="72" operator="equal">
      <formula>0</formula>
    </cfRule>
  </conditionalFormatting>
  <conditionalFormatting sqref="Z76">
    <cfRule type="cellIs" dxfId="67" priority="71" operator="equal">
      <formula>0</formula>
    </cfRule>
  </conditionalFormatting>
  <conditionalFormatting sqref="AA76">
    <cfRule type="cellIs" dxfId="66" priority="70" operator="equal">
      <formula>0</formula>
    </cfRule>
  </conditionalFormatting>
  <conditionalFormatting sqref="AE76">
    <cfRule type="cellIs" dxfId="65" priority="69" operator="equal">
      <formula>0</formula>
    </cfRule>
  </conditionalFormatting>
  <conditionalFormatting sqref="AC76">
    <cfRule type="cellIs" dxfId="64" priority="68" operator="equal">
      <formula>0</formula>
    </cfRule>
  </conditionalFormatting>
  <conditionalFormatting sqref="AH76">
    <cfRule type="cellIs" dxfId="63" priority="67" operator="equal">
      <formula>0</formula>
    </cfRule>
  </conditionalFormatting>
  <conditionalFormatting sqref="AQ76">
    <cfRule type="cellIs" dxfId="62" priority="65" operator="equal">
      <formula>0</formula>
    </cfRule>
  </conditionalFormatting>
  <conditionalFormatting sqref="AK76">
    <cfRule type="cellIs" dxfId="61" priority="66" operator="equal">
      <formula>0</formula>
    </cfRule>
  </conditionalFormatting>
  <conditionalFormatting sqref="AP76">
    <cfRule type="cellIs" dxfId="60" priority="64" operator="equal">
      <formula>0</formula>
    </cfRule>
  </conditionalFormatting>
  <conditionalFormatting sqref="AD76">
    <cfRule type="cellIs" dxfId="59" priority="63" operator="equal">
      <formula>0</formula>
    </cfRule>
  </conditionalFormatting>
  <conditionalFormatting sqref="W77:X90">
    <cfRule type="expression" dxfId="58" priority="62">
      <formula>AND($X77=0,$Y77&lt;24)</formula>
    </cfRule>
  </conditionalFormatting>
  <conditionalFormatting sqref="Z77:AA90">
    <cfRule type="expression" dxfId="57" priority="61">
      <formula>AND($AA77=0,$AB77&lt;24)</formula>
    </cfRule>
  </conditionalFormatting>
  <conditionalFormatting sqref="AC77:AD90">
    <cfRule type="expression" dxfId="56" priority="60">
      <formula>AND($AD77=0,$AE77&lt;24)</formula>
    </cfRule>
  </conditionalFormatting>
  <conditionalFormatting sqref="W76:X76 AF77:AG90">
    <cfRule type="expression" dxfId="55" priority="59">
      <formula>AND($AG76=0,$AH76&lt;24)</formula>
    </cfRule>
  </conditionalFormatting>
  <conditionalFormatting sqref="AI77:AJ90">
    <cfRule type="expression" dxfId="54" priority="58">
      <formula>AND($AJ77=0,$AK77&lt;24)</formula>
    </cfRule>
  </conditionalFormatting>
  <conditionalFormatting sqref="AL77:AM90">
    <cfRule type="expression" dxfId="53" priority="57">
      <formula>AND($AM77=0,$AN77&lt;24)</formula>
    </cfRule>
  </conditionalFormatting>
  <conditionalFormatting sqref="AO77:AP90">
    <cfRule type="expression" dxfId="52" priority="56">
      <formula>AND($AP77=0,$AQ77&lt;24)</formula>
    </cfRule>
  </conditionalFormatting>
  <conditionalFormatting sqref="W76:X76">
    <cfRule type="cellIs" dxfId="51" priority="55" operator="equal">
      <formula>0</formula>
    </cfRule>
  </conditionalFormatting>
  <conditionalFormatting sqref="W77:X90">
    <cfRule type="cellIs" dxfId="50" priority="54" operator="equal">
      <formula>0</formula>
    </cfRule>
  </conditionalFormatting>
  <conditionalFormatting sqref="Z77:AA90">
    <cfRule type="cellIs" dxfId="49" priority="53" operator="equal">
      <formula>0</formula>
    </cfRule>
  </conditionalFormatting>
  <conditionalFormatting sqref="AC77:AD90">
    <cfRule type="cellIs" dxfId="48" priority="52" operator="equal">
      <formula>0</formula>
    </cfRule>
  </conditionalFormatting>
  <conditionalFormatting sqref="AF76">
    <cfRule type="cellIs" dxfId="47" priority="51" operator="equal">
      <formula>0</formula>
    </cfRule>
  </conditionalFormatting>
  <conditionalFormatting sqref="AG76">
    <cfRule type="cellIs" dxfId="46" priority="50" operator="equal">
      <formula>0</formula>
    </cfRule>
  </conditionalFormatting>
  <conditionalFormatting sqref="AF77:AF90">
    <cfRule type="cellIs" dxfId="45" priority="49" operator="equal">
      <formula>0</formula>
    </cfRule>
  </conditionalFormatting>
  <conditionalFormatting sqref="AG77:AG90">
    <cfRule type="cellIs" dxfId="44" priority="48" operator="equal">
      <formula>0</formula>
    </cfRule>
  </conditionalFormatting>
  <conditionalFormatting sqref="AI76">
    <cfRule type="cellIs" dxfId="43" priority="47" operator="equal">
      <formula>0</formula>
    </cfRule>
  </conditionalFormatting>
  <conditionalFormatting sqref="AJ76">
    <cfRule type="cellIs" dxfId="42" priority="46" operator="equal">
      <formula>0</formula>
    </cfRule>
  </conditionalFormatting>
  <conditionalFormatting sqref="AJ77:AJ90">
    <cfRule type="cellIs" dxfId="41" priority="45" operator="equal">
      <formula>0</formula>
    </cfRule>
  </conditionalFormatting>
  <conditionalFormatting sqref="AI77:AI90">
    <cfRule type="cellIs" dxfId="40" priority="44" operator="equal">
      <formula>0</formula>
    </cfRule>
  </conditionalFormatting>
  <conditionalFormatting sqref="AL76">
    <cfRule type="cellIs" dxfId="39" priority="43" operator="equal">
      <formula>0</formula>
    </cfRule>
  </conditionalFormatting>
  <conditionalFormatting sqref="AM76">
    <cfRule type="cellIs" dxfId="38" priority="42" operator="equal">
      <formula>0</formula>
    </cfRule>
  </conditionalFormatting>
  <conditionalFormatting sqref="AL77:AL90">
    <cfRule type="cellIs" dxfId="37" priority="41" operator="equal">
      <formula>0</formula>
    </cfRule>
  </conditionalFormatting>
  <conditionalFormatting sqref="AM77:AM90">
    <cfRule type="cellIs" dxfId="36" priority="40" operator="equal">
      <formula>0</formula>
    </cfRule>
  </conditionalFormatting>
  <conditionalFormatting sqref="AN76">
    <cfRule type="cellIs" dxfId="35" priority="39" operator="equal">
      <formula>0</formula>
    </cfRule>
  </conditionalFormatting>
  <conditionalFormatting sqref="AQ77:AQ90">
    <cfRule type="cellIs" dxfId="34" priority="38" operator="equal">
      <formula>0</formula>
    </cfRule>
  </conditionalFormatting>
  <conditionalFormatting sqref="AQ77:AQ90">
    <cfRule type="expression" dxfId="33" priority="37">
      <formula>AND($AQ77=24,$AQ77=$AQ76)</formula>
    </cfRule>
  </conditionalFormatting>
  <conditionalFormatting sqref="AO76">
    <cfRule type="cellIs" dxfId="32" priority="36" operator="equal">
      <formula>0</formula>
    </cfRule>
  </conditionalFormatting>
  <conditionalFormatting sqref="AO77:AO90">
    <cfRule type="cellIs" dxfId="31" priority="35" operator="equal">
      <formula>0</formula>
    </cfRule>
  </conditionalFormatting>
  <conditionalFormatting sqref="AP77:AP90">
    <cfRule type="cellIs" dxfId="30" priority="34" operator="equal">
      <formula>0</formula>
    </cfRule>
  </conditionalFormatting>
  <conditionalFormatting sqref="Y77:Y90">
    <cfRule type="expression" dxfId="29" priority="33">
      <formula>AND($Y77=24,$Y77=$Y76)</formula>
    </cfRule>
  </conditionalFormatting>
  <conditionalFormatting sqref="AB77:AB90">
    <cfRule type="expression" dxfId="28" priority="32">
      <formula>AND($AB77=24,$AB77=$AB76)</formula>
    </cfRule>
  </conditionalFormatting>
  <conditionalFormatting sqref="AB77:AB90">
    <cfRule type="cellIs" dxfId="27" priority="31" operator="equal">
      <formula>0</formula>
    </cfRule>
  </conditionalFormatting>
  <conditionalFormatting sqref="AE77:AE90">
    <cfRule type="cellIs" dxfId="26" priority="30" operator="equal">
      <formula>0</formula>
    </cfRule>
  </conditionalFormatting>
  <conditionalFormatting sqref="AE77:AE90">
    <cfRule type="expression" dxfId="25" priority="29">
      <formula>AND($AE77=24,$AE77=$AE76)</formula>
    </cfRule>
  </conditionalFormatting>
  <conditionalFormatting sqref="AH77:AH90">
    <cfRule type="cellIs" dxfId="24" priority="28" operator="equal">
      <formula>0</formula>
    </cfRule>
  </conditionalFormatting>
  <conditionalFormatting sqref="AH77:AH90">
    <cfRule type="expression" dxfId="23" priority="27">
      <formula>AND($AH77=24,$AH77=$AH76)</formula>
    </cfRule>
  </conditionalFormatting>
  <conditionalFormatting sqref="AK77:AK90">
    <cfRule type="cellIs" dxfId="22" priority="26" operator="equal">
      <formula>0</formula>
    </cfRule>
  </conditionalFormatting>
  <conditionalFormatting sqref="AK77:AK90">
    <cfRule type="expression" dxfId="21" priority="25">
      <formula>AND($AK77=24,$AK77=$AK76)</formula>
    </cfRule>
  </conditionalFormatting>
  <conditionalFormatting sqref="AN77:AN90">
    <cfRule type="cellIs" dxfId="20" priority="24" operator="equal">
      <formula>0</formula>
    </cfRule>
  </conditionalFormatting>
  <conditionalFormatting sqref="AN77:AN90">
    <cfRule type="expression" dxfId="19" priority="23">
      <formula>AND($AN77=24,$AN77=$AN76)</formula>
    </cfRule>
  </conditionalFormatting>
  <conditionalFormatting sqref="DC238:DD238">
    <cfRule type="containsText" dxfId="18" priority="22" operator="containsText" text="OK">
      <formula>NOT(ISERROR(SEARCH("OK",DC238)))</formula>
    </cfRule>
  </conditionalFormatting>
  <conditionalFormatting sqref="DC238:DD238">
    <cfRule type="containsText" dxfId="17" priority="21" operator="containsText" text="Wrong">
      <formula>NOT(ISERROR(SEARCH("Wrong",DC238)))</formula>
    </cfRule>
  </conditionalFormatting>
  <conditionalFormatting sqref="DE238:DF238">
    <cfRule type="containsText" dxfId="16" priority="20" operator="containsText" text="OK">
      <formula>NOT(ISERROR(SEARCH("OK",DE238)))</formula>
    </cfRule>
  </conditionalFormatting>
  <conditionalFormatting sqref="DE238:DF238">
    <cfRule type="containsText" dxfId="15" priority="19" operator="containsText" text="Wrong">
      <formula>NOT(ISERROR(SEARCH("Wrong",DE238)))</formula>
    </cfRule>
  </conditionalFormatting>
  <conditionalFormatting sqref="DG238:DH238">
    <cfRule type="containsText" dxfId="14" priority="17" operator="containsText" text="Wrong">
      <formula>NOT(ISERROR(SEARCH("Wrong",DG238)))</formula>
    </cfRule>
  </conditionalFormatting>
  <conditionalFormatting sqref="DG238:DH238">
    <cfRule type="containsText" dxfId="13" priority="18" operator="containsText" text="OK">
      <formula>NOT(ISERROR(SEARCH("OK",DG238)))</formula>
    </cfRule>
  </conditionalFormatting>
  <conditionalFormatting sqref="DI238:DJ238">
    <cfRule type="containsText" dxfId="12" priority="15" operator="containsText" text="Wrong">
      <formula>NOT(ISERROR(SEARCH("Wrong",DI238)))</formula>
    </cfRule>
  </conditionalFormatting>
  <conditionalFormatting sqref="DK238:DL238">
    <cfRule type="containsText" dxfId="11" priority="13" operator="containsText" text="Wrong">
      <formula>NOT(ISERROR(SEARCH("Wrong",DK238)))</formula>
    </cfRule>
  </conditionalFormatting>
  <conditionalFormatting sqref="DI238:DJ238">
    <cfRule type="containsText" dxfId="10" priority="16" operator="containsText" text="OK">
      <formula>NOT(ISERROR(SEARCH("OK",DI238)))</formula>
    </cfRule>
  </conditionalFormatting>
  <conditionalFormatting sqref="DM238:DN238">
    <cfRule type="containsText" dxfId="9" priority="11" operator="containsText" text="Wrong">
      <formula>NOT(ISERROR(SEARCH("Wrong",DM238)))</formula>
    </cfRule>
  </conditionalFormatting>
  <conditionalFormatting sqref="DK238:DL238">
    <cfRule type="containsText" dxfId="8" priority="14" operator="containsText" text="OK">
      <formula>NOT(ISERROR(SEARCH("OK",DK238)))</formula>
    </cfRule>
  </conditionalFormatting>
  <conditionalFormatting sqref="DM238:DN238">
    <cfRule type="containsText" dxfId="7" priority="12" operator="containsText" text="OK">
      <formula>NOT(ISERROR(SEARCH("OK",DM238)))</formula>
    </cfRule>
  </conditionalFormatting>
  <conditionalFormatting sqref="DO238:DP238">
    <cfRule type="containsText" dxfId="6" priority="9" operator="containsText" text="Wrong">
      <formula>NOT(ISERROR(SEARCH("Wrong",DO238)))</formula>
    </cfRule>
  </conditionalFormatting>
  <conditionalFormatting sqref="DO238:DP238">
    <cfRule type="containsText" dxfId="5" priority="10" operator="containsText" text="OK">
      <formula>NOT(ISERROR(SEARCH("OK",DO238)))</formula>
    </cfRule>
  </conditionalFormatting>
  <conditionalFormatting sqref="AR6">
    <cfRule type="expression" dxfId="4" priority="7">
      <formula>$AW6=0</formula>
    </cfRule>
  </conditionalFormatting>
  <conditionalFormatting sqref="AR7:AR23">
    <cfRule type="expression" dxfId="3" priority="5">
      <formula>$AW7=0</formula>
    </cfRule>
  </conditionalFormatting>
  <conditionalFormatting sqref="AR24:AR236">
    <cfRule type="expression" dxfId="2" priority="4">
      <formula>$AW24=0</formula>
    </cfRule>
  </conditionalFormatting>
  <conditionalFormatting sqref="DZ7">
    <cfRule type="expression" dxfId="1" priority="3">
      <formula>$DZ7=$DZ6</formula>
    </cfRule>
  </conditionalFormatting>
  <conditionalFormatting sqref="DZ8:DZ236">
    <cfRule type="expression" dxfId="0" priority="1">
      <formula>$DZ8=$DZ7</formula>
    </cfRule>
  </conditionalFormatting>
  <pageMargins left="0.7" right="0.7" top="0.75" bottom="0.75" header="0.3" footer="0.3"/>
  <pageSetup paperSize="9" scale="40" fitToWidth="3" fitToHeight="3" orientation="landscape" horizontalDpi="4294967294" verticalDpi="4294967294" r:id="rId1"/>
  <headerFooter>
    <oddFooter>&amp;L&amp;D&amp;C&amp;F&amp;R&amp;T</oddFooter>
    <evenFooter>&amp;CNon-Business Use</evenFooter>
  </headerFooter>
  <ignoredErrors>
    <ignoredError sqref="X7:X20" formulaRange="1"/>
  </ignoredErrors>
  <drawing r:id="rId2"/>
  <legacyDrawing r:id="rId3"/>
  <controls>
    <mc:AlternateContent xmlns:mc="http://schemas.openxmlformats.org/markup-compatibility/2006">
      <mc:Choice Requires="x14">
        <control shapeId="2049" r:id="rId4" name="ScrollBar1">
          <controlPr locked="0" defaultSize="0" autoLine="0" linkedCell="AW5" r:id="rId5">
            <anchor moveWithCells="1">
              <from>
                <xdr:col>49</xdr:col>
                <xdr:colOff>0</xdr:colOff>
                <xdr:row>4</xdr:row>
                <xdr:rowOff>9525</xdr:rowOff>
              </from>
              <to>
                <xdr:col>50</xdr:col>
                <xdr:colOff>9525</xdr:colOff>
                <xdr:row>4</xdr:row>
                <xdr:rowOff>180975</xdr:rowOff>
              </to>
            </anchor>
          </controlPr>
        </control>
      </mc:Choice>
      <mc:Fallback>
        <control shapeId="2049" r:id="rId4" name="ScrollBar1"/>
      </mc:Fallback>
    </mc:AlternateContent>
    <mc:AlternateContent xmlns:mc="http://schemas.openxmlformats.org/markup-compatibility/2006">
      <mc:Choice Requires="x14">
        <control shapeId="2050" r:id="rId6" name="ScrollBar2">
          <controlPr locked="0" defaultSize="0" autoLine="0" linkedCell="AW6" r:id="rId7">
            <anchor moveWithCells="1">
              <from>
                <xdr:col>49</xdr:col>
                <xdr:colOff>0</xdr:colOff>
                <xdr:row>5</xdr:row>
                <xdr:rowOff>9525</xdr:rowOff>
              </from>
              <to>
                <xdr:col>50</xdr:col>
                <xdr:colOff>9525</xdr:colOff>
                <xdr:row>5</xdr:row>
                <xdr:rowOff>171450</xdr:rowOff>
              </to>
            </anchor>
          </controlPr>
        </control>
      </mc:Choice>
      <mc:Fallback>
        <control shapeId="2050" r:id="rId6" name="ScrollBar2"/>
      </mc:Fallback>
    </mc:AlternateContent>
    <mc:AlternateContent xmlns:mc="http://schemas.openxmlformats.org/markup-compatibility/2006">
      <mc:Choice Requires="x14">
        <control shapeId="2051" r:id="rId8" name="ScrollBar3">
          <controlPr locked="0" defaultSize="0" autoLine="0" linkedCell="AW7" r:id="rId7">
            <anchor moveWithCells="1">
              <from>
                <xdr:col>49</xdr:col>
                <xdr:colOff>0</xdr:colOff>
                <xdr:row>6</xdr:row>
                <xdr:rowOff>9525</xdr:rowOff>
              </from>
              <to>
                <xdr:col>50</xdr:col>
                <xdr:colOff>9525</xdr:colOff>
                <xdr:row>6</xdr:row>
                <xdr:rowOff>171450</xdr:rowOff>
              </to>
            </anchor>
          </controlPr>
        </control>
      </mc:Choice>
      <mc:Fallback>
        <control shapeId="2051" r:id="rId8" name="ScrollBar3"/>
      </mc:Fallback>
    </mc:AlternateContent>
    <mc:AlternateContent xmlns:mc="http://schemas.openxmlformats.org/markup-compatibility/2006">
      <mc:Choice Requires="x14">
        <control shapeId="2052" r:id="rId9" name="ScrollBar4">
          <controlPr locked="0" defaultSize="0" autoLine="0" linkedCell="AW8" r:id="rId7">
            <anchor moveWithCells="1">
              <from>
                <xdr:col>49</xdr:col>
                <xdr:colOff>0</xdr:colOff>
                <xdr:row>7</xdr:row>
                <xdr:rowOff>9525</xdr:rowOff>
              </from>
              <to>
                <xdr:col>50</xdr:col>
                <xdr:colOff>9525</xdr:colOff>
                <xdr:row>7</xdr:row>
                <xdr:rowOff>171450</xdr:rowOff>
              </to>
            </anchor>
          </controlPr>
        </control>
      </mc:Choice>
      <mc:Fallback>
        <control shapeId="2052" r:id="rId9" name="ScrollBar4"/>
      </mc:Fallback>
    </mc:AlternateContent>
    <mc:AlternateContent xmlns:mc="http://schemas.openxmlformats.org/markup-compatibility/2006">
      <mc:Choice Requires="x14">
        <control shapeId="2053" r:id="rId10" name="ScrollBar5">
          <controlPr locked="0" defaultSize="0" autoLine="0" linkedCell="AW9" r:id="rId7">
            <anchor moveWithCells="1">
              <from>
                <xdr:col>49</xdr:col>
                <xdr:colOff>0</xdr:colOff>
                <xdr:row>8</xdr:row>
                <xdr:rowOff>9525</xdr:rowOff>
              </from>
              <to>
                <xdr:col>50</xdr:col>
                <xdr:colOff>9525</xdr:colOff>
                <xdr:row>8</xdr:row>
                <xdr:rowOff>171450</xdr:rowOff>
              </to>
            </anchor>
          </controlPr>
        </control>
      </mc:Choice>
      <mc:Fallback>
        <control shapeId="2053" r:id="rId10" name="ScrollBar5"/>
      </mc:Fallback>
    </mc:AlternateContent>
    <mc:AlternateContent xmlns:mc="http://schemas.openxmlformats.org/markup-compatibility/2006">
      <mc:Choice Requires="x14">
        <control shapeId="2054" r:id="rId11" name="ScrollBar6">
          <controlPr locked="0" defaultSize="0" autoLine="0" linkedCell="AW10" r:id="rId7">
            <anchor moveWithCells="1">
              <from>
                <xdr:col>49</xdr:col>
                <xdr:colOff>0</xdr:colOff>
                <xdr:row>9</xdr:row>
                <xdr:rowOff>9525</xdr:rowOff>
              </from>
              <to>
                <xdr:col>50</xdr:col>
                <xdr:colOff>9525</xdr:colOff>
                <xdr:row>9</xdr:row>
                <xdr:rowOff>171450</xdr:rowOff>
              </to>
            </anchor>
          </controlPr>
        </control>
      </mc:Choice>
      <mc:Fallback>
        <control shapeId="2054" r:id="rId11" name="ScrollBar6"/>
      </mc:Fallback>
    </mc:AlternateContent>
    <mc:AlternateContent xmlns:mc="http://schemas.openxmlformats.org/markup-compatibility/2006">
      <mc:Choice Requires="x14">
        <control shapeId="2055" r:id="rId12" name="ScrollBar7">
          <controlPr locked="0" defaultSize="0" autoLine="0" linkedCell="AW11" r:id="rId7">
            <anchor moveWithCells="1">
              <from>
                <xdr:col>49</xdr:col>
                <xdr:colOff>0</xdr:colOff>
                <xdr:row>10</xdr:row>
                <xdr:rowOff>9525</xdr:rowOff>
              </from>
              <to>
                <xdr:col>50</xdr:col>
                <xdr:colOff>9525</xdr:colOff>
                <xdr:row>10</xdr:row>
                <xdr:rowOff>171450</xdr:rowOff>
              </to>
            </anchor>
          </controlPr>
        </control>
      </mc:Choice>
      <mc:Fallback>
        <control shapeId="2055" r:id="rId12" name="ScrollBar7"/>
      </mc:Fallback>
    </mc:AlternateContent>
    <mc:AlternateContent xmlns:mc="http://schemas.openxmlformats.org/markup-compatibility/2006">
      <mc:Choice Requires="x14">
        <control shapeId="2056" r:id="rId13" name="ScrollBar8">
          <controlPr locked="0" defaultSize="0" autoLine="0" linkedCell="AW12" r:id="rId7">
            <anchor moveWithCells="1">
              <from>
                <xdr:col>49</xdr:col>
                <xdr:colOff>0</xdr:colOff>
                <xdr:row>11</xdr:row>
                <xdr:rowOff>9525</xdr:rowOff>
              </from>
              <to>
                <xdr:col>50</xdr:col>
                <xdr:colOff>9525</xdr:colOff>
                <xdr:row>11</xdr:row>
                <xdr:rowOff>171450</xdr:rowOff>
              </to>
            </anchor>
          </controlPr>
        </control>
      </mc:Choice>
      <mc:Fallback>
        <control shapeId="2056" r:id="rId13" name="ScrollBar8"/>
      </mc:Fallback>
    </mc:AlternateContent>
    <mc:AlternateContent xmlns:mc="http://schemas.openxmlformats.org/markup-compatibility/2006">
      <mc:Choice Requires="x14">
        <control shapeId="2057" r:id="rId14" name="ScrollBar9">
          <controlPr locked="0" defaultSize="0" autoLine="0" linkedCell="AW13" r:id="rId7">
            <anchor moveWithCells="1">
              <from>
                <xdr:col>49</xdr:col>
                <xdr:colOff>0</xdr:colOff>
                <xdr:row>12</xdr:row>
                <xdr:rowOff>9525</xdr:rowOff>
              </from>
              <to>
                <xdr:col>50</xdr:col>
                <xdr:colOff>9525</xdr:colOff>
                <xdr:row>12</xdr:row>
                <xdr:rowOff>171450</xdr:rowOff>
              </to>
            </anchor>
          </controlPr>
        </control>
      </mc:Choice>
      <mc:Fallback>
        <control shapeId="2057" r:id="rId14" name="ScrollBar9"/>
      </mc:Fallback>
    </mc:AlternateContent>
    <mc:AlternateContent xmlns:mc="http://schemas.openxmlformats.org/markup-compatibility/2006">
      <mc:Choice Requires="x14">
        <control shapeId="2058" r:id="rId15" name="ScrollBar10">
          <controlPr locked="0" defaultSize="0" autoLine="0" linkedCell="AW14" r:id="rId7">
            <anchor moveWithCells="1">
              <from>
                <xdr:col>49</xdr:col>
                <xdr:colOff>0</xdr:colOff>
                <xdr:row>13</xdr:row>
                <xdr:rowOff>9525</xdr:rowOff>
              </from>
              <to>
                <xdr:col>50</xdr:col>
                <xdr:colOff>9525</xdr:colOff>
                <xdr:row>13</xdr:row>
                <xdr:rowOff>171450</xdr:rowOff>
              </to>
            </anchor>
          </controlPr>
        </control>
      </mc:Choice>
      <mc:Fallback>
        <control shapeId="2058" r:id="rId15" name="ScrollBar10"/>
      </mc:Fallback>
    </mc:AlternateContent>
    <mc:AlternateContent xmlns:mc="http://schemas.openxmlformats.org/markup-compatibility/2006">
      <mc:Choice Requires="x14">
        <control shapeId="2059" r:id="rId16" name="ScrollBar11">
          <controlPr locked="0" defaultSize="0" autoLine="0" linkedCell="AW15" r:id="rId7">
            <anchor moveWithCells="1">
              <from>
                <xdr:col>49</xdr:col>
                <xdr:colOff>0</xdr:colOff>
                <xdr:row>14</xdr:row>
                <xdr:rowOff>9525</xdr:rowOff>
              </from>
              <to>
                <xdr:col>50</xdr:col>
                <xdr:colOff>9525</xdr:colOff>
                <xdr:row>14</xdr:row>
                <xdr:rowOff>171450</xdr:rowOff>
              </to>
            </anchor>
          </controlPr>
        </control>
      </mc:Choice>
      <mc:Fallback>
        <control shapeId="2059" r:id="rId16" name="ScrollBar11"/>
      </mc:Fallback>
    </mc:AlternateContent>
    <mc:AlternateContent xmlns:mc="http://schemas.openxmlformats.org/markup-compatibility/2006">
      <mc:Choice Requires="x14">
        <control shapeId="2060" r:id="rId17" name="ScrollBar12">
          <controlPr locked="0" defaultSize="0" autoLine="0" linkedCell="AW16" r:id="rId7">
            <anchor moveWithCells="1">
              <from>
                <xdr:col>49</xdr:col>
                <xdr:colOff>0</xdr:colOff>
                <xdr:row>15</xdr:row>
                <xdr:rowOff>9525</xdr:rowOff>
              </from>
              <to>
                <xdr:col>50</xdr:col>
                <xdr:colOff>9525</xdr:colOff>
                <xdr:row>15</xdr:row>
                <xdr:rowOff>171450</xdr:rowOff>
              </to>
            </anchor>
          </controlPr>
        </control>
      </mc:Choice>
      <mc:Fallback>
        <control shapeId="2060" r:id="rId17" name="ScrollBar12"/>
      </mc:Fallback>
    </mc:AlternateContent>
    <mc:AlternateContent xmlns:mc="http://schemas.openxmlformats.org/markup-compatibility/2006">
      <mc:Choice Requires="x14">
        <control shapeId="2061" r:id="rId18" name="ScrollBar13">
          <controlPr locked="0" defaultSize="0" autoLine="0" linkedCell="AW17" r:id="rId7">
            <anchor moveWithCells="1">
              <from>
                <xdr:col>49</xdr:col>
                <xdr:colOff>0</xdr:colOff>
                <xdr:row>16</xdr:row>
                <xdr:rowOff>9525</xdr:rowOff>
              </from>
              <to>
                <xdr:col>50</xdr:col>
                <xdr:colOff>9525</xdr:colOff>
                <xdr:row>16</xdr:row>
                <xdr:rowOff>171450</xdr:rowOff>
              </to>
            </anchor>
          </controlPr>
        </control>
      </mc:Choice>
      <mc:Fallback>
        <control shapeId="2061" r:id="rId18" name="ScrollBar13"/>
      </mc:Fallback>
    </mc:AlternateContent>
    <mc:AlternateContent xmlns:mc="http://schemas.openxmlformats.org/markup-compatibility/2006">
      <mc:Choice Requires="x14">
        <control shapeId="2062" r:id="rId19" name="ScrollBar14">
          <controlPr locked="0" defaultSize="0" autoLine="0" linkedCell="AW18" r:id="rId7">
            <anchor moveWithCells="1">
              <from>
                <xdr:col>49</xdr:col>
                <xdr:colOff>0</xdr:colOff>
                <xdr:row>17</xdr:row>
                <xdr:rowOff>9525</xdr:rowOff>
              </from>
              <to>
                <xdr:col>50</xdr:col>
                <xdr:colOff>9525</xdr:colOff>
                <xdr:row>17</xdr:row>
                <xdr:rowOff>171450</xdr:rowOff>
              </to>
            </anchor>
          </controlPr>
        </control>
      </mc:Choice>
      <mc:Fallback>
        <control shapeId="2062" r:id="rId19" name="ScrollBar14"/>
      </mc:Fallback>
    </mc:AlternateContent>
    <mc:AlternateContent xmlns:mc="http://schemas.openxmlformats.org/markup-compatibility/2006">
      <mc:Choice Requires="x14">
        <control shapeId="2063" r:id="rId20" name="ScrollBar15">
          <controlPr locked="0" defaultSize="0" autoLine="0" linkedCell="AW19" r:id="rId7">
            <anchor moveWithCells="1">
              <from>
                <xdr:col>49</xdr:col>
                <xdr:colOff>0</xdr:colOff>
                <xdr:row>18</xdr:row>
                <xdr:rowOff>9525</xdr:rowOff>
              </from>
              <to>
                <xdr:col>50</xdr:col>
                <xdr:colOff>9525</xdr:colOff>
                <xdr:row>18</xdr:row>
                <xdr:rowOff>171450</xdr:rowOff>
              </to>
            </anchor>
          </controlPr>
        </control>
      </mc:Choice>
      <mc:Fallback>
        <control shapeId="2063" r:id="rId20" name="ScrollBar15"/>
      </mc:Fallback>
    </mc:AlternateContent>
    <mc:AlternateContent xmlns:mc="http://schemas.openxmlformats.org/markup-compatibility/2006">
      <mc:Choice Requires="x14">
        <control shapeId="2064" r:id="rId21" name="ScrollBar16">
          <controlPr locked="0" defaultSize="0" autoLine="0" linkedCell="AW20" r:id="rId7">
            <anchor moveWithCells="1">
              <from>
                <xdr:col>49</xdr:col>
                <xdr:colOff>0</xdr:colOff>
                <xdr:row>19</xdr:row>
                <xdr:rowOff>9525</xdr:rowOff>
              </from>
              <to>
                <xdr:col>50</xdr:col>
                <xdr:colOff>9525</xdr:colOff>
                <xdr:row>19</xdr:row>
                <xdr:rowOff>171450</xdr:rowOff>
              </to>
            </anchor>
          </controlPr>
        </control>
      </mc:Choice>
      <mc:Fallback>
        <control shapeId="2064" r:id="rId21" name="ScrollBar16"/>
      </mc:Fallback>
    </mc:AlternateContent>
    <mc:AlternateContent xmlns:mc="http://schemas.openxmlformats.org/markup-compatibility/2006">
      <mc:Choice Requires="x14">
        <control shapeId="2065" r:id="rId22" name="ScrollBar17">
          <controlPr locked="0" defaultSize="0" autoLine="0" linkedCell="AW21" r:id="rId7">
            <anchor moveWithCells="1">
              <from>
                <xdr:col>49</xdr:col>
                <xdr:colOff>0</xdr:colOff>
                <xdr:row>20</xdr:row>
                <xdr:rowOff>9525</xdr:rowOff>
              </from>
              <to>
                <xdr:col>50</xdr:col>
                <xdr:colOff>9525</xdr:colOff>
                <xdr:row>20</xdr:row>
                <xdr:rowOff>171450</xdr:rowOff>
              </to>
            </anchor>
          </controlPr>
        </control>
      </mc:Choice>
      <mc:Fallback>
        <control shapeId="2065" r:id="rId22" name="ScrollBar17"/>
      </mc:Fallback>
    </mc:AlternateContent>
    <mc:AlternateContent xmlns:mc="http://schemas.openxmlformats.org/markup-compatibility/2006">
      <mc:Choice Requires="x14">
        <control shapeId="2066" r:id="rId23" name="ScrollBar18">
          <controlPr locked="0" defaultSize="0" autoLine="0" linkedCell="AW22" r:id="rId7">
            <anchor moveWithCells="1">
              <from>
                <xdr:col>49</xdr:col>
                <xdr:colOff>0</xdr:colOff>
                <xdr:row>21</xdr:row>
                <xdr:rowOff>9525</xdr:rowOff>
              </from>
              <to>
                <xdr:col>50</xdr:col>
                <xdr:colOff>9525</xdr:colOff>
                <xdr:row>21</xdr:row>
                <xdr:rowOff>171450</xdr:rowOff>
              </to>
            </anchor>
          </controlPr>
        </control>
      </mc:Choice>
      <mc:Fallback>
        <control shapeId="2066" r:id="rId23" name="ScrollBar18"/>
      </mc:Fallback>
    </mc:AlternateContent>
    <mc:AlternateContent xmlns:mc="http://schemas.openxmlformats.org/markup-compatibility/2006">
      <mc:Choice Requires="x14">
        <control shapeId="2067" r:id="rId24" name="ScrollBar19">
          <controlPr locked="0" defaultSize="0" autoLine="0" linkedCell="AW23" r:id="rId7">
            <anchor moveWithCells="1">
              <from>
                <xdr:col>49</xdr:col>
                <xdr:colOff>0</xdr:colOff>
                <xdr:row>22</xdr:row>
                <xdr:rowOff>9525</xdr:rowOff>
              </from>
              <to>
                <xdr:col>50</xdr:col>
                <xdr:colOff>9525</xdr:colOff>
                <xdr:row>22</xdr:row>
                <xdr:rowOff>171450</xdr:rowOff>
              </to>
            </anchor>
          </controlPr>
        </control>
      </mc:Choice>
      <mc:Fallback>
        <control shapeId="2067" r:id="rId24" name="ScrollBar19"/>
      </mc:Fallback>
    </mc:AlternateContent>
    <mc:AlternateContent xmlns:mc="http://schemas.openxmlformats.org/markup-compatibility/2006">
      <mc:Choice Requires="x14">
        <control shapeId="2068" r:id="rId25" name="ScrollBar20">
          <controlPr locked="0" defaultSize="0" autoLine="0" linkedCell="AW24" r:id="rId7">
            <anchor moveWithCells="1">
              <from>
                <xdr:col>49</xdr:col>
                <xdr:colOff>0</xdr:colOff>
                <xdr:row>23</xdr:row>
                <xdr:rowOff>9525</xdr:rowOff>
              </from>
              <to>
                <xdr:col>50</xdr:col>
                <xdr:colOff>9525</xdr:colOff>
                <xdr:row>23</xdr:row>
                <xdr:rowOff>171450</xdr:rowOff>
              </to>
            </anchor>
          </controlPr>
        </control>
      </mc:Choice>
      <mc:Fallback>
        <control shapeId="2068" r:id="rId25" name="ScrollBar20"/>
      </mc:Fallback>
    </mc:AlternateContent>
    <mc:AlternateContent xmlns:mc="http://schemas.openxmlformats.org/markup-compatibility/2006">
      <mc:Choice Requires="x14">
        <control shapeId="2069" r:id="rId26" name="ScrollBar21">
          <controlPr locked="0" defaultSize="0" autoLine="0" linkedCell="AW25" r:id="rId7">
            <anchor moveWithCells="1">
              <from>
                <xdr:col>49</xdr:col>
                <xdr:colOff>0</xdr:colOff>
                <xdr:row>24</xdr:row>
                <xdr:rowOff>9525</xdr:rowOff>
              </from>
              <to>
                <xdr:col>50</xdr:col>
                <xdr:colOff>9525</xdr:colOff>
                <xdr:row>24</xdr:row>
                <xdr:rowOff>171450</xdr:rowOff>
              </to>
            </anchor>
          </controlPr>
        </control>
      </mc:Choice>
      <mc:Fallback>
        <control shapeId="2069" r:id="rId26" name="ScrollBar21"/>
      </mc:Fallback>
    </mc:AlternateContent>
    <mc:AlternateContent xmlns:mc="http://schemas.openxmlformats.org/markup-compatibility/2006">
      <mc:Choice Requires="x14">
        <control shapeId="2070" r:id="rId27" name="ScrollBar22">
          <controlPr locked="0" defaultSize="0" autoLine="0" linkedCell="AW26" r:id="rId7">
            <anchor moveWithCells="1">
              <from>
                <xdr:col>49</xdr:col>
                <xdr:colOff>0</xdr:colOff>
                <xdr:row>25</xdr:row>
                <xdr:rowOff>9525</xdr:rowOff>
              </from>
              <to>
                <xdr:col>50</xdr:col>
                <xdr:colOff>9525</xdr:colOff>
                <xdr:row>25</xdr:row>
                <xdr:rowOff>171450</xdr:rowOff>
              </to>
            </anchor>
          </controlPr>
        </control>
      </mc:Choice>
      <mc:Fallback>
        <control shapeId="2070" r:id="rId27" name="ScrollBar22"/>
      </mc:Fallback>
    </mc:AlternateContent>
    <mc:AlternateContent xmlns:mc="http://schemas.openxmlformats.org/markup-compatibility/2006">
      <mc:Choice Requires="x14">
        <control shapeId="2071" r:id="rId28" name="ScrollBar23">
          <controlPr locked="0" defaultSize="0" autoLine="0" linkedCell="AW27" r:id="rId7">
            <anchor moveWithCells="1">
              <from>
                <xdr:col>49</xdr:col>
                <xdr:colOff>0</xdr:colOff>
                <xdr:row>26</xdr:row>
                <xdr:rowOff>9525</xdr:rowOff>
              </from>
              <to>
                <xdr:col>50</xdr:col>
                <xdr:colOff>9525</xdr:colOff>
                <xdr:row>26</xdr:row>
                <xdr:rowOff>171450</xdr:rowOff>
              </to>
            </anchor>
          </controlPr>
        </control>
      </mc:Choice>
      <mc:Fallback>
        <control shapeId="2071" r:id="rId28" name="ScrollBar23"/>
      </mc:Fallback>
    </mc:AlternateContent>
    <mc:AlternateContent xmlns:mc="http://schemas.openxmlformats.org/markup-compatibility/2006">
      <mc:Choice Requires="x14">
        <control shapeId="2072" r:id="rId29" name="ScrollBar24">
          <controlPr locked="0" defaultSize="0" autoLine="0" linkedCell="AW28" r:id="rId7">
            <anchor moveWithCells="1">
              <from>
                <xdr:col>49</xdr:col>
                <xdr:colOff>0</xdr:colOff>
                <xdr:row>27</xdr:row>
                <xdr:rowOff>9525</xdr:rowOff>
              </from>
              <to>
                <xdr:col>50</xdr:col>
                <xdr:colOff>9525</xdr:colOff>
                <xdr:row>27</xdr:row>
                <xdr:rowOff>171450</xdr:rowOff>
              </to>
            </anchor>
          </controlPr>
        </control>
      </mc:Choice>
      <mc:Fallback>
        <control shapeId="2072" r:id="rId29" name="ScrollBar24"/>
      </mc:Fallback>
    </mc:AlternateContent>
    <mc:AlternateContent xmlns:mc="http://schemas.openxmlformats.org/markup-compatibility/2006">
      <mc:Choice Requires="x14">
        <control shapeId="2073" r:id="rId30" name="ScrollBar25">
          <controlPr locked="0" defaultSize="0" autoLine="0" linkedCell="AW29" r:id="rId7">
            <anchor moveWithCells="1">
              <from>
                <xdr:col>49</xdr:col>
                <xdr:colOff>0</xdr:colOff>
                <xdr:row>28</xdr:row>
                <xdr:rowOff>9525</xdr:rowOff>
              </from>
              <to>
                <xdr:col>50</xdr:col>
                <xdr:colOff>9525</xdr:colOff>
                <xdr:row>28</xdr:row>
                <xdr:rowOff>171450</xdr:rowOff>
              </to>
            </anchor>
          </controlPr>
        </control>
      </mc:Choice>
      <mc:Fallback>
        <control shapeId="2073" r:id="rId30" name="ScrollBar25"/>
      </mc:Fallback>
    </mc:AlternateContent>
    <mc:AlternateContent xmlns:mc="http://schemas.openxmlformats.org/markup-compatibility/2006">
      <mc:Choice Requires="x14">
        <control shapeId="2074" r:id="rId31" name="ScrollBar26">
          <controlPr locked="0" defaultSize="0" autoLine="0" linkedCell="AW30" r:id="rId7">
            <anchor moveWithCells="1">
              <from>
                <xdr:col>49</xdr:col>
                <xdr:colOff>0</xdr:colOff>
                <xdr:row>29</xdr:row>
                <xdr:rowOff>9525</xdr:rowOff>
              </from>
              <to>
                <xdr:col>50</xdr:col>
                <xdr:colOff>9525</xdr:colOff>
                <xdr:row>29</xdr:row>
                <xdr:rowOff>171450</xdr:rowOff>
              </to>
            </anchor>
          </controlPr>
        </control>
      </mc:Choice>
      <mc:Fallback>
        <control shapeId="2074" r:id="rId31" name="ScrollBar26"/>
      </mc:Fallback>
    </mc:AlternateContent>
    <mc:AlternateContent xmlns:mc="http://schemas.openxmlformats.org/markup-compatibility/2006">
      <mc:Choice Requires="x14">
        <control shapeId="2075" r:id="rId32" name="ScrollBar27">
          <controlPr locked="0" defaultSize="0" autoLine="0" linkedCell="AW31" r:id="rId7">
            <anchor moveWithCells="1">
              <from>
                <xdr:col>49</xdr:col>
                <xdr:colOff>0</xdr:colOff>
                <xdr:row>30</xdr:row>
                <xdr:rowOff>9525</xdr:rowOff>
              </from>
              <to>
                <xdr:col>50</xdr:col>
                <xdr:colOff>9525</xdr:colOff>
                <xdr:row>30</xdr:row>
                <xdr:rowOff>171450</xdr:rowOff>
              </to>
            </anchor>
          </controlPr>
        </control>
      </mc:Choice>
      <mc:Fallback>
        <control shapeId="2075" r:id="rId32" name="ScrollBar27"/>
      </mc:Fallback>
    </mc:AlternateContent>
    <mc:AlternateContent xmlns:mc="http://schemas.openxmlformats.org/markup-compatibility/2006">
      <mc:Choice Requires="x14">
        <control shapeId="2076" r:id="rId33" name="ScrollBar28">
          <controlPr locked="0" defaultSize="0" autoLine="0" linkedCell="AW32" r:id="rId7">
            <anchor moveWithCells="1">
              <from>
                <xdr:col>49</xdr:col>
                <xdr:colOff>0</xdr:colOff>
                <xdr:row>31</xdr:row>
                <xdr:rowOff>9525</xdr:rowOff>
              </from>
              <to>
                <xdr:col>50</xdr:col>
                <xdr:colOff>9525</xdr:colOff>
                <xdr:row>31</xdr:row>
                <xdr:rowOff>171450</xdr:rowOff>
              </to>
            </anchor>
          </controlPr>
        </control>
      </mc:Choice>
      <mc:Fallback>
        <control shapeId="2076" r:id="rId33" name="ScrollBar28"/>
      </mc:Fallback>
    </mc:AlternateContent>
    <mc:AlternateContent xmlns:mc="http://schemas.openxmlformats.org/markup-compatibility/2006">
      <mc:Choice Requires="x14">
        <control shapeId="2077" r:id="rId34" name="ScrollBar29">
          <controlPr locked="0" defaultSize="0" autoLine="0" linkedCell="AW33" r:id="rId7">
            <anchor moveWithCells="1">
              <from>
                <xdr:col>49</xdr:col>
                <xdr:colOff>0</xdr:colOff>
                <xdr:row>32</xdr:row>
                <xdr:rowOff>9525</xdr:rowOff>
              </from>
              <to>
                <xdr:col>50</xdr:col>
                <xdr:colOff>9525</xdr:colOff>
                <xdr:row>32</xdr:row>
                <xdr:rowOff>171450</xdr:rowOff>
              </to>
            </anchor>
          </controlPr>
        </control>
      </mc:Choice>
      <mc:Fallback>
        <control shapeId="2077" r:id="rId34" name="ScrollBar29"/>
      </mc:Fallback>
    </mc:AlternateContent>
    <mc:AlternateContent xmlns:mc="http://schemas.openxmlformats.org/markup-compatibility/2006">
      <mc:Choice Requires="x14">
        <control shapeId="2078" r:id="rId35" name="ScrollBar30">
          <controlPr locked="0" defaultSize="0" autoLine="0" linkedCell="AW34" r:id="rId7">
            <anchor moveWithCells="1">
              <from>
                <xdr:col>49</xdr:col>
                <xdr:colOff>0</xdr:colOff>
                <xdr:row>33</xdr:row>
                <xdr:rowOff>9525</xdr:rowOff>
              </from>
              <to>
                <xdr:col>50</xdr:col>
                <xdr:colOff>9525</xdr:colOff>
                <xdr:row>33</xdr:row>
                <xdr:rowOff>171450</xdr:rowOff>
              </to>
            </anchor>
          </controlPr>
        </control>
      </mc:Choice>
      <mc:Fallback>
        <control shapeId="2078" r:id="rId35" name="ScrollBar30"/>
      </mc:Fallback>
    </mc:AlternateContent>
    <mc:AlternateContent xmlns:mc="http://schemas.openxmlformats.org/markup-compatibility/2006">
      <mc:Choice Requires="x14">
        <control shapeId="2079" r:id="rId36" name="ScrollBar31">
          <controlPr locked="0" defaultSize="0" autoLine="0" linkedCell="AW35" r:id="rId7">
            <anchor moveWithCells="1">
              <from>
                <xdr:col>49</xdr:col>
                <xdr:colOff>0</xdr:colOff>
                <xdr:row>34</xdr:row>
                <xdr:rowOff>9525</xdr:rowOff>
              </from>
              <to>
                <xdr:col>50</xdr:col>
                <xdr:colOff>9525</xdr:colOff>
                <xdr:row>34</xdr:row>
                <xdr:rowOff>171450</xdr:rowOff>
              </to>
            </anchor>
          </controlPr>
        </control>
      </mc:Choice>
      <mc:Fallback>
        <control shapeId="2079" r:id="rId36" name="ScrollBar31"/>
      </mc:Fallback>
    </mc:AlternateContent>
    <mc:AlternateContent xmlns:mc="http://schemas.openxmlformats.org/markup-compatibility/2006">
      <mc:Choice Requires="x14">
        <control shapeId="2080" r:id="rId37" name="ScrollBar32">
          <controlPr locked="0" defaultSize="0" autoLine="0" linkedCell="AW36" r:id="rId7">
            <anchor moveWithCells="1">
              <from>
                <xdr:col>49</xdr:col>
                <xdr:colOff>0</xdr:colOff>
                <xdr:row>35</xdr:row>
                <xdr:rowOff>9525</xdr:rowOff>
              </from>
              <to>
                <xdr:col>50</xdr:col>
                <xdr:colOff>9525</xdr:colOff>
                <xdr:row>35</xdr:row>
                <xdr:rowOff>171450</xdr:rowOff>
              </to>
            </anchor>
          </controlPr>
        </control>
      </mc:Choice>
      <mc:Fallback>
        <control shapeId="2080" r:id="rId37" name="ScrollBar32"/>
      </mc:Fallback>
    </mc:AlternateContent>
    <mc:AlternateContent xmlns:mc="http://schemas.openxmlformats.org/markup-compatibility/2006">
      <mc:Choice Requires="x14">
        <control shapeId="2081" r:id="rId38" name="ScrollBar33">
          <controlPr locked="0" defaultSize="0" autoLine="0" linkedCell="AW37" r:id="rId7">
            <anchor moveWithCells="1">
              <from>
                <xdr:col>49</xdr:col>
                <xdr:colOff>0</xdr:colOff>
                <xdr:row>36</xdr:row>
                <xdr:rowOff>9525</xdr:rowOff>
              </from>
              <to>
                <xdr:col>50</xdr:col>
                <xdr:colOff>9525</xdr:colOff>
                <xdr:row>36</xdr:row>
                <xdr:rowOff>171450</xdr:rowOff>
              </to>
            </anchor>
          </controlPr>
        </control>
      </mc:Choice>
      <mc:Fallback>
        <control shapeId="2081" r:id="rId38" name="ScrollBar33"/>
      </mc:Fallback>
    </mc:AlternateContent>
    <mc:AlternateContent xmlns:mc="http://schemas.openxmlformats.org/markup-compatibility/2006">
      <mc:Choice Requires="x14">
        <control shapeId="2082" r:id="rId39" name="ScrollBar34">
          <controlPr locked="0" defaultSize="0" autoLine="0" linkedCell="AW38" r:id="rId7">
            <anchor moveWithCells="1">
              <from>
                <xdr:col>49</xdr:col>
                <xdr:colOff>0</xdr:colOff>
                <xdr:row>37</xdr:row>
                <xdr:rowOff>9525</xdr:rowOff>
              </from>
              <to>
                <xdr:col>50</xdr:col>
                <xdr:colOff>9525</xdr:colOff>
                <xdr:row>37</xdr:row>
                <xdr:rowOff>171450</xdr:rowOff>
              </to>
            </anchor>
          </controlPr>
        </control>
      </mc:Choice>
      <mc:Fallback>
        <control shapeId="2082" r:id="rId39" name="ScrollBar34"/>
      </mc:Fallback>
    </mc:AlternateContent>
    <mc:AlternateContent xmlns:mc="http://schemas.openxmlformats.org/markup-compatibility/2006">
      <mc:Choice Requires="x14">
        <control shapeId="2083" r:id="rId40" name="ScrollBar35">
          <controlPr locked="0" defaultSize="0" autoLine="0" linkedCell="AW39" r:id="rId7">
            <anchor moveWithCells="1">
              <from>
                <xdr:col>49</xdr:col>
                <xdr:colOff>0</xdr:colOff>
                <xdr:row>38</xdr:row>
                <xdr:rowOff>9525</xdr:rowOff>
              </from>
              <to>
                <xdr:col>50</xdr:col>
                <xdr:colOff>9525</xdr:colOff>
                <xdr:row>38</xdr:row>
                <xdr:rowOff>171450</xdr:rowOff>
              </to>
            </anchor>
          </controlPr>
        </control>
      </mc:Choice>
      <mc:Fallback>
        <control shapeId="2083" r:id="rId40" name="ScrollBar35"/>
      </mc:Fallback>
    </mc:AlternateContent>
    <mc:AlternateContent xmlns:mc="http://schemas.openxmlformats.org/markup-compatibility/2006">
      <mc:Choice Requires="x14">
        <control shapeId="2084" r:id="rId41" name="ScrollBar36">
          <controlPr locked="0" defaultSize="0" autoLine="0" linkedCell="AW40" r:id="rId7">
            <anchor moveWithCells="1">
              <from>
                <xdr:col>49</xdr:col>
                <xdr:colOff>0</xdr:colOff>
                <xdr:row>39</xdr:row>
                <xdr:rowOff>9525</xdr:rowOff>
              </from>
              <to>
                <xdr:col>50</xdr:col>
                <xdr:colOff>9525</xdr:colOff>
                <xdr:row>39</xdr:row>
                <xdr:rowOff>171450</xdr:rowOff>
              </to>
            </anchor>
          </controlPr>
        </control>
      </mc:Choice>
      <mc:Fallback>
        <control shapeId="2084" r:id="rId41" name="ScrollBar36"/>
      </mc:Fallback>
    </mc:AlternateContent>
    <mc:AlternateContent xmlns:mc="http://schemas.openxmlformats.org/markup-compatibility/2006">
      <mc:Choice Requires="x14">
        <control shapeId="2085" r:id="rId42" name="ScrollBar37">
          <controlPr locked="0" defaultSize="0" autoLine="0" linkedCell="AW41" r:id="rId7">
            <anchor moveWithCells="1">
              <from>
                <xdr:col>49</xdr:col>
                <xdr:colOff>0</xdr:colOff>
                <xdr:row>40</xdr:row>
                <xdr:rowOff>9525</xdr:rowOff>
              </from>
              <to>
                <xdr:col>50</xdr:col>
                <xdr:colOff>9525</xdr:colOff>
                <xdr:row>40</xdr:row>
                <xdr:rowOff>171450</xdr:rowOff>
              </to>
            </anchor>
          </controlPr>
        </control>
      </mc:Choice>
      <mc:Fallback>
        <control shapeId="2085" r:id="rId42" name="ScrollBar37"/>
      </mc:Fallback>
    </mc:AlternateContent>
    <mc:AlternateContent xmlns:mc="http://schemas.openxmlformats.org/markup-compatibility/2006">
      <mc:Choice Requires="x14">
        <control shapeId="2086" r:id="rId43" name="ScrollBar38">
          <controlPr locked="0" defaultSize="0" autoLine="0" linkedCell="AW42" r:id="rId7">
            <anchor moveWithCells="1">
              <from>
                <xdr:col>49</xdr:col>
                <xdr:colOff>0</xdr:colOff>
                <xdr:row>41</xdr:row>
                <xdr:rowOff>9525</xdr:rowOff>
              </from>
              <to>
                <xdr:col>50</xdr:col>
                <xdr:colOff>9525</xdr:colOff>
                <xdr:row>41</xdr:row>
                <xdr:rowOff>171450</xdr:rowOff>
              </to>
            </anchor>
          </controlPr>
        </control>
      </mc:Choice>
      <mc:Fallback>
        <control shapeId="2086" r:id="rId43" name="ScrollBar38"/>
      </mc:Fallback>
    </mc:AlternateContent>
    <mc:AlternateContent xmlns:mc="http://schemas.openxmlformats.org/markup-compatibility/2006">
      <mc:Choice Requires="x14">
        <control shapeId="2087" r:id="rId44" name="ScrollBar39">
          <controlPr locked="0" defaultSize="0" autoLine="0" linkedCell="AW43" r:id="rId7">
            <anchor moveWithCells="1">
              <from>
                <xdr:col>49</xdr:col>
                <xdr:colOff>0</xdr:colOff>
                <xdr:row>42</xdr:row>
                <xdr:rowOff>9525</xdr:rowOff>
              </from>
              <to>
                <xdr:col>50</xdr:col>
                <xdr:colOff>9525</xdr:colOff>
                <xdr:row>42</xdr:row>
                <xdr:rowOff>171450</xdr:rowOff>
              </to>
            </anchor>
          </controlPr>
        </control>
      </mc:Choice>
      <mc:Fallback>
        <control shapeId="2087" r:id="rId44" name="ScrollBar39"/>
      </mc:Fallback>
    </mc:AlternateContent>
    <mc:AlternateContent xmlns:mc="http://schemas.openxmlformats.org/markup-compatibility/2006">
      <mc:Choice Requires="x14">
        <control shapeId="2088" r:id="rId45" name="ScrollBar40">
          <controlPr locked="0" defaultSize="0" autoLine="0" linkedCell="AW44" r:id="rId7">
            <anchor moveWithCells="1">
              <from>
                <xdr:col>49</xdr:col>
                <xdr:colOff>0</xdr:colOff>
                <xdr:row>43</xdr:row>
                <xdr:rowOff>9525</xdr:rowOff>
              </from>
              <to>
                <xdr:col>50</xdr:col>
                <xdr:colOff>9525</xdr:colOff>
                <xdr:row>43</xdr:row>
                <xdr:rowOff>171450</xdr:rowOff>
              </to>
            </anchor>
          </controlPr>
        </control>
      </mc:Choice>
      <mc:Fallback>
        <control shapeId="2088" r:id="rId45" name="ScrollBar40"/>
      </mc:Fallback>
    </mc:AlternateContent>
    <mc:AlternateContent xmlns:mc="http://schemas.openxmlformats.org/markup-compatibility/2006">
      <mc:Choice Requires="x14">
        <control shapeId="2089" r:id="rId46" name="ScrollBar41">
          <controlPr locked="0" defaultSize="0" autoLine="0" linkedCell="AW45" r:id="rId7">
            <anchor moveWithCells="1">
              <from>
                <xdr:col>49</xdr:col>
                <xdr:colOff>0</xdr:colOff>
                <xdr:row>44</xdr:row>
                <xdr:rowOff>9525</xdr:rowOff>
              </from>
              <to>
                <xdr:col>50</xdr:col>
                <xdr:colOff>9525</xdr:colOff>
                <xdr:row>44</xdr:row>
                <xdr:rowOff>171450</xdr:rowOff>
              </to>
            </anchor>
          </controlPr>
        </control>
      </mc:Choice>
      <mc:Fallback>
        <control shapeId="2089" r:id="rId46" name="ScrollBar41"/>
      </mc:Fallback>
    </mc:AlternateContent>
    <mc:AlternateContent xmlns:mc="http://schemas.openxmlformats.org/markup-compatibility/2006">
      <mc:Choice Requires="x14">
        <control shapeId="2090" r:id="rId47" name="ScrollBar42">
          <controlPr locked="0" defaultSize="0" autoLine="0" linkedCell="AW46" r:id="rId7">
            <anchor moveWithCells="1">
              <from>
                <xdr:col>49</xdr:col>
                <xdr:colOff>0</xdr:colOff>
                <xdr:row>45</xdr:row>
                <xdr:rowOff>9525</xdr:rowOff>
              </from>
              <to>
                <xdr:col>50</xdr:col>
                <xdr:colOff>9525</xdr:colOff>
                <xdr:row>45</xdr:row>
                <xdr:rowOff>171450</xdr:rowOff>
              </to>
            </anchor>
          </controlPr>
        </control>
      </mc:Choice>
      <mc:Fallback>
        <control shapeId="2090" r:id="rId47" name="ScrollBar42"/>
      </mc:Fallback>
    </mc:AlternateContent>
    <mc:AlternateContent xmlns:mc="http://schemas.openxmlformats.org/markup-compatibility/2006">
      <mc:Choice Requires="x14">
        <control shapeId="2091" r:id="rId48" name="ScrollBar43">
          <controlPr locked="0" defaultSize="0" autoLine="0" linkedCell="AW47" r:id="rId7">
            <anchor moveWithCells="1">
              <from>
                <xdr:col>49</xdr:col>
                <xdr:colOff>0</xdr:colOff>
                <xdr:row>46</xdr:row>
                <xdr:rowOff>9525</xdr:rowOff>
              </from>
              <to>
                <xdr:col>50</xdr:col>
                <xdr:colOff>9525</xdr:colOff>
                <xdr:row>46</xdr:row>
                <xdr:rowOff>171450</xdr:rowOff>
              </to>
            </anchor>
          </controlPr>
        </control>
      </mc:Choice>
      <mc:Fallback>
        <control shapeId="2091" r:id="rId48" name="ScrollBar43"/>
      </mc:Fallback>
    </mc:AlternateContent>
    <mc:AlternateContent xmlns:mc="http://schemas.openxmlformats.org/markup-compatibility/2006">
      <mc:Choice Requires="x14">
        <control shapeId="2092" r:id="rId49" name="ScrollBar44">
          <controlPr locked="0" defaultSize="0" autoLine="0" linkedCell="AW48" r:id="rId7">
            <anchor moveWithCells="1">
              <from>
                <xdr:col>49</xdr:col>
                <xdr:colOff>0</xdr:colOff>
                <xdr:row>47</xdr:row>
                <xdr:rowOff>9525</xdr:rowOff>
              </from>
              <to>
                <xdr:col>50</xdr:col>
                <xdr:colOff>9525</xdr:colOff>
                <xdr:row>47</xdr:row>
                <xdr:rowOff>171450</xdr:rowOff>
              </to>
            </anchor>
          </controlPr>
        </control>
      </mc:Choice>
      <mc:Fallback>
        <control shapeId="2092" r:id="rId49" name="ScrollBar44"/>
      </mc:Fallback>
    </mc:AlternateContent>
    <mc:AlternateContent xmlns:mc="http://schemas.openxmlformats.org/markup-compatibility/2006">
      <mc:Choice Requires="x14">
        <control shapeId="2093" r:id="rId50" name="ScrollBar45">
          <controlPr locked="0" defaultSize="0" autoLine="0" linkedCell="AW49" r:id="rId7">
            <anchor moveWithCells="1">
              <from>
                <xdr:col>49</xdr:col>
                <xdr:colOff>0</xdr:colOff>
                <xdr:row>48</xdr:row>
                <xdr:rowOff>9525</xdr:rowOff>
              </from>
              <to>
                <xdr:col>50</xdr:col>
                <xdr:colOff>9525</xdr:colOff>
                <xdr:row>48</xdr:row>
                <xdr:rowOff>171450</xdr:rowOff>
              </to>
            </anchor>
          </controlPr>
        </control>
      </mc:Choice>
      <mc:Fallback>
        <control shapeId="2093" r:id="rId50" name="ScrollBar45"/>
      </mc:Fallback>
    </mc:AlternateContent>
    <mc:AlternateContent xmlns:mc="http://schemas.openxmlformats.org/markup-compatibility/2006">
      <mc:Choice Requires="x14">
        <control shapeId="2094" r:id="rId51" name="ScrollBar46">
          <controlPr locked="0" defaultSize="0" autoLine="0" linkedCell="AW50" r:id="rId7">
            <anchor moveWithCells="1">
              <from>
                <xdr:col>49</xdr:col>
                <xdr:colOff>0</xdr:colOff>
                <xdr:row>49</xdr:row>
                <xdr:rowOff>9525</xdr:rowOff>
              </from>
              <to>
                <xdr:col>50</xdr:col>
                <xdr:colOff>9525</xdr:colOff>
                <xdr:row>49</xdr:row>
                <xdr:rowOff>171450</xdr:rowOff>
              </to>
            </anchor>
          </controlPr>
        </control>
      </mc:Choice>
      <mc:Fallback>
        <control shapeId="2094" r:id="rId51" name="ScrollBar46"/>
      </mc:Fallback>
    </mc:AlternateContent>
    <mc:AlternateContent xmlns:mc="http://schemas.openxmlformats.org/markup-compatibility/2006">
      <mc:Choice Requires="x14">
        <control shapeId="2095" r:id="rId52" name="ScrollBar47">
          <controlPr locked="0" defaultSize="0" autoLine="0" linkedCell="AW51" r:id="rId7">
            <anchor moveWithCells="1">
              <from>
                <xdr:col>49</xdr:col>
                <xdr:colOff>0</xdr:colOff>
                <xdr:row>50</xdr:row>
                <xdr:rowOff>9525</xdr:rowOff>
              </from>
              <to>
                <xdr:col>50</xdr:col>
                <xdr:colOff>9525</xdr:colOff>
                <xdr:row>50</xdr:row>
                <xdr:rowOff>171450</xdr:rowOff>
              </to>
            </anchor>
          </controlPr>
        </control>
      </mc:Choice>
      <mc:Fallback>
        <control shapeId="2095" r:id="rId52" name="ScrollBar47"/>
      </mc:Fallback>
    </mc:AlternateContent>
    <mc:AlternateContent xmlns:mc="http://schemas.openxmlformats.org/markup-compatibility/2006">
      <mc:Choice Requires="x14">
        <control shapeId="2096" r:id="rId53" name="ScrollBar48">
          <controlPr locked="0" defaultSize="0" autoLine="0" linkedCell="AW52" r:id="rId7">
            <anchor moveWithCells="1">
              <from>
                <xdr:col>49</xdr:col>
                <xdr:colOff>0</xdr:colOff>
                <xdr:row>51</xdr:row>
                <xdr:rowOff>9525</xdr:rowOff>
              </from>
              <to>
                <xdr:col>50</xdr:col>
                <xdr:colOff>9525</xdr:colOff>
                <xdr:row>51</xdr:row>
                <xdr:rowOff>171450</xdr:rowOff>
              </to>
            </anchor>
          </controlPr>
        </control>
      </mc:Choice>
      <mc:Fallback>
        <control shapeId="2096" r:id="rId53" name="ScrollBar48"/>
      </mc:Fallback>
    </mc:AlternateContent>
    <mc:AlternateContent xmlns:mc="http://schemas.openxmlformats.org/markup-compatibility/2006">
      <mc:Choice Requires="x14">
        <control shapeId="2097" r:id="rId54" name="ScrollBar49">
          <controlPr locked="0" defaultSize="0" autoLine="0" linkedCell="AW53" r:id="rId7">
            <anchor moveWithCells="1">
              <from>
                <xdr:col>49</xdr:col>
                <xdr:colOff>0</xdr:colOff>
                <xdr:row>52</xdr:row>
                <xdr:rowOff>9525</xdr:rowOff>
              </from>
              <to>
                <xdr:col>50</xdr:col>
                <xdr:colOff>9525</xdr:colOff>
                <xdr:row>52</xdr:row>
                <xdr:rowOff>171450</xdr:rowOff>
              </to>
            </anchor>
          </controlPr>
        </control>
      </mc:Choice>
      <mc:Fallback>
        <control shapeId="2097" r:id="rId54" name="ScrollBar49"/>
      </mc:Fallback>
    </mc:AlternateContent>
    <mc:AlternateContent xmlns:mc="http://schemas.openxmlformats.org/markup-compatibility/2006">
      <mc:Choice Requires="x14">
        <control shapeId="2098" r:id="rId55" name="ScrollBar50">
          <controlPr locked="0" defaultSize="0" autoLine="0" linkedCell="AW54" r:id="rId7">
            <anchor moveWithCells="1">
              <from>
                <xdr:col>49</xdr:col>
                <xdr:colOff>0</xdr:colOff>
                <xdr:row>53</xdr:row>
                <xdr:rowOff>9525</xdr:rowOff>
              </from>
              <to>
                <xdr:col>50</xdr:col>
                <xdr:colOff>9525</xdr:colOff>
                <xdr:row>53</xdr:row>
                <xdr:rowOff>171450</xdr:rowOff>
              </to>
            </anchor>
          </controlPr>
        </control>
      </mc:Choice>
      <mc:Fallback>
        <control shapeId="2098" r:id="rId55" name="ScrollBar50"/>
      </mc:Fallback>
    </mc:AlternateContent>
    <mc:AlternateContent xmlns:mc="http://schemas.openxmlformats.org/markup-compatibility/2006">
      <mc:Choice Requires="x14">
        <control shapeId="2099" r:id="rId56" name="ScrollBar51">
          <controlPr locked="0" defaultSize="0" autoLine="0" linkedCell="AW55" r:id="rId7">
            <anchor moveWithCells="1">
              <from>
                <xdr:col>49</xdr:col>
                <xdr:colOff>0</xdr:colOff>
                <xdr:row>54</xdr:row>
                <xdr:rowOff>9525</xdr:rowOff>
              </from>
              <to>
                <xdr:col>50</xdr:col>
                <xdr:colOff>9525</xdr:colOff>
                <xdr:row>54</xdr:row>
                <xdr:rowOff>171450</xdr:rowOff>
              </to>
            </anchor>
          </controlPr>
        </control>
      </mc:Choice>
      <mc:Fallback>
        <control shapeId="2099" r:id="rId56" name="ScrollBar51"/>
      </mc:Fallback>
    </mc:AlternateContent>
    <mc:AlternateContent xmlns:mc="http://schemas.openxmlformats.org/markup-compatibility/2006">
      <mc:Choice Requires="x14">
        <control shapeId="2100" r:id="rId57" name="ScrollBar52">
          <controlPr locked="0" defaultSize="0" autoLine="0" linkedCell="AW56" r:id="rId7">
            <anchor moveWithCells="1">
              <from>
                <xdr:col>49</xdr:col>
                <xdr:colOff>0</xdr:colOff>
                <xdr:row>55</xdr:row>
                <xdr:rowOff>9525</xdr:rowOff>
              </from>
              <to>
                <xdr:col>50</xdr:col>
                <xdr:colOff>9525</xdr:colOff>
                <xdr:row>55</xdr:row>
                <xdr:rowOff>171450</xdr:rowOff>
              </to>
            </anchor>
          </controlPr>
        </control>
      </mc:Choice>
      <mc:Fallback>
        <control shapeId="2100" r:id="rId57" name="ScrollBar52"/>
      </mc:Fallback>
    </mc:AlternateContent>
    <mc:AlternateContent xmlns:mc="http://schemas.openxmlformats.org/markup-compatibility/2006">
      <mc:Choice Requires="x14">
        <control shapeId="2101" r:id="rId58" name="ScrollBar53">
          <controlPr locked="0" defaultSize="0" autoLine="0" linkedCell="AW57" r:id="rId7">
            <anchor moveWithCells="1">
              <from>
                <xdr:col>49</xdr:col>
                <xdr:colOff>0</xdr:colOff>
                <xdr:row>56</xdr:row>
                <xdr:rowOff>9525</xdr:rowOff>
              </from>
              <to>
                <xdr:col>50</xdr:col>
                <xdr:colOff>9525</xdr:colOff>
                <xdr:row>56</xdr:row>
                <xdr:rowOff>171450</xdr:rowOff>
              </to>
            </anchor>
          </controlPr>
        </control>
      </mc:Choice>
      <mc:Fallback>
        <control shapeId="2101" r:id="rId58" name="ScrollBar53"/>
      </mc:Fallback>
    </mc:AlternateContent>
    <mc:AlternateContent xmlns:mc="http://schemas.openxmlformats.org/markup-compatibility/2006">
      <mc:Choice Requires="x14">
        <control shapeId="2102" r:id="rId59" name="ScrollBar54">
          <controlPr locked="0" defaultSize="0" autoLine="0" linkedCell="AW58" r:id="rId7">
            <anchor moveWithCells="1">
              <from>
                <xdr:col>49</xdr:col>
                <xdr:colOff>0</xdr:colOff>
                <xdr:row>57</xdr:row>
                <xdr:rowOff>9525</xdr:rowOff>
              </from>
              <to>
                <xdr:col>50</xdr:col>
                <xdr:colOff>9525</xdr:colOff>
                <xdr:row>57</xdr:row>
                <xdr:rowOff>171450</xdr:rowOff>
              </to>
            </anchor>
          </controlPr>
        </control>
      </mc:Choice>
      <mc:Fallback>
        <control shapeId="2102" r:id="rId59" name="ScrollBar54"/>
      </mc:Fallback>
    </mc:AlternateContent>
    <mc:AlternateContent xmlns:mc="http://schemas.openxmlformats.org/markup-compatibility/2006">
      <mc:Choice Requires="x14">
        <control shapeId="2103" r:id="rId60" name="ScrollBar55">
          <controlPr locked="0" defaultSize="0" autoLine="0" linkedCell="AW59" r:id="rId7">
            <anchor moveWithCells="1">
              <from>
                <xdr:col>49</xdr:col>
                <xdr:colOff>0</xdr:colOff>
                <xdr:row>58</xdr:row>
                <xdr:rowOff>9525</xdr:rowOff>
              </from>
              <to>
                <xdr:col>50</xdr:col>
                <xdr:colOff>9525</xdr:colOff>
                <xdr:row>58</xdr:row>
                <xdr:rowOff>171450</xdr:rowOff>
              </to>
            </anchor>
          </controlPr>
        </control>
      </mc:Choice>
      <mc:Fallback>
        <control shapeId="2103" r:id="rId60" name="ScrollBar55"/>
      </mc:Fallback>
    </mc:AlternateContent>
    <mc:AlternateContent xmlns:mc="http://schemas.openxmlformats.org/markup-compatibility/2006">
      <mc:Choice Requires="x14">
        <control shapeId="2104" r:id="rId61" name="ScrollBar56">
          <controlPr locked="0" defaultSize="0" autoLine="0" linkedCell="AW60" r:id="rId7">
            <anchor moveWithCells="1">
              <from>
                <xdr:col>49</xdr:col>
                <xdr:colOff>0</xdr:colOff>
                <xdr:row>59</xdr:row>
                <xdr:rowOff>9525</xdr:rowOff>
              </from>
              <to>
                <xdr:col>50</xdr:col>
                <xdr:colOff>9525</xdr:colOff>
                <xdr:row>59</xdr:row>
                <xdr:rowOff>171450</xdr:rowOff>
              </to>
            </anchor>
          </controlPr>
        </control>
      </mc:Choice>
      <mc:Fallback>
        <control shapeId="2104" r:id="rId61" name="ScrollBar56"/>
      </mc:Fallback>
    </mc:AlternateContent>
    <mc:AlternateContent xmlns:mc="http://schemas.openxmlformats.org/markup-compatibility/2006">
      <mc:Choice Requires="x14">
        <control shapeId="2105" r:id="rId62" name="ScrollBar57">
          <controlPr locked="0" defaultSize="0" autoLine="0" linkedCell="AW61" r:id="rId7">
            <anchor moveWithCells="1">
              <from>
                <xdr:col>49</xdr:col>
                <xdr:colOff>0</xdr:colOff>
                <xdr:row>60</xdr:row>
                <xdr:rowOff>0</xdr:rowOff>
              </from>
              <to>
                <xdr:col>50</xdr:col>
                <xdr:colOff>9525</xdr:colOff>
                <xdr:row>60</xdr:row>
                <xdr:rowOff>161925</xdr:rowOff>
              </to>
            </anchor>
          </controlPr>
        </control>
      </mc:Choice>
      <mc:Fallback>
        <control shapeId="2105" r:id="rId62" name="ScrollBar57"/>
      </mc:Fallback>
    </mc:AlternateContent>
    <mc:AlternateContent xmlns:mc="http://schemas.openxmlformats.org/markup-compatibility/2006">
      <mc:Choice Requires="x14">
        <control shapeId="2106" r:id="rId63" name="ScrollBar58">
          <controlPr locked="0" defaultSize="0" autoLine="0" linkedCell="AW62" r:id="rId7">
            <anchor moveWithCells="1">
              <from>
                <xdr:col>49</xdr:col>
                <xdr:colOff>0</xdr:colOff>
                <xdr:row>61</xdr:row>
                <xdr:rowOff>0</xdr:rowOff>
              </from>
              <to>
                <xdr:col>50</xdr:col>
                <xdr:colOff>9525</xdr:colOff>
                <xdr:row>61</xdr:row>
                <xdr:rowOff>161925</xdr:rowOff>
              </to>
            </anchor>
          </controlPr>
        </control>
      </mc:Choice>
      <mc:Fallback>
        <control shapeId="2106" r:id="rId63" name="ScrollBar58"/>
      </mc:Fallback>
    </mc:AlternateContent>
    <mc:AlternateContent xmlns:mc="http://schemas.openxmlformats.org/markup-compatibility/2006">
      <mc:Choice Requires="x14">
        <control shapeId="2107" r:id="rId64" name="ScrollBar59">
          <controlPr locked="0" defaultSize="0" autoLine="0" linkedCell="AW63" r:id="rId7">
            <anchor moveWithCells="1">
              <from>
                <xdr:col>49</xdr:col>
                <xdr:colOff>0</xdr:colOff>
                <xdr:row>62</xdr:row>
                <xdr:rowOff>0</xdr:rowOff>
              </from>
              <to>
                <xdr:col>50</xdr:col>
                <xdr:colOff>9525</xdr:colOff>
                <xdr:row>62</xdr:row>
                <xdr:rowOff>161925</xdr:rowOff>
              </to>
            </anchor>
          </controlPr>
        </control>
      </mc:Choice>
      <mc:Fallback>
        <control shapeId="2107" r:id="rId64" name="ScrollBar59"/>
      </mc:Fallback>
    </mc:AlternateContent>
    <mc:AlternateContent xmlns:mc="http://schemas.openxmlformats.org/markup-compatibility/2006">
      <mc:Choice Requires="x14">
        <control shapeId="2108" r:id="rId65" name="ScrollBar60">
          <controlPr locked="0" defaultSize="0" autoLine="0" linkedCell="AW64" r:id="rId7">
            <anchor moveWithCells="1">
              <from>
                <xdr:col>49</xdr:col>
                <xdr:colOff>0</xdr:colOff>
                <xdr:row>63</xdr:row>
                <xdr:rowOff>9525</xdr:rowOff>
              </from>
              <to>
                <xdr:col>50</xdr:col>
                <xdr:colOff>9525</xdr:colOff>
                <xdr:row>63</xdr:row>
                <xdr:rowOff>171450</xdr:rowOff>
              </to>
            </anchor>
          </controlPr>
        </control>
      </mc:Choice>
      <mc:Fallback>
        <control shapeId="2108" r:id="rId65" name="ScrollBar60"/>
      </mc:Fallback>
    </mc:AlternateContent>
    <mc:AlternateContent xmlns:mc="http://schemas.openxmlformats.org/markup-compatibility/2006">
      <mc:Choice Requires="x14">
        <control shapeId="2109" r:id="rId66" name="ScrollBar61">
          <controlPr locked="0" defaultSize="0" autoLine="0" linkedCell="AW65" r:id="rId7">
            <anchor moveWithCells="1">
              <from>
                <xdr:col>49</xdr:col>
                <xdr:colOff>0</xdr:colOff>
                <xdr:row>64</xdr:row>
                <xdr:rowOff>9525</xdr:rowOff>
              </from>
              <to>
                <xdr:col>50</xdr:col>
                <xdr:colOff>9525</xdr:colOff>
                <xdr:row>64</xdr:row>
                <xdr:rowOff>171450</xdr:rowOff>
              </to>
            </anchor>
          </controlPr>
        </control>
      </mc:Choice>
      <mc:Fallback>
        <control shapeId="2109" r:id="rId66" name="ScrollBar61"/>
      </mc:Fallback>
    </mc:AlternateContent>
    <mc:AlternateContent xmlns:mc="http://schemas.openxmlformats.org/markup-compatibility/2006">
      <mc:Choice Requires="x14">
        <control shapeId="2110" r:id="rId67" name="ScrollBar62">
          <controlPr locked="0" defaultSize="0" autoLine="0" linkedCell="AW66" r:id="rId7">
            <anchor moveWithCells="1">
              <from>
                <xdr:col>49</xdr:col>
                <xdr:colOff>0</xdr:colOff>
                <xdr:row>65</xdr:row>
                <xdr:rowOff>9525</xdr:rowOff>
              </from>
              <to>
                <xdr:col>50</xdr:col>
                <xdr:colOff>9525</xdr:colOff>
                <xdr:row>65</xdr:row>
                <xdr:rowOff>171450</xdr:rowOff>
              </to>
            </anchor>
          </controlPr>
        </control>
      </mc:Choice>
      <mc:Fallback>
        <control shapeId="2110" r:id="rId67" name="ScrollBar62"/>
      </mc:Fallback>
    </mc:AlternateContent>
    <mc:AlternateContent xmlns:mc="http://schemas.openxmlformats.org/markup-compatibility/2006">
      <mc:Choice Requires="x14">
        <control shapeId="2111" r:id="rId68" name="ScrollBar63">
          <controlPr locked="0" defaultSize="0" autoLine="0" linkedCell="AW67" r:id="rId7">
            <anchor moveWithCells="1">
              <from>
                <xdr:col>49</xdr:col>
                <xdr:colOff>0</xdr:colOff>
                <xdr:row>66</xdr:row>
                <xdr:rowOff>9525</xdr:rowOff>
              </from>
              <to>
                <xdr:col>50</xdr:col>
                <xdr:colOff>9525</xdr:colOff>
                <xdr:row>66</xdr:row>
                <xdr:rowOff>171450</xdr:rowOff>
              </to>
            </anchor>
          </controlPr>
        </control>
      </mc:Choice>
      <mc:Fallback>
        <control shapeId="2111" r:id="rId68" name="ScrollBar63"/>
      </mc:Fallback>
    </mc:AlternateContent>
    <mc:AlternateContent xmlns:mc="http://schemas.openxmlformats.org/markup-compatibility/2006">
      <mc:Choice Requires="x14">
        <control shapeId="2112" r:id="rId69" name="ScrollBar64">
          <controlPr locked="0" defaultSize="0" autoLine="0" linkedCell="AW68" r:id="rId7">
            <anchor moveWithCells="1">
              <from>
                <xdr:col>49</xdr:col>
                <xdr:colOff>0</xdr:colOff>
                <xdr:row>67</xdr:row>
                <xdr:rowOff>9525</xdr:rowOff>
              </from>
              <to>
                <xdr:col>50</xdr:col>
                <xdr:colOff>9525</xdr:colOff>
                <xdr:row>67</xdr:row>
                <xdr:rowOff>171450</xdr:rowOff>
              </to>
            </anchor>
          </controlPr>
        </control>
      </mc:Choice>
      <mc:Fallback>
        <control shapeId="2112" r:id="rId69" name="ScrollBar64"/>
      </mc:Fallback>
    </mc:AlternateContent>
    <mc:AlternateContent xmlns:mc="http://schemas.openxmlformats.org/markup-compatibility/2006">
      <mc:Choice Requires="x14">
        <control shapeId="2113" r:id="rId70" name="ScrollBar65">
          <controlPr locked="0" defaultSize="0" autoLine="0" linkedCell="AW69" r:id="rId7">
            <anchor moveWithCells="1">
              <from>
                <xdr:col>49</xdr:col>
                <xdr:colOff>0</xdr:colOff>
                <xdr:row>68</xdr:row>
                <xdr:rowOff>0</xdr:rowOff>
              </from>
              <to>
                <xdr:col>50</xdr:col>
                <xdr:colOff>9525</xdr:colOff>
                <xdr:row>68</xdr:row>
                <xdr:rowOff>161925</xdr:rowOff>
              </to>
            </anchor>
          </controlPr>
        </control>
      </mc:Choice>
      <mc:Fallback>
        <control shapeId="2113" r:id="rId70" name="ScrollBar65"/>
      </mc:Fallback>
    </mc:AlternateContent>
    <mc:AlternateContent xmlns:mc="http://schemas.openxmlformats.org/markup-compatibility/2006">
      <mc:Choice Requires="x14">
        <control shapeId="2114" r:id="rId71" name="ScrollBar66">
          <controlPr locked="0" defaultSize="0" autoLine="0" linkedCell="AW70" r:id="rId7">
            <anchor moveWithCells="1">
              <from>
                <xdr:col>49</xdr:col>
                <xdr:colOff>0</xdr:colOff>
                <xdr:row>69</xdr:row>
                <xdr:rowOff>0</xdr:rowOff>
              </from>
              <to>
                <xdr:col>50</xdr:col>
                <xdr:colOff>9525</xdr:colOff>
                <xdr:row>69</xdr:row>
                <xdr:rowOff>161925</xdr:rowOff>
              </to>
            </anchor>
          </controlPr>
        </control>
      </mc:Choice>
      <mc:Fallback>
        <control shapeId="2114" r:id="rId71" name="ScrollBar66"/>
      </mc:Fallback>
    </mc:AlternateContent>
    <mc:AlternateContent xmlns:mc="http://schemas.openxmlformats.org/markup-compatibility/2006">
      <mc:Choice Requires="x14">
        <control shapeId="2115" r:id="rId72" name="ScrollBar67">
          <controlPr locked="0" defaultSize="0" autoLine="0" linkedCell="AW71" r:id="rId7">
            <anchor moveWithCells="1">
              <from>
                <xdr:col>49</xdr:col>
                <xdr:colOff>0</xdr:colOff>
                <xdr:row>70</xdr:row>
                <xdr:rowOff>0</xdr:rowOff>
              </from>
              <to>
                <xdr:col>50</xdr:col>
                <xdr:colOff>9525</xdr:colOff>
                <xdr:row>70</xdr:row>
                <xdr:rowOff>161925</xdr:rowOff>
              </to>
            </anchor>
          </controlPr>
        </control>
      </mc:Choice>
      <mc:Fallback>
        <control shapeId="2115" r:id="rId72" name="ScrollBar67"/>
      </mc:Fallback>
    </mc:AlternateContent>
    <mc:AlternateContent xmlns:mc="http://schemas.openxmlformats.org/markup-compatibility/2006">
      <mc:Choice Requires="x14">
        <control shapeId="2116" r:id="rId73" name="ScrollBar68">
          <controlPr locked="0" defaultSize="0" autoLine="0" linkedCell="AW72" r:id="rId7">
            <anchor moveWithCells="1">
              <from>
                <xdr:col>49</xdr:col>
                <xdr:colOff>0</xdr:colOff>
                <xdr:row>71</xdr:row>
                <xdr:rowOff>9525</xdr:rowOff>
              </from>
              <to>
                <xdr:col>50</xdr:col>
                <xdr:colOff>9525</xdr:colOff>
                <xdr:row>71</xdr:row>
                <xdr:rowOff>171450</xdr:rowOff>
              </to>
            </anchor>
          </controlPr>
        </control>
      </mc:Choice>
      <mc:Fallback>
        <control shapeId="2116" r:id="rId73" name="ScrollBar68"/>
      </mc:Fallback>
    </mc:AlternateContent>
    <mc:AlternateContent xmlns:mc="http://schemas.openxmlformats.org/markup-compatibility/2006">
      <mc:Choice Requires="x14">
        <control shapeId="2117" r:id="rId74" name="ScrollBar69">
          <controlPr locked="0" defaultSize="0" autoLine="0" linkedCell="AW73" r:id="rId7">
            <anchor moveWithCells="1">
              <from>
                <xdr:col>49</xdr:col>
                <xdr:colOff>0</xdr:colOff>
                <xdr:row>72</xdr:row>
                <xdr:rowOff>9525</xdr:rowOff>
              </from>
              <to>
                <xdr:col>50</xdr:col>
                <xdr:colOff>9525</xdr:colOff>
                <xdr:row>72</xdr:row>
                <xdr:rowOff>171450</xdr:rowOff>
              </to>
            </anchor>
          </controlPr>
        </control>
      </mc:Choice>
      <mc:Fallback>
        <control shapeId="2117" r:id="rId74" name="ScrollBar69"/>
      </mc:Fallback>
    </mc:AlternateContent>
    <mc:AlternateContent xmlns:mc="http://schemas.openxmlformats.org/markup-compatibility/2006">
      <mc:Choice Requires="x14">
        <control shapeId="2118" r:id="rId75" name="ScrollBar70">
          <controlPr locked="0" defaultSize="0" autoLine="0" linkedCell="AW74" r:id="rId7">
            <anchor moveWithCells="1">
              <from>
                <xdr:col>49</xdr:col>
                <xdr:colOff>0</xdr:colOff>
                <xdr:row>73</xdr:row>
                <xdr:rowOff>9525</xdr:rowOff>
              </from>
              <to>
                <xdr:col>50</xdr:col>
                <xdr:colOff>9525</xdr:colOff>
                <xdr:row>73</xdr:row>
                <xdr:rowOff>171450</xdr:rowOff>
              </to>
            </anchor>
          </controlPr>
        </control>
      </mc:Choice>
      <mc:Fallback>
        <control shapeId="2118" r:id="rId75" name="ScrollBar70"/>
      </mc:Fallback>
    </mc:AlternateContent>
    <mc:AlternateContent xmlns:mc="http://schemas.openxmlformats.org/markup-compatibility/2006">
      <mc:Choice Requires="x14">
        <control shapeId="2119" r:id="rId76" name="ScrollBar71">
          <controlPr locked="0" defaultSize="0" autoLine="0" linkedCell="AW75" r:id="rId7">
            <anchor moveWithCells="1">
              <from>
                <xdr:col>49</xdr:col>
                <xdr:colOff>0</xdr:colOff>
                <xdr:row>74</xdr:row>
                <xdr:rowOff>9525</xdr:rowOff>
              </from>
              <to>
                <xdr:col>50</xdr:col>
                <xdr:colOff>9525</xdr:colOff>
                <xdr:row>74</xdr:row>
                <xdr:rowOff>171450</xdr:rowOff>
              </to>
            </anchor>
          </controlPr>
        </control>
      </mc:Choice>
      <mc:Fallback>
        <control shapeId="2119" r:id="rId76" name="ScrollBar71"/>
      </mc:Fallback>
    </mc:AlternateContent>
    <mc:AlternateContent xmlns:mc="http://schemas.openxmlformats.org/markup-compatibility/2006">
      <mc:Choice Requires="x14">
        <control shapeId="2120" r:id="rId77" name="ScrollBar72">
          <controlPr locked="0" defaultSize="0" autoLine="0" linkedCell="AW76" r:id="rId7">
            <anchor moveWithCells="1">
              <from>
                <xdr:col>49</xdr:col>
                <xdr:colOff>0</xdr:colOff>
                <xdr:row>75</xdr:row>
                <xdr:rowOff>9525</xdr:rowOff>
              </from>
              <to>
                <xdr:col>50</xdr:col>
                <xdr:colOff>9525</xdr:colOff>
                <xdr:row>75</xdr:row>
                <xdr:rowOff>171450</xdr:rowOff>
              </to>
            </anchor>
          </controlPr>
        </control>
      </mc:Choice>
      <mc:Fallback>
        <control shapeId="2120" r:id="rId77" name="ScrollBar72"/>
      </mc:Fallback>
    </mc:AlternateContent>
    <mc:AlternateContent xmlns:mc="http://schemas.openxmlformats.org/markup-compatibility/2006">
      <mc:Choice Requires="x14">
        <control shapeId="2121" r:id="rId78" name="ScrollBar73">
          <controlPr locked="0" defaultSize="0" autoLine="0" linkedCell="AW77" r:id="rId7">
            <anchor moveWithCells="1">
              <from>
                <xdr:col>49</xdr:col>
                <xdr:colOff>0</xdr:colOff>
                <xdr:row>76</xdr:row>
                <xdr:rowOff>9525</xdr:rowOff>
              </from>
              <to>
                <xdr:col>50</xdr:col>
                <xdr:colOff>9525</xdr:colOff>
                <xdr:row>76</xdr:row>
                <xdr:rowOff>171450</xdr:rowOff>
              </to>
            </anchor>
          </controlPr>
        </control>
      </mc:Choice>
      <mc:Fallback>
        <control shapeId="2121" r:id="rId78" name="ScrollBar73"/>
      </mc:Fallback>
    </mc:AlternateContent>
    <mc:AlternateContent xmlns:mc="http://schemas.openxmlformats.org/markup-compatibility/2006">
      <mc:Choice Requires="x14">
        <control shapeId="2122" r:id="rId79" name="ScrollBar74">
          <controlPr locked="0" defaultSize="0" autoLine="0" linkedCell="AW78" r:id="rId7">
            <anchor moveWithCells="1">
              <from>
                <xdr:col>49</xdr:col>
                <xdr:colOff>0</xdr:colOff>
                <xdr:row>77</xdr:row>
                <xdr:rowOff>9525</xdr:rowOff>
              </from>
              <to>
                <xdr:col>50</xdr:col>
                <xdr:colOff>9525</xdr:colOff>
                <xdr:row>77</xdr:row>
                <xdr:rowOff>171450</xdr:rowOff>
              </to>
            </anchor>
          </controlPr>
        </control>
      </mc:Choice>
      <mc:Fallback>
        <control shapeId="2122" r:id="rId79" name="ScrollBar74"/>
      </mc:Fallback>
    </mc:AlternateContent>
    <mc:AlternateContent xmlns:mc="http://schemas.openxmlformats.org/markup-compatibility/2006">
      <mc:Choice Requires="x14">
        <control shapeId="2123" r:id="rId80" name="ScrollBar75">
          <controlPr locked="0" defaultSize="0" autoLine="0" linkedCell="AW79" r:id="rId7">
            <anchor moveWithCells="1">
              <from>
                <xdr:col>49</xdr:col>
                <xdr:colOff>0</xdr:colOff>
                <xdr:row>78</xdr:row>
                <xdr:rowOff>0</xdr:rowOff>
              </from>
              <to>
                <xdr:col>50</xdr:col>
                <xdr:colOff>9525</xdr:colOff>
                <xdr:row>78</xdr:row>
                <xdr:rowOff>161925</xdr:rowOff>
              </to>
            </anchor>
          </controlPr>
        </control>
      </mc:Choice>
      <mc:Fallback>
        <control shapeId="2123" r:id="rId80" name="ScrollBar75"/>
      </mc:Fallback>
    </mc:AlternateContent>
    <mc:AlternateContent xmlns:mc="http://schemas.openxmlformats.org/markup-compatibility/2006">
      <mc:Choice Requires="x14">
        <control shapeId="2124" r:id="rId81" name="ScrollBar76">
          <controlPr locked="0" defaultSize="0" autoLine="0" linkedCell="AW80" r:id="rId7">
            <anchor moveWithCells="1">
              <from>
                <xdr:col>49</xdr:col>
                <xdr:colOff>0</xdr:colOff>
                <xdr:row>79</xdr:row>
                <xdr:rowOff>0</xdr:rowOff>
              </from>
              <to>
                <xdr:col>50</xdr:col>
                <xdr:colOff>9525</xdr:colOff>
                <xdr:row>79</xdr:row>
                <xdr:rowOff>161925</xdr:rowOff>
              </to>
            </anchor>
          </controlPr>
        </control>
      </mc:Choice>
      <mc:Fallback>
        <control shapeId="2124" r:id="rId81" name="ScrollBar76"/>
      </mc:Fallback>
    </mc:AlternateContent>
    <mc:AlternateContent xmlns:mc="http://schemas.openxmlformats.org/markup-compatibility/2006">
      <mc:Choice Requires="x14">
        <control shapeId="2125" r:id="rId82" name="ScrollBar77">
          <controlPr locked="0" defaultSize="0" autoLine="0" linkedCell="AW81" r:id="rId7">
            <anchor moveWithCells="1">
              <from>
                <xdr:col>49</xdr:col>
                <xdr:colOff>0</xdr:colOff>
                <xdr:row>80</xdr:row>
                <xdr:rowOff>0</xdr:rowOff>
              </from>
              <to>
                <xdr:col>50</xdr:col>
                <xdr:colOff>9525</xdr:colOff>
                <xdr:row>80</xdr:row>
                <xdr:rowOff>161925</xdr:rowOff>
              </to>
            </anchor>
          </controlPr>
        </control>
      </mc:Choice>
      <mc:Fallback>
        <control shapeId="2125" r:id="rId82" name="ScrollBar77"/>
      </mc:Fallback>
    </mc:AlternateContent>
    <mc:AlternateContent xmlns:mc="http://schemas.openxmlformats.org/markup-compatibility/2006">
      <mc:Choice Requires="x14">
        <control shapeId="2126" r:id="rId83" name="ScrollBar78">
          <controlPr locked="0" defaultSize="0" autoLine="0" linkedCell="AW82" r:id="rId7">
            <anchor moveWithCells="1">
              <from>
                <xdr:col>49</xdr:col>
                <xdr:colOff>0</xdr:colOff>
                <xdr:row>81</xdr:row>
                <xdr:rowOff>9525</xdr:rowOff>
              </from>
              <to>
                <xdr:col>50</xdr:col>
                <xdr:colOff>9525</xdr:colOff>
                <xdr:row>81</xdr:row>
                <xdr:rowOff>171450</xdr:rowOff>
              </to>
            </anchor>
          </controlPr>
        </control>
      </mc:Choice>
      <mc:Fallback>
        <control shapeId="2126" r:id="rId83" name="ScrollBar78"/>
      </mc:Fallback>
    </mc:AlternateContent>
    <mc:AlternateContent xmlns:mc="http://schemas.openxmlformats.org/markup-compatibility/2006">
      <mc:Choice Requires="x14">
        <control shapeId="2127" r:id="rId84" name="ScrollBar79">
          <controlPr locked="0" defaultSize="0" autoLine="0" linkedCell="AW83" r:id="rId7">
            <anchor moveWithCells="1">
              <from>
                <xdr:col>49</xdr:col>
                <xdr:colOff>0</xdr:colOff>
                <xdr:row>82</xdr:row>
                <xdr:rowOff>9525</xdr:rowOff>
              </from>
              <to>
                <xdr:col>50</xdr:col>
                <xdr:colOff>9525</xdr:colOff>
                <xdr:row>82</xdr:row>
                <xdr:rowOff>171450</xdr:rowOff>
              </to>
            </anchor>
          </controlPr>
        </control>
      </mc:Choice>
      <mc:Fallback>
        <control shapeId="2127" r:id="rId84" name="ScrollBar79"/>
      </mc:Fallback>
    </mc:AlternateContent>
    <mc:AlternateContent xmlns:mc="http://schemas.openxmlformats.org/markup-compatibility/2006">
      <mc:Choice Requires="x14">
        <control shapeId="2128" r:id="rId85" name="ScrollBar80">
          <controlPr locked="0" defaultSize="0" autoLine="0" linkedCell="AW84" r:id="rId7">
            <anchor moveWithCells="1">
              <from>
                <xdr:col>49</xdr:col>
                <xdr:colOff>0</xdr:colOff>
                <xdr:row>83</xdr:row>
                <xdr:rowOff>9525</xdr:rowOff>
              </from>
              <to>
                <xdr:col>50</xdr:col>
                <xdr:colOff>9525</xdr:colOff>
                <xdr:row>83</xdr:row>
                <xdr:rowOff>171450</xdr:rowOff>
              </to>
            </anchor>
          </controlPr>
        </control>
      </mc:Choice>
      <mc:Fallback>
        <control shapeId="2128" r:id="rId85" name="ScrollBar80"/>
      </mc:Fallback>
    </mc:AlternateContent>
    <mc:AlternateContent xmlns:mc="http://schemas.openxmlformats.org/markup-compatibility/2006">
      <mc:Choice Requires="x14">
        <control shapeId="2129" r:id="rId86" name="ScrollBar81">
          <controlPr locked="0" defaultSize="0" autoLine="0" linkedCell="AW85" r:id="rId7">
            <anchor moveWithCells="1">
              <from>
                <xdr:col>49</xdr:col>
                <xdr:colOff>0</xdr:colOff>
                <xdr:row>84</xdr:row>
                <xdr:rowOff>9525</xdr:rowOff>
              </from>
              <to>
                <xdr:col>50</xdr:col>
                <xdr:colOff>9525</xdr:colOff>
                <xdr:row>84</xdr:row>
                <xdr:rowOff>171450</xdr:rowOff>
              </to>
            </anchor>
          </controlPr>
        </control>
      </mc:Choice>
      <mc:Fallback>
        <control shapeId="2129" r:id="rId86" name="ScrollBar81"/>
      </mc:Fallback>
    </mc:AlternateContent>
    <mc:AlternateContent xmlns:mc="http://schemas.openxmlformats.org/markup-compatibility/2006">
      <mc:Choice Requires="x14">
        <control shapeId="2130" r:id="rId87" name="ScrollBar82">
          <controlPr locked="0" defaultSize="0" autoLine="0" linkedCell="AW86" r:id="rId7">
            <anchor moveWithCells="1">
              <from>
                <xdr:col>49</xdr:col>
                <xdr:colOff>0</xdr:colOff>
                <xdr:row>85</xdr:row>
                <xdr:rowOff>9525</xdr:rowOff>
              </from>
              <to>
                <xdr:col>50</xdr:col>
                <xdr:colOff>9525</xdr:colOff>
                <xdr:row>85</xdr:row>
                <xdr:rowOff>171450</xdr:rowOff>
              </to>
            </anchor>
          </controlPr>
        </control>
      </mc:Choice>
      <mc:Fallback>
        <control shapeId="2130" r:id="rId87" name="ScrollBar82"/>
      </mc:Fallback>
    </mc:AlternateContent>
    <mc:AlternateContent xmlns:mc="http://schemas.openxmlformats.org/markup-compatibility/2006">
      <mc:Choice Requires="x14">
        <control shapeId="2131" r:id="rId88" name="ScrollBar83">
          <controlPr locked="0" defaultSize="0" autoLine="0" linkedCell="AW87" r:id="rId7">
            <anchor moveWithCells="1">
              <from>
                <xdr:col>49</xdr:col>
                <xdr:colOff>0</xdr:colOff>
                <xdr:row>86</xdr:row>
                <xdr:rowOff>9525</xdr:rowOff>
              </from>
              <to>
                <xdr:col>50</xdr:col>
                <xdr:colOff>9525</xdr:colOff>
                <xdr:row>86</xdr:row>
                <xdr:rowOff>171450</xdr:rowOff>
              </to>
            </anchor>
          </controlPr>
        </control>
      </mc:Choice>
      <mc:Fallback>
        <control shapeId="2131" r:id="rId88" name="ScrollBar83"/>
      </mc:Fallback>
    </mc:AlternateContent>
    <mc:AlternateContent xmlns:mc="http://schemas.openxmlformats.org/markup-compatibility/2006">
      <mc:Choice Requires="x14">
        <control shapeId="2132" r:id="rId89" name="ScrollBar84">
          <controlPr locked="0" defaultSize="0" autoLine="0" linkedCell="AW88" r:id="rId7">
            <anchor moveWithCells="1">
              <from>
                <xdr:col>49</xdr:col>
                <xdr:colOff>0</xdr:colOff>
                <xdr:row>87</xdr:row>
                <xdr:rowOff>9525</xdr:rowOff>
              </from>
              <to>
                <xdr:col>50</xdr:col>
                <xdr:colOff>9525</xdr:colOff>
                <xdr:row>87</xdr:row>
                <xdr:rowOff>171450</xdr:rowOff>
              </to>
            </anchor>
          </controlPr>
        </control>
      </mc:Choice>
      <mc:Fallback>
        <control shapeId="2132" r:id="rId89" name="ScrollBar84"/>
      </mc:Fallback>
    </mc:AlternateContent>
    <mc:AlternateContent xmlns:mc="http://schemas.openxmlformats.org/markup-compatibility/2006">
      <mc:Choice Requires="x14">
        <control shapeId="2133" r:id="rId90" name="ScrollBar85">
          <controlPr locked="0" defaultSize="0" autoLine="0" linkedCell="AW89" r:id="rId7">
            <anchor moveWithCells="1">
              <from>
                <xdr:col>49</xdr:col>
                <xdr:colOff>0</xdr:colOff>
                <xdr:row>88</xdr:row>
                <xdr:rowOff>0</xdr:rowOff>
              </from>
              <to>
                <xdr:col>50</xdr:col>
                <xdr:colOff>9525</xdr:colOff>
                <xdr:row>88</xdr:row>
                <xdr:rowOff>161925</xdr:rowOff>
              </to>
            </anchor>
          </controlPr>
        </control>
      </mc:Choice>
      <mc:Fallback>
        <control shapeId="2133" r:id="rId90" name="ScrollBar85"/>
      </mc:Fallback>
    </mc:AlternateContent>
    <mc:AlternateContent xmlns:mc="http://schemas.openxmlformats.org/markup-compatibility/2006">
      <mc:Choice Requires="x14">
        <control shapeId="2134" r:id="rId91" name="ScrollBar86">
          <controlPr locked="0" defaultSize="0" autoLine="0" linkedCell="AW90" r:id="rId7">
            <anchor moveWithCells="1">
              <from>
                <xdr:col>49</xdr:col>
                <xdr:colOff>0</xdr:colOff>
                <xdr:row>89</xdr:row>
                <xdr:rowOff>0</xdr:rowOff>
              </from>
              <to>
                <xdr:col>50</xdr:col>
                <xdr:colOff>9525</xdr:colOff>
                <xdr:row>89</xdr:row>
                <xdr:rowOff>161925</xdr:rowOff>
              </to>
            </anchor>
          </controlPr>
        </control>
      </mc:Choice>
      <mc:Fallback>
        <control shapeId="2134" r:id="rId91" name="ScrollBar86"/>
      </mc:Fallback>
    </mc:AlternateContent>
    <mc:AlternateContent xmlns:mc="http://schemas.openxmlformats.org/markup-compatibility/2006">
      <mc:Choice Requires="x14">
        <control shapeId="2135" r:id="rId92" name="ScrollBar87">
          <controlPr locked="0" defaultSize="0" autoLine="0" linkedCell="AW91" r:id="rId7">
            <anchor moveWithCells="1">
              <from>
                <xdr:col>49</xdr:col>
                <xdr:colOff>0</xdr:colOff>
                <xdr:row>90</xdr:row>
                <xdr:rowOff>0</xdr:rowOff>
              </from>
              <to>
                <xdr:col>50</xdr:col>
                <xdr:colOff>9525</xdr:colOff>
                <xdr:row>90</xdr:row>
                <xdr:rowOff>161925</xdr:rowOff>
              </to>
            </anchor>
          </controlPr>
        </control>
      </mc:Choice>
      <mc:Fallback>
        <control shapeId="2135" r:id="rId92" name="ScrollBar87"/>
      </mc:Fallback>
    </mc:AlternateContent>
    <mc:AlternateContent xmlns:mc="http://schemas.openxmlformats.org/markup-compatibility/2006">
      <mc:Choice Requires="x14">
        <control shapeId="2136" r:id="rId93" name="ScrollBar88">
          <controlPr locked="0" defaultSize="0" autoLine="0" linkedCell="AW92" r:id="rId7">
            <anchor moveWithCells="1">
              <from>
                <xdr:col>49</xdr:col>
                <xdr:colOff>0</xdr:colOff>
                <xdr:row>91</xdr:row>
                <xdr:rowOff>9525</xdr:rowOff>
              </from>
              <to>
                <xdr:col>50</xdr:col>
                <xdr:colOff>9525</xdr:colOff>
                <xdr:row>91</xdr:row>
                <xdr:rowOff>171450</xdr:rowOff>
              </to>
            </anchor>
          </controlPr>
        </control>
      </mc:Choice>
      <mc:Fallback>
        <control shapeId="2136" r:id="rId93" name="ScrollBar88"/>
      </mc:Fallback>
    </mc:AlternateContent>
    <mc:AlternateContent xmlns:mc="http://schemas.openxmlformats.org/markup-compatibility/2006">
      <mc:Choice Requires="x14">
        <control shapeId="2137" r:id="rId94" name="ScrollBar89">
          <controlPr locked="0" defaultSize="0" autoLine="0" linkedCell="AW93" r:id="rId7">
            <anchor moveWithCells="1">
              <from>
                <xdr:col>49</xdr:col>
                <xdr:colOff>0</xdr:colOff>
                <xdr:row>92</xdr:row>
                <xdr:rowOff>9525</xdr:rowOff>
              </from>
              <to>
                <xdr:col>50</xdr:col>
                <xdr:colOff>9525</xdr:colOff>
                <xdr:row>92</xdr:row>
                <xdr:rowOff>171450</xdr:rowOff>
              </to>
            </anchor>
          </controlPr>
        </control>
      </mc:Choice>
      <mc:Fallback>
        <control shapeId="2137" r:id="rId94" name="ScrollBar89"/>
      </mc:Fallback>
    </mc:AlternateContent>
    <mc:AlternateContent xmlns:mc="http://schemas.openxmlformats.org/markup-compatibility/2006">
      <mc:Choice Requires="x14">
        <control shapeId="2138" r:id="rId95" name="ScrollBar90">
          <controlPr locked="0" defaultSize="0" autoLine="0" linkedCell="AW94" r:id="rId7">
            <anchor moveWithCells="1">
              <from>
                <xdr:col>49</xdr:col>
                <xdr:colOff>0</xdr:colOff>
                <xdr:row>93</xdr:row>
                <xdr:rowOff>9525</xdr:rowOff>
              </from>
              <to>
                <xdr:col>50</xdr:col>
                <xdr:colOff>9525</xdr:colOff>
                <xdr:row>93</xdr:row>
                <xdr:rowOff>171450</xdr:rowOff>
              </to>
            </anchor>
          </controlPr>
        </control>
      </mc:Choice>
      <mc:Fallback>
        <control shapeId="2138" r:id="rId95" name="ScrollBar90"/>
      </mc:Fallback>
    </mc:AlternateContent>
    <mc:AlternateContent xmlns:mc="http://schemas.openxmlformats.org/markup-compatibility/2006">
      <mc:Choice Requires="x14">
        <control shapeId="2139" r:id="rId96" name="ScrollBar91">
          <controlPr locked="0" defaultSize="0" autoLine="0" linkedCell="AW95" r:id="rId7">
            <anchor moveWithCells="1">
              <from>
                <xdr:col>49</xdr:col>
                <xdr:colOff>0</xdr:colOff>
                <xdr:row>94</xdr:row>
                <xdr:rowOff>9525</xdr:rowOff>
              </from>
              <to>
                <xdr:col>50</xdr:col>
                <xdr:colOff>9525</xdr:colOff>
                <xdr:row>94</xdr:row>
                <xdr:rowOff>171450</xdr:rowOff>
              </to>
            </anchor>
          </controlPr>
        </control>
      </mc:Choice>
      <mc:Fallback>
        <control shapeId="2139" r:id="rId96" name="ScrollBar91"/>
      </mc:Fallback>
    </mc:AlternateContent>
    <mc:AlternateContent xmlns:mc="http://schemas.openxmlformats.org/markup-compatibility/2006">
      <mc:Choice Requires="x14">
        <control shapeId="2140" r:id="rId97" name="ScrollBar92">
          <controlPr locked="0" defaultSize="0" autoLine="0" linkedCell="AW96" r:id="rId7">
            <anchor moveWithCells="1">
              <from>
                <xdr:col>49</xdr:col>
                <xdr:colOff>0</xdr:colOff>
                <xdr:row>95</xdr:row>
                <xdr:rowOff>9525</xdr:rowOff>
              </from>
              <to>
                <xdr:col>50</xdr:col>
                <xdr:colOff>9525</xdr:colOff>
                <xdr:row>95</xdr:row>
                <xdr:rowOff>171450</xdr:rowOff>
              </to>
            </anchor>
          </controlPr>
        </control>
      </mc:Choice>
      <mc:Fallback>
        <control shapeId="2140" r:id="rId97" name="ScrollBar92"/>
      </mc:Fallback>
    </mc:AlternateContent>
    <mc:AlternateContent xmlns:mc="http://schemas.openxmlformats.org/markup-compatibility/2006">
      <mc:Choice Requires="x14">
        <control shapeId="2141" r:id="rId98" name="ScrollBar93">
          <controlPr locked="0" defaultSize="0" autoLine="0" linkedCell="AW97" r:id="rId7">
            <anchor moveWithCells="1">
              <from>
                <xdr:col>49</xdr:col>
                <xdr:colOff>0</xdr:colOff>
                <xdr:row>96</xdr:row>
                <xdr:rowOff>9525</xdr:rowOff>
              </from>
              <to>
                <xdr:col>50</xdr:col>
                <xdr:colOff>9525</xdr:colOff>
                <xdr:row>96</xdr:row>
                <xdr:rowOff>171450</xdr:rowOff>
              </to>
            </anchor>
          </controlPr>
        </control>
      </mc:Choice>
      <mc:Fallback>
        <control shapeId="2141" r:id="rId98" name="ScrollBar93"/>
      </mc:Fallback>
    </mc:AlternateContent>
    <mc:AlternateContent xmlns:mc="http://schemas.openxmlformats.org/markup-compatibility/2006">
      <mc:Choice Requires="x14">
        <control shapeId="2142" r:id="rId99" name="ScrollBar94">
          <controlPr locked="0" defaultSize="0" autoLine="0" linkedCell="AW98" r:id="rId7">
            <anchor moveWithCells="1">
              <from>
                <xdr:col>49</xdr:col>
                <xdr:colOff>0</xdr:colOff>
                <xdr:row>97</xdr:row>
                <xdr:rowOff>0</xdr:rowOff>
              </from>
              <to>
                <xdr:col>50</xdr:col>
                <xdr:colOff>9525</xdr:colOff>
                <xdr:row>97</xdr:row>
                <xdr:rowOff>161925</xdr:rowOff>
              </to>
            </anchor>
          </controlPr>
        </control>
      </mc:Choice>
      <mc:Fallback>
        <control shapeId="2142" r:id="rId99" name="ScrollBar94"/>
      </mc:Fallback>
    </mc:AlternateContent>
    <mc:AlternateContent xmlns:mc="http://schemas.openxmlformats.org/markup-compatibility/2006">
      <mc:Choice Requires="x14">
        <control shapeId="2143" r:id="rId100" name="ScrollBar95">
          <controlPr locked="0" defaultSize="0" autoLine="0" linkedCell="AW99" r:id="rId7">
            <anchor moveWithCells="1">
              <from>
                <xdr:col>49</xdr:col>
                <xdr:colOff>0</xdr:colOff>
                <xdr:row>98</xdr:row>
                <xdr:rowOff>0</xdr:rowOff>
              </from>
              <to>
                <xdr:col>50</xdr:col>
                <xdr:colOff>9525</xdr:colOff>
                <xdr:row>98</xdr:row>
                <xdr:rowOff>161925</xdr:rowOff>
              </to>
            </anchor>
          </controlPr>
        </control>
      </mc:Choice>
      <mc:Fallback>
        <control shapeId="2143" r:id="rId100" name="ScrollBar95"/>
      </mc:Fallback>
    </mc:AlternateContent>
    <mc:AlternateContent xmlns:mc="http://schemas.openxmlformats.org/markup-compatibility/2006">
      <mc:Choice Requires="x14">
        <control shapeId="2144" r:id="rId101" name="ScrollBar96">
          <controlPr locked="0" defaultSize="0" autoLine="0" linkedCell="AW100" r:id="rId7">
            <anchor moveWithCells="1">
              <from>
                <xdr:col>49</xdr:col>
                <xdr:colOff>0</xdr:colOff>
                <xdr:row>99</xdr:row>
                <xdr:rowOff>0</xdr:rowOff>
              </from>
              <to>
                <xdr:col>50</xdr:col>
                <xdr:colOff>9525</xdr:colOff>
                <xdr:row>99</xdr:row>
                <xdr:rowOff>161925</xdr:rowOff>
              </to>
            </anchor>
          </controlPr>
        </control>
      </mc:Choice>
      <mc:Fallback>
        <control shapeId="2144" r:id="rId101" name="ScrollBar96"/>
      </mc:Fallback>
    </mc:AlternateContent>
    <mc:AlternateContent xmlns:mc="http://schemas.openxmlformats.org/markup-compatibility/2006">
      <mc:Choice Requires="x14">
        <control shapeId="2145" r:id="rId102" name="ScrollBar97">
          <controlPr locked="0" defaultSize="0" autoLine="0" linkedCell="AW101" r:id="rId7">
            <anchor moveWithCells="1">
              <from>
                <xdr:col>49</xdr:col>
                <xdr:colOff>0</xdr:colOff>
                <xdr:row>100</xdr:row>
                <xdr:rowOff>0</xdr:rowOff>
              </from>
              <to>
                <xdr:col>50</xdr:col>
                <xdr:colOff>9525</xdr:colOff>
                <xdr:row>100</xdr:row>
                <xdr:rowOff>161925</xdr:rowOff>
              </to>
            </anchor>
          </controlPr>
        </control>
      </mc:Choice>
      <mc:Fallback>
        <control shapeId="2145" r:id="rId102" name="ScrollBar97"/>
      </mc:Fallback>
    </mc:AlternateContent>
    <mc:AlternateContent xmlns:mc="http://schemas.openxmlformats.org/markup-compatibility/2006">
      <mc:Choice Requires="x14">
        <control shapeId="2146" r:id="rId103" name="ScrollBar98">
          <controlPr locked="0" defaultSize="0" autoLine="0" linkedCell="AW102" r:id="rId7">
            <anchor moveWithCells="1">
              <from>
                <xdr:col>49</xdr:col>
                <xdr:colOff>0</xdr:colOff>
                <xdr:row>101</xdr:row>
                <xdr:rowOff>0</xdr:rowOff>
              </from>
              <to>
                <xdr:col>50</xdr:col>
                <xdr:colOff>9525</xdr:colOff>
                <xdr:row>101</xdr:row>
                <xdr:rowOff>161925</xdr:rowOff>
              </to>
            </anchor>
          </controlPr>
        </control>
      </mc:Choice>
      <mc:Fallback>
        <control shapeId="2146" r:id="rId103" name="ScrollBar98"/>
      </mc:Fallback>
    </mc:AlternateContent>
    <mc:AlternateContent xmlns:mc="http://schemas.openxmlformats.org/markup-compatibility/2006">
      <mc:Choice Requires="x14">
        <control shapeId="2147" r:id="rId104" name="ScrollBar99">
          <controlPr locked="0" defaultSize="0" autoLine="0" linkedCell="AW103" r:id="rId7">
            <anchor moveWithCells="1">
              <from>
                <xdr:col>49</xdr:col>
                <xdr:colOff>0</xdr:colOff>
                <xdr:row>101</xdr:row>
                <xdr:rowOff>180975</xdr:rowOff>
              </from>
              <to>
                <xdr:col>50</xdr:col>
                <xdr:colOff>9525</xdr:colOff>
                <xdr:row>102</xdr:row>
                <xdr:rowOff>152400</xdr:rowOff>
              </to>
            </anchor>
          </controlPr>
        </control>
      </mc:Choice>
      <mc:Fallback>
        <control shapeId="2147" r:id="rId104" name="ScrollBar99"/>
      </mc:Fallback>
    </mc:AlternateContent>
    <mc:AlternateContent xmlns:mc="http://schemas.openxmlformats.org/markup-compatibility/2006">
      <mc:Choice Requires="x14">
        <control shapeId="2148" r:id="rId105" name="ScrollBar100">
          <controlPr locked="0" defaultSize="0" autoLine="0" linkedCell="AW104" r:id="rId7">
            <anchor moveWithCells="1">
              <from>
                <xdr:col>49</xdr:col>
                <xdr:colOff>0</xdr:colOff>
                <xdr:row>102</xdr:row>
                <xdr:rowOff>180975</xdr:rowOff>
              </from>
              <to>
                <xdr:col>50</xdr:col>
                <xdr:colOff>9525</xdr:colOff>
                <xdr:row>103</xdr:row>
                <xdr:rowOff>152400</xdr:rowOff>
              </to>
            </anchor>
          </controlPr>
        </control>
      </mc:Choice>
      <mc:Fallback>
        <control shapeId="2148" r:id="rId105" name="ScrollBar100"/>
      </mc:Fallback>
    </mc:AlternateContent>
    <mc:AlternateContent xmlns:mc="http://schemas.openxmlformats.org/markup-compatibility/2006">
      <mc:Choice Requires="x14">
        <control shapeId="2149" r:id="rId106" name="ScrollBar101">
          <controlPr locked="0" defaultSize="0" autoLine="0" linkedCell="AW105" r:id="rId7">
            <anchor moveWithCells="1">
              <from>
                <xdr:col>49</xdr:col>
                <xdr:colOff>0</xdr:colOff>
                <xdr:row>103</xdr:row>
                <xdr:rowOff>180975</xdr:rowOff>
              </from>
              <to>
                <xdr:col>50</xdr:col>
                <xdr:colOff>9525</xdr:colOff>
                <xdr:row>104</xdr:row>
                <xdr:rowOff>152400</xdr:rowOff>
              </to>
            </anchor>
          </controlPr>
        </control>
      </mc:Choice>
      <mc:Fallback>
        <control shapeId="2149" r:id="rId106" name="ScrollBar101"/>
      </mc:Fallback>
    </mc:AlternateContent>
    <mc:AlternateContent xmlns:mc="http://schemas.openxmlformats.org/markup-compatibility/2006">
      <mc:Choice Requires="x14">
        <control shapeId="2150" r:id="rId107" name="Spinner 102">
          <controlPr defaultSize="0" autoPict="0">
            <anchor moveWithCells="1" sizeWithCells="1">
              <from>
                <xdr:col>22</xdr:col>
                <xdr:colOff>400050</xdr:colOff>
                <xdr:row>2</xdr:row>
                <xdr:rowOff>9525</xdr:rowOff>
              </from>
              <to>
                <xdr:col>22</xdr:col>
                <xdr:colOff>695325</xdr:colOff>
                <xdr:row>2</xdr:row>
                <xdr:rowOff>428625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1" r:id="rId108" name="Spinner 103">
          <controlPr defaultSize="0" autoPict="0">
            <anchor moveWithCells="1" sizeWithCells="1">
              <from>
                <xdr:col>22</xdr:col>
                <xdr:colOff>1009650</xdr:colOff>
                <xdr:row>2</xdr:row>
                <xdr:rowOff>19050</xdr:rowOff>
              </from>
              <to>
                <xdr:col>22</xdr:col>
                <xdr:colOff>1352550</xdr:colOff>
                <xdr:row>2</xdr:row>
                <xdr:rowOff>438150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2" r:id="rId109" name="Spinner 104">
          <controlPr defaultSize="0" autoPict="0">
            <anchor moveWithCells="1" sizeWithCells="1">
              <from>
                <xdr:col>22</xdr:col>
                <xdr:colOff>1609725</xdr:colOff>
                <xdr:row>2</xdr:row>
                <xdr:rowOff>0</xdr:rowOff>
              </from>
              <to>
                <xdr:col>24</xdr:col>
                <xdr:colOff>190500</xdr:colOff>
                <xdr:row>2</xdr:row>
                <xdr:rowOff>419100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 Screen_35_XT Range gt unlock</vt:lpstr>
      <vt:lpstr>2 Screen_35_XT RangeR</vt:lpstr>
    </vt:vector>
  </TitlesOfParts>
  <Company>GT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TOMA</dc:creator>
  <cp:lastModifiedBy>George TOMA</cp:lastModifiedBy>
  <cp:lastPrinted>2019-04-28T04:10:52Z</cp:lastPrinted>
  <dcterms:created xsi:type="dcterms:W3CDTF">2019-04-27T00:15:27Z</dcterms:created>
  <dcterms:modified xsi:type="dcterms:W3CDTF">2019-04-28T04:11:03Z</dcterms:modified>
</cp:coreProperties>
</file>